
<file path=[Content_Types].xml><?xml version="1.0" encoding="utf-8"?>
<Types xmlns="http://schemas.openxmlformats.org/package/2006/content-types" xmlns:xsd="http://www.w3.org/2001/XMLSchema" xmlns:xsi="http://www.w3.org/2001/XMLSchema-instance">
  <Default Extension="xml" ContentType="application/xml"/>
  <Default Extension="bin" ContentType="application/vnd.ms-excel.sheet.binary.macroEnabled.main"/>
  <Default Extension="vml" ContentType="application/vnd.openxmlformats-officedocument.vmlDrawing"/>
  <Default Extension="data" ContentType="application/vnd.openxmlformats-officedocument.model+data"/>
  <Default Extension="bmp" ContentType="image/bmp"/>
  <Default Extension="png" ContentType="image/png"/>
  <Default Extension="gif" ContentType="image/gif"/>
  <Default Extension="emf" ContentType="image/x-emf"/>
  <Default Extension="wmf" ContentType="image/x-wmf"/>
  <Default Extension="jpg" ContentType="image/jpeg"/>
  <Default Extension="jpeg" ContentType="image/jpeg"/>
  <Default Extension="tif" ContentType="image/tiff"/>
  <Default Extension="tiff" ContentType="image/tiff"/>
  <Default Extension="pdf" ContentType="application/pdf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metadata.xml" ContentType="application/vnd.openxmlformats-officedocument.spreadsheetml.sheetMetadata+xml"/>
</Types>
</file>

<file path=_rels/.rels><?xml version="1.0" encoding="UTF-8" standalone="yes"?>
<Relationships xmlns="http://schemas.openxmlformats.org/package/2006/relationships"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workbookPr codeName="ThisWorkbook"/>
  <sheets>
    <sheet name="File hoàn thành" sheetId="1" r:id="rId1"/>
    <sheet name="Payment T3" sheetId="2" r:id="rId2"/>
    <sheet name="Ads Portfolio" sheetId="3" r:id="rId3"/>
    <sheet name="Ads T3" sheetId="4" r:id="rId4"/>
    <sheet name="Storage Fee T3" sheetId="5" r:id="rId5"/>
    <sheet name="Removal Fee T3" sheetId="6" r:id="rId6"/>
    <sheet name="Surcharge Fee T3" sheetId="7" r:id="rId7"/>
    <sheet name="Customer Return T3" sheetId="8" r:id="rId8"/>
    <sheet name="Adjustments T3" sheetId="9" r:id="rId9"/>
    <sheet name="Inventory Ledger T3" sheetId="10" r:id="rId10"/>
    <sheet name="Cost of Goods" sheetId="11" r:id="rId11"/>
    <sheet name="P&amp;L T3 - Thành" sheetId="12" r:id="rId12"/>
    <sheet name="File hoan thanh" sheetId="13" r:id="rId13"/>
  </sheets>
  <definedNames>
    <definedName name="_xlnm._FilterDatabase" localSheetId="1" hidden="1">'Payment T3'!$A$1:$AD$577</definedName>
    <definedName name="_xlnm._FilterDatabase" localSheetId="7" hidden="1">'Customer Return T3'!$A$1:$M$188</definedName>
    <definedName name="_xlnm._FilterDatabase" localSheetId="9" hidden="1">'Inventory Ledger T3'!$A$1:$O$4914</definedName>
    <definedName name="_xlnm._FilterDatabase" localSheetId="11" hidden="1">'P&amp;L T3 - Thành'!A2:AA989</definedName>
  </definedNames>
</workbook>
</file>

<file path=xl/comments1.xml><?xml version="1.0" encoding="utf-8"?>
<comments xmlns="http://schemas.openxmlformats.org/spreadsheetml/2006/main">
  <authors>
    <author>sheetjsghost</author>
  </authors>
  <commentList>
    <comment ref="AM3" authorId="0">
      <text>
        <t xml:space="preserve">tính quantity nhưng không tính cogs
======</t>
      </text>
    </comment>
    <comment ref="H4" authorId="0">
      <text>
        <t xml:space="preserve">thông thường: sẽ so sku ở cột E sheet "payment t3" với sku tương ứng sheet "file hoàn thành"; nhưng do hệ thống Amz trả về file payment t3 bị nhầm sku và fnsku khi tính toán giá trị "Liquidations" (chỉ riêng khi type = "Liquidations" thì Amz mới bị nhầm giữa sku và fnsku, các trường còn lại thì không bị nhầm) nên công thức đúng ở ô này sẽ đổi thành so sánh: sku ở cột E sheet "payment t3" với fnsku tương ứng sheet "file hoàn thành"
======</t>
      </text>
    </comment>
    <comment ref="I4" authorId="0">
      <text>
        <t xml:space="preserve">Bản chất công thức: F4 - G4 + H4; nhưng vì G4 mang giá trị âm, nên công thức sẽ đổi thành: F4 + G4 + H4 -&gt; tức: sum(F4:H4)
Tương tự cho các vùng tô màu vàng: cột I, cột Y, cột AF, cột AY
======</t>
      </text>
    </comment>
    <comment ref="Y4" authorId="0">
      <text>
        <t xml:space="preserve">giá trị sau khi tính ở ô này phải bằng với giá trị của công thức: tổng cột AD (cột E: sku = sku tương ứng; không phân loại type)
======</t>
      </text>
    </comment>
    <comment ref="AG4" authorId="0">
      <text>
        <t xml:space="preserve">các đơn hàng bình thường sẽ được giao bởi amazon.com, song các đơn hàng mà seller tự set trên hệ thống đến 1 địa chỉ bất kỳ ở US thì sẽ được giao bởi sim1.stores.amazon.com, sim2.stores.amazon.com ... nên chỗ này cần lây 3 ký tự đầu của cột H so với "sim"
======</t>
      </text>
    </comment>
  </commentList>
</comments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DAPR" minSupportedVersion="120000" copy="1" pasteAll="1" pasteValues="1" merge="1" splitFirst="1" rowColShift="1" clearFormats="1" clearComments="1" assign="1" coerce="1" cellMeta="1"/>
  </metadataTypes>
  <futureMetadata name="XLDAPR" count="1">
    <bk>
      <extLst>
        <ext uri="{bdbb8cdc-fa1e-496e-a857-3c3f30c029c3}">
          <xda:dynamicArrayProperties fDynamic="1" fCollapsed="0"/>
        </ext>
      </extLst>
    </bk>
  </futureMetadata>
  <cellMetadata count="1">
    <bk>
      <rc t="1" v="0"/>
    </bk>
  </cellMetadata>
</metadata>
</file>

<file path=xl/styles.xml><?xml version="1.0" encoding="utf-8"?>
<styleSheet xmlns="http://schemas.openxmlformats.org/spreadsheetml/2006/main" xmlns:vt="http://schemas.openxmlformats.org/officeDocument/2006/docPropsVTypes">
  <numFmts count="11">
    <numFmt numFmtId="56" formatCode="&quot;上午/下午 &quot;hh&quot;時&quot;mm&quot;分&quot;ss&quot;秒 &quot;"/>
    <numFmt numFmtId="164" formatCode="m.yyyy"/>
    <numFmt numFmtId="165" formatCode="yyyy-mm"/>
    <numFmt numFmtId="166" formatCode="mmm-dd"/>
    <numFmt numFmtId="167" formatCode="dd/mm/yyyy"/>
    <numFmt numFmtId="168" formatCode="mm/dd/yyyy"/>
    <numFmt numFmtId="169" formatCode="m/d/yyyy"/>
    <numFmt numFmtId="170" formatCode="yyyy\-mm\-dd"/>
    <numFmt numFmtId="171" formatCode="dd.mm"/>
    <numFmt numFmtId="172" formatCode="d.m"/>
    <numFmt numFmtId="173" formatCode="&quot;$&quot;#,##0.00"/>
  </numFmts>
  <fonts count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 applyNumberFormat="1"/>
  </cellXfs>
  <cellStyles count="1"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theme" Target="theme/theme1.xml"/><Relationship Id="rId15" Type="http://schemas.openxmlformats.org/officeDocument/2006/relationships/styles" Target="styles.xml"/><Relationship Id="rId16" Type="http://schemas.openxmlformats.org/officeDocument/2006/relationships/sheetMetadata" Target="metadata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Relationship Id="rId2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AZ423"/>
  <sheetViews>
    <sheetView workbookViewId="0" rightToLeft="0"/>
  </sheetViews>
  <sheetData>
    <row r="1" xml:space="preserve">
      <c r="A1" t="str">
        <v>Group</v>
      </c>
      <c r="B1" t="str">
        <v>Sku</v>
      </c>
      <c r="C1" t="str">
        <v>Fnsku</v>
      </c>
      <c r="D1" t="str" xml:space="preserve">
        <v xml:space="preserve">Sale
Quantity</v>
      </c>
      <c r="E1" t="str" xml:space="preserve">
        <v xml:space="preserve">Refund
Quantity</v>
      </c>
      <c r="F1" t="str" xml:space="preserve">
        <v xml:space="preserve">Product
Sales</v>
      </c>
      <c r="G1" t="str" xml:space="preserve">
        <v xml:space="preserve">Refund
Amount</v>
      </c>
      <c r="H1" t="str">
        <v>Liquidations</v>
      </c>
      <c r="I1" t="str">
        <v>Gross Sales</v>
      </c>
      <c r="J1" t="str">
        <v>Other Income</v>
      </c>
      <c r="Q1" t="str">
        <v>Other Refunds</v>
      </c>
      <c r="T1" t="str" xml:space="preserve">
        <v xml:space="preserve">Referral
Fees</v>
      </c>
      <c r="U1" t="str" xml:space="preserve">
        <v xml:space="preserve">Fulfillment
Fees</v>
      </c>
      <c r="V1" t="str" xml:space="preserve">
        <v xml:space="preserve">Refund
Commission</v>
      </c>
      <c r="W1" t="str" xml:space="preserve">
        <v xml:space="preserve">Other
Transaction Fees</v>
      </c>
      <c r="X1" t="str" xml:space="preserve">
        <v xml:space="preserve">Other -
Adjustment</v>
      </c>
      <c r="Y1" t="str" xml:space="preserve">
        <v xml:space="preserve">Gross Profit
(by product)</v>
      </c>
      <c r="Z1" t="str">
        <v>Other Amazon Fees</v>
      </c>
      <c r="AF1" t="str" xml:space="preserve">
        <v xml:space="preserve">Gross Profit
(overall)</v>
      </c>
      <c r="AG1" t="str" xml:space="preserve">
        <v xml:space="preserve">MCF
Quantity</v>
      </c>
      <c r="AH1" t="str" xml:space="preserve">
        <v xml:space="preserve">Lost/Damaged
Quantity by AW</v>
      </c>
      <c r="AI1" t="str" xml:space="preserve">
        <v xml:space="preserve">Adjusted
Quantity by AW</v>
      </c>
      <c r="AJ1" t="str">
        <v>Remove Quantity of Sellable Units</v>
      </c>
      <c r="AM1" t="str">
        <v>Customer Return Quantity</v>
      </c>
      <c r="AO1" t="str" xml:space="preserve">
        <v xml:space="preserve">% Sellable
Returns</v>
      </c>
      <c r="AP1" t="str">
        <v>Cost of Goods</v>
      </c>
      <c r="AW1" t="str" xml:space="preserve">
        <v xml:space="preserve">Missing
Quantity by AW</v>
      </c>
      <c r="AX1" t="str" xml:space="preserve">
        <v xml:space="preserve">Reimbursement for
Missing Quantity</v>
      </c>
      <c r="AY1" t="str" xml:space="preserve">
        <v xml:space="preserve">Business
Expenses</v>
      </c>
      <c r="AZ1" t="str">
        <v>Net Profit</v>
      </c>
    </row>
    <row r="2">
      <c r="J2" t="str">
        <v>Product Sales Tax</v>
      </c>
      <c r="K2" t="str">
        <v>Shipping Credits</v>
      </c>
      <c r="L2" t="str">
        <v>Shipping Credits Tax</v>
      </c>
      <c r="M2" t="str">
        <v>Gift Wrap Credits</v>
      </c>
      <c r="N2" t="str">
        <v>Giftwrap Credits Tax</v>
      </c>
      <c r="O2" t="str">
        <v>Regulatory Fee</v>
      </c>
      <c r="P2" t="str">
        <v>Tax On Regulatory Fee</v>
      </c>
      <c r="Q2" t="str">
        <v>Promotional Rebates</v>
      </c>
      <c r="R2" t="str">
        <v>Promotional Rebates Tax</v>
      </c>
      <c r="S2" t="str">
        <v>Marketplace Withheld Tax</v>
      </c>
      <c r="Z2" t="str">
        <v>Subscription</v>
      </c>
      <c r="AA2" t="str">
        <v>Ads</v>
      </c>
      <c r="AB2" t="str">
        <v>Storage Fee</v>
      </c>
      <c r="AC2" t="str">
        <v>Disposal Fee</v>
      </c>
      <c r="AD2" t="str">
        <v>Vine Fee</v>
      </c>
      <c r="AE2" t="str">
        <v>Aged-inventory Surcharge</v>
      </c>
      <c r="AJ2" t="str">
        <v>Liquidations</v>
      </c>
      <c r="AK2" t="str">
        <v>Return</v>
      </c>
      <c r="AL2" t="str">
        <v>Disposal</v>
      </c>
      <c r="AM2" t="str">
        <v>Sellable</v>
      </c>
      <c r="AN2" t="str">
        <v>Unsellable</v>
      </c>
      <c r="AP2" t="str">
        <v>Sold</v>
      </c>
      <c r="AQ2" t="str">
        <v>MCF</v>
      </c>
      <c r="AR2" t="str">
        <v>Lost/Damaged</v>
      </c>
      <c r="AS2" t="str">
        <v>Adjusted</v>
      </c>
      <c r="AT2" t="str">
        <v>Liquidations</v>
      </c>
      <c r="AU2" t="str">
        <v>Return</v>
      </c>
      <c r="AV2" t="str">
        <v>Disposal</v>
      </c>
    </row>
    <row r="3">
      <c r="B3" t="str">
        <v>sku 1</v>
      </c>
      <c r="D3" t="str">
        <v>+</v>
      </c>
      <c r="E3" t="str">
        <v>+</v>
      </c>
      <c r="F3" t="str">
        <v>+</v>
      </c>
      <c r="G3" t="str">
        <v>-</v>
      </c>
      <c r="H3" t="str">
        <v>+</v>
      </c>
      <c r="I3">
        <f>sum(F3:H3)</f>
        <v>0</v>
      </c>
      <c r="J3" t="str">
        <v>+</v>
      </c>
      <c r="K3" t="str">
        <v>+</v>
      </c>
      <c r="L3" t="str">
        <v>+</v>
      </c>
      <c r="M3" t="str">
        <v>+</v>
      </c>
      <c r="N3" t="str">
        <v>+</v>
      </c>
      <c r="O3" t="str">
        <v>+</v>
      </c>
      <c r="P3" t="str">
        <v>+</v>
      </c>
      <c r="Q3" t="str">
        <v>-</v>
      </c>
      <c r="R3" t="str">
        <v>-</v>
      </c>
      <c r="S3" t="str">
        <v>-</v>
      </c>
      <c r="T3" t="str">
        <v>-</v>
      </c>
      <c r="U3" t="str">
        <v>-</v>
      </c>
      <c r="V3" t="str">
        <v>+</v>
      </c>
      <c r="W3" t="str">
        <v>-</v>
      </c>
      <c r="X3" t="str">
        <v>+</v>
      </c>
      <c r="Y3">
        <f>sum(I3:X3)</f>
        <v>0</v>
      </c>
      <c r="Z3" t="str">
        <v>-</v>
      </c>
      <c r="AA3" t="str">
        <v>-</v>
      </c>
      <c r="AB3" t="str">
        <v>-</v>
      </c>
      <c r="AC3" t="str">
        <v>-</v>
      </c>
      <c r="AD3" t="str">
        <v>-</v>
      </c>
      <c r="AE3" t="str">
        <v>-</v>
      </c>
      <c r="AF3">
        <f>sum(Y3:AE3)</f>
        <v>0</v>
      </c>
      <c r="AG3" t="str">
        <v>+</v>
      </c>
      <c r="AH3" t="str">
        <v>+</v>
      </c>
      <c r="AI3" t="str">
        <v>+</v>
      </c>
      <c r="AJ3" t="str">
        <v>+</v>
      </c>
      <c r="AK3" t="str">
        <v>+</v>
      </c>
      <c r="AL3" t="str">
        <v>+</v>
      </c>
      <c r="AM3" t="str">
        <v>+</v>
      </c>
      <c r="AN3" t="str">
        <v>+</v>
      </c>
      <c r="AP3" t="str">
        <v>-</v>
      </c>
      <c r="AQ3" t="str">
        <v>-</v>
      </c>
      <c r="AR3" t="str">
        <v>-</v>
      </c>
      <c r="AS3" t="str">
        <v>+</v>
      </c>
      <c r="AT3" t="str">
        <v>-</v>
      </c>
      <c r="AU3" t="str">
        <v>-</v>
      </c>
      <c r="AV3" t="str">
        <v>-</v>
      </c>
      <c r="AW3" t="str">
        <v>+</v>
      </c>
      <c r="AX3" t="str">
        <v>+</v>
      </c>
      <c r="AY3" t="str">
        <v>-</v>
      </c>
      <c r="AZ3">
        <f>sum(AF3:AY3)</f>
        <v>0</v>
      </c>
    </row>
    <row r="4">
      <c r="B4" t="str">
        <v>sku 2</v>
      </c>
      <c r="C4" t="str">
        <v>giá trị cột B sheet "Cost of Goods": fnsku của sku tương ứng</v>
      </c>
      <c r="D4" t="str">
        <v>tổng cột G (cột E: sku = sku tương ứng; cột C: type = order)</v>
      </c>
      <c r="E4" t="str">
        <v>tổng cột G (cột E: sku = sku tương ứng; cột C: type = refund)</v>
      </c>
      <c r="F4" t="str">
        <v>tổng cột O (cột E: sku = sku tương ứng; cột C: type = order)</v>
      </c>
      <c r="G4" t="str">
        <v>tổng cột O (cột E: sku = sku tương ứng; cột C: type = refund)</v>
      </c>
      <c r="H4" t="str">
        <v>tổng cột O (cột E: sku = fnsku tương ứng sheet "file hoàn thành"; cột C: type = liquidations)</v>
      </c>
      <c r="I4">
        <f>sum(F4:H4)</f>
        <v>0</v>
      </c>
      <c r="J4" t="str">
        <v>tổng cột P (cột E: sku = sku tương ứng; không phân loại type)</v>
      </c>
      <c r="K4" t="str">
        <v>tổng cột Q (cột E: sku = sku tương ứng; không phân loại type)</v>
      </c>
      <c r="L4" t="str">
        <v>tổng cột R (cột E: sku = sku tương ứng; không phân loại type)</v>
      </c>
      <c r="M4" t="str">
        <v>tổng cột S (cột E: sku = sku tương ứng; không phân loại type)</v>
      </c>
      <c r="N4" t="str">
        <v>tổng cột T (cột E: sku = sku tương ứng; không phân loại type)</v>
      </c>
      <c r="O4" t="str">
        <v>tổng cột U (cột E: sku = sku tương ứng; không phân loại type)</v>
      </c>
      <c r="P4" t="str">
        <v>tổng cột V (cột E: sku = sku tương ứng; không phân loại type)</v>
      </c>
      <c r="Q4" t="str">
        <v>tổng cột W (cột E: sku = sku tương ứng; không phân loại type)</v>
      </c>
      <c r="R4" t="str">
        <v>tổng cột X (cột E: sku = sku tương ứng; không phân loại type)</v>
      </c>
      <c r="S4" t="str">
        <v>tổng cột Y (cột E: sku = sku tương ứng; không phân loại type)</v>
      </c>
      <c r="T4" t="str">
        <v>tổng cột Z (cột E: sku = sku tương ứng; cột C: type = order)</v>
      </c>
      <c r="U4" t="str">
        <v>tổng cột AA (cột E: sku = sku tương ứng; không phân loại type)</v>
      </c>
      <c r="V4" t="str">
        <v>tổng cột Z (cột E: sku = sku tương ứng; cột C: type = refund)</v>
      </c>
      <c r="W4" t="str">
        <v>tổng cột AB (cột E: sku = sku tương ứng; không phân loại type)</v>
      </c>
      <c r="X4" t="str">
        <v>tổng cột AC (cột E: sku = sku tương ứng; không phân loại type)</v>
      </c>
      <c r="Y4">
        <f>sum(I4:X4)</f>
        <v>0</v>
      </c>
      <c r="Z4" t="str">
        <v>không tính</v>
      </c>
      <c r="AA4" t="str">
        <v>trong sheet "Ads Portfolio", tìm ra Portfolio của sku tương ứng (chỉ sku nào chạy ads mới xuất hiện trong sheet này); từ Portfolio vừa tìm, vào sheet "Ads" điền giá trị tương ứng ở cột L</v>
      </c>
      <c r="AB4" t="str">
        <v>tổng cột U sheet "Storage Fee T3" (cột B sheet "Storage Fee T3": fnsku = fnsku tương ứng)</v>
      </c>
      <c r="AC4" t="str">
        <v>tổng cột N sheet "Removal Fee T3" (cột F sheet "Removal Fee T3": sku = sku tương ứng; cột C sheet "Removal Fee T3": order-type = Disposal và order-type = Return)</v>
      </c>
      <c r="AD4" t="str">
        <v>không tính</v>
      </c>
      <c r="AE4" t="str">
        <v>tổng cột L sheet "Surcharge Fee T3" (cột B sheet "Surcharge Fee T3": sku = sku tương ứng)</v>
      </c>
      <c r="AF4">
        <f>sum(Y4:AE4)</f>
        <v>0</v>
      </c>
      <c r="AG4" t="str">
        <v>tổng cột G sheet "Payment T3" (cột E: sku = sku tương ứng; cột H: marketplace (3 ký tự đầu tiên) = sim)</v>
      </c>
      <c r="AH4" t="str">
        <v>tổng cột H file "Inventory Ledger 03.05.22 - 03.05.23" (cột D: sku = sku tương ứng; cột J: Disposition = SELLABLE; cột F: Event Type = Adjustments; cột H: Quantity &lt; 0; cột A: 01/03/2023 ≤ Date ≤ 31/03/2023)</v>
      </c>
      <c r="AI4" t="str">
        <v>tổng cột H file "Inventory Ledger 03.05.22 - 03.05.23" (cột D: sku = sku tương ứng; cột J: Disposition = SELLABLE; cột F: Event Type = Adjustments; cột H: Quantity &gt; 0; cột A: 01/03/2023 ≤ Date ≤ 31/03/2023)</v>
      </c>
      <c r="AJ4" t="str">
        <v>tổng cột L sheet "Removal Fee T3" (cột C: order-type = Liquidations; cột D: order-status = Completed; cột F: sku = sku tương ứng; cột H: disposition = Sellable)</v>
      </c>
      <c r="AK4" t="str">
        <v>tổng cột L sheet "Removal Fee T3" (cột C: order-type = Return; cột D: order-status = Completed; cột F: sku = sku tương ứng; cột H: disposition = Sellable)</v>
      </c>
      <c r="AL4" t="str">
        <v>tổng cột K sheet "Removal Fee T3" (cột D: order-status = Completed; cột F: sku = sku tương ứng; cột H: disposition = Sellable)</v>
      </c>
      <c r="AM4" t="str">
        <v>tổng cột G sheet "Customer Return T3" (cột C: sku = sku tương ứng; cột I: detailed-disposition = SELLABLE; cột K: status = Unit returned to inventory)</v>
      </c>
      <c r="AN4" t="str">
        <v>tổng cột G sheet "Customer Return T3" (cột C: sku = sku tương ứng) - AM4</v>
      </c>
      <c r="AO4" t="str">
        <f>AM4/(AM4+AN4)*100</f>
        <v>#VALUE!</v>
      </c>
      <c r="AP4" t="str">
        <v>correct cogs * correct sale quantity (D4)</v>
      </c>
      <c r="AQ4" t="str">
        <v>correct cogs * AG4</v>
      </c>
      <c r="AR4" t="str">
        <v>correct cogs * AH4</v>
      </c>
      <c r="AS4" t="str">
        <v>correct cogs * AI4</v>
      </c>
      <c r="AT4" t="str">
        <v>correct cogs * AL4</v>
      </c>
      <c r="AU4" t="str">
        <v>correct cogs * AM4</v>
      </c>
      <c r="AV4" t="str">
        <v>correct cogs * AN4</v>
      </c>
      <c r="AW4" t="str">
        <v>tổng cột G (cột E: sku = sku tương ứng; cột F: description = FBA Inventory Reimbursement - Lost:Inbound)</v>
      </c>
      <c r="AX4" t="str">
        <v>tổng cột AC (cột E: sku = sku tương ứng; cột F: description = FBA Inventory Reimbursement - Lost:Inbound)</v>
      </c>
    </row>
    <row r="5">
      <c r="B5" t="str">
        <v>sku 3</v>
      </c>
    </row>
    <row r="6">
      <c r="B6" t="str">
        <v>s</v>
      </c>
    </row>
    <row r="7">
      <c r="A7" t="str">
        <v>Total</v>
      </c>
      <c r="AH7" t="str">
        <v>Tìm ngày (thời điểm) 1 sku có số lượng hàng sellable trong kho = số lượng hàng kho amz đã nhận của sku này trong các lô hàng gần nhất</v>
      </c>
    </row>
    <row r="8">
      <c r="AH8" t="str">
        <v>VD: 1 sku nhập 100 units trong lô gần nhất (lô A), 50 units trong lô trước lô gần nhất (lô B)</v>
      </c>
    </row>
    <row r="9">
      <c r="D9" t="str">
        <v>payment t3</v>
      </c>
      <c r="AA9" t="str">
        <v>Ads Portfolio và Ads T3</v>
      </c>
      <c r="AB9" t="str">
        <v>Storage Fee T3</v>
      </c>
      <c r="AC9" t="str">
        <v>Removal Fee T3</v>
      </c>
      <c r="AE9" t="str">
        <v>Surcharge Fee T3</v>
      </c>
      <c r="AH9" t="str">
        <v>- Nếu ngày sku này có số lượng 100 sellable units trong kho là ngày 10/02 -&gt; cogs ngày 01/03 và cogs ngày 31/03 đều là cogs lô A: giá trị cột AP = cogs lô A * giá trị cột AO</v>
      </c>
    </row>
    <row r="10">
      <c r="AH10" t="str">
        <v>- Nếu ngày sku này có số lượng 100 sellable units trong kho là ngày 10/04 -&gt; cogs ngày 01/03 và cogs ngày 31/03 đều là cogs lô B: giá trị cột AP = cogs lô B * giá trị cột AO</v>
      </c>
    </row>
    <row r="11" xml:space="preserve">
      <c r="AH11" t="str" xml:space="preserve">
        <v xml:space="preserve">- Nếu ngày sku này có số lượng 100 sellable units trong kho là ngày 10/03 -&gt; cogs ngày 01/03 là cogs lô A và cogs ngày 31/03 là cogs lô B:
giá trị cột AP = cogs lô A * số hàng phát sinh từ 01/03 - 09/03 + cogs lô B * số hàng phát sinh từ 10/03 - 31/03</v>
      </c>
    </row>
    <row r="13">
      <c r="AH13" t="str">
        <v>-&gt; Giờ cần tìm ngày (thời điểm) sku này có số lượng sellable units trong kho là 100</v>
      </c>
    </row>
    <row r="14" xml:space="preserve">
      <c r="AH14" t="str" xml:space="preserve">
        <v xml:space="preserve">Hôm nay là ngày 02/05 -&gt; download dữ liệu từ ngày 01/01 đến ngày 01/05 và số lượng hàng tồn kho hiện có ở ngày 02/05 -&gt;
tính hiệu (100 - số lượng hàng tồn kho hiện có ở ngày 02/05 của sku này) - &gt; lấy hiệu số này trừ ngươc trở lại từ ngày 01/05 đến ngày (thời điểm) hiệu số này = 0
(VD: ngày 10/03, hiệu số này = 0, tức ở ngày 10/03, sku này có 100 units trong kho (= số lượng hàng của sku đã nhận trong lô A)) -&gt; ngày (thời điểm) cần tìm</v>
      </c>
    </row>
  </sheetData>
  <mergeCells count="31"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P1"/>
    <mergeCell ref="Q1:S1"/>
    <mergeCell ref="T1:T2"/>
    <mergeCell ref="U1:U2"/>
    <mergeCell ref="V1:V2"/>
    <mergeCell ref="D9:Y9"/>
    <mergeCell ref="W1:W2"/>
    <mergeCell ref="X1:X2"/>
    <mergeCell ref="Y1:Y2"/>
    <mergeCell ref="Z1:AE1"/>
    <mergeCell ref="AF1:AF2"/>
    <mergeCell ref="AG1:AG2"/>
    <mergeCell ref="AH1:AH2"/>
    <mergeCell ref="AY1:AY2"/>
    <mergeCell ref="AZ1:AZ2"/>
    <mergeCell ref="AI1:AI2"/>
    <mergeCell ref="AJ1:AL1"/>
    <mergeCell ref="AM1:AN1"/>
    <mergeCell ref="AO1:AO2"/>
    <mergeCell ref="AP1:AV1"/>
    <mergeCell ref="AW1:AW2"/>
    <mergeCell ref="AX1:AX2"/>
  </mergeCells>
  <pageMargins left="0.7" right="0.7" top="0.75" bottom="0.75" header="0" footer="0"/>
  <ignoredErrors>
    <ignoredError numberStoredAsText="1" sqref="A1:AZ423"/>
  </ignoredErrors>
  <legacy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:O4914"/>
  <sheetViews>
    <sheetView workbookViewId="0" rightToLeft="0"/>
  </sheetViews>
  <sheetData>
    <row r="1">
      <c r="A1" t="str">
        <v>Date</v>
      </c>
      <c r="B1" t="str">
        <v>FNSKU</v>
      </c>
      <c r="C1" t="str">
        <v>ASIN</v>
      </c>
      <c r="D1" t="str">
        <v>MSKU</v>
      </c>
      <c r="E1" t="str">
        <v>Title</v>
      </c>
      <c r="F1" t="str">
        <v>Event Type</v>
      </c>
      <c r="G1" t="str">
        <v>Reference ID</v>
      </c>
      <c r="H1" t="str">
        <v>Quantity</v>
      </c>
      <c r="I1" t="str">
        <v>Fulfillment Center</v>
      </c>
      <c r="J1" t="str">
        <v>Disposition</v>
      </c>
      <c r="K1" t="str">
        <v>Reason</v>
      </c>
      <c r="L1" t="str">
        <v>Country</v>
      </c>
      <c r="M1" t="str">
        <v>Reconciled Quantity</v>
      </c>
      <c r="N1" t="str">
        <v>Unreconciled Quantity</v>
      </c>
      <c r="O1" t="str">
        <v>Date and Time</v>
      </c>
    </row>
    <row r="2">
      <c r="A2">
        <v>45016</v>
      </c>
      <c r="B2" t="str">
        <v>X003OWLNH1</v>
      </c>
      <c r="C2" t="str">
        <v>B0BTHS2ZC7</v>
      </c>
      <c r="D2" t="str">
        <v>8-Pack-Adhesive punch</v>
      </c>
      <c r="E2" t="str">
        <v>365Home 8-Pack Adhesive Punch-Free Socket Holder, Self-Adhesive Desktop Socket Fixer, Power Strip Holder Wall Mount, Suitable for WiFi Routers, Remote Controls, Tissue Boxes</v>
      </c>
      <c r="F2" t="str">
        <v>Shipments</v>
      </c>
      <c r="H2">
        <v>-1</v>
      </c>
      <c r="I2" t="str">
        <v>TUL2</v>
      </c>
      <c r="J2" t="str">
        <v>SELLABLE</v>
      </c>
      <c r="L2" t="str">
        <v>US</v>
      </c>
      <c r="O2" t="str">
        <v>2023-03-31T00:00:00-0700</v>
      </c>
    </row>
    <row r="3">
      <c r="A3">
        <v>45016</v>
      </c>
      <c r="B3" t="str">
        <v>X003OWLNH1</v>
      </c>
      <c r="C3" t="str">
        <v>B0BTHS2ZC7</v>
      </c>
      <c r="D3" t="str">
        <v>8-Pack-Adhesive punch</v>
      </c>
      <c r="E3" t="str">
        <v>365Home 8-Pack Adhesive Punch-Free Socket Holder, Self-Adhesive Desktop Socket Fixer, Power Strip Holder Wall Mount, Suitable for WiFi Routers, Remote Controls, Tissue Boxes</v>
      </c>
      <c r="F3" t="str">
        <v>Shipments</v>
      </c>
      <c r="H3">
        <v>-1</v>
      </c>
      <c r="I3" t="str">
        <v>TUL2</v>
      </c>
      <c r="J3" t="str">
        <v>SELLABLE</v>
      </c>
      <c r="L3" t="str">
        <v>US</v>
      </c>
      <c r="O3" t="str">
        <v>2023-03-31T00:00:00-0700</v>
      </c>
    </row>
    <row r="4">
      <c r="A4">
        <v>45016</v>
      </c>
      <c r="B4" t="str">
        <v>X003OWLNH1</v>
      </c>
      <c r="C4" t="str">
        <v>B0BTHS2ZC7</v>
      </c>
      <c r="D4" t="str">
        <v>8-Pack-Adhesive punch</v>
      </c>
      <c r="E4" t="str">
        <v>365Home 8-Pack Adhesive Punch-Free Socket Holder, Self-Adhesive Desktop Socket Fixer, Power Strip Holder Wall Mount, Suitable for WiFi Routers, Remote Controls, Tissue Boxes</v>
      </c>
      <c r="F4" t="str">
        <v>Shipments</v>
      </c>
      <c r="H4">
        <v>-1</v>
      </c>
      <c r="I4" t="str">
        <v>TUL2</v>
      </c>
      <c r="J4" t="str">
        <v>SELLABLE</v>
      </c>
      <c r="L4" t="str">
        <v>US</v>
      </c>
      <c r="O4" t="str">
        <v>2023-03-31T00:00:00-0700</v>
      </c>
    </row>
    <row r="5">
      <c r="A5">
        <v>45016</v>
      </c>
      <c r="B5" t="str">
        <v>X003OWLNH1</v>
      </c>
      <c r="C5" t="str">
        <v>B0BTHS2ZC7</v>
      </c>
      <c r="D5" t="str">
        <v>8-Pack-Adhesive punch</v>
      </c>
      <c r="E5" t="str">
        <v>365Home 8-Pack Adhesive Punch-Free Socket Holder, Self-Adhesive Desktop Socket Fixer, Power Strip Holder Wall Mount, Suitable for WiFi Routers, Remote Controls, Tissue Boxes</v>
      </c>
      <c r="F5" t="str">
        <v>Shipments</v>
      </c>
      <c r="H5">
        <v>-1</v>
      </c>
      <c r="I5" t="str">
        <v>TUL2</v>
      </c>
      <c r="J5" t="str">
        <v>SELLABLE</v>
      </c>
      <c r="L5" t="str">
        <v>US</v>
      </c>
      <c r="O5" t="str">
        <v>2023-03-31T00:00:00-0700</v>
      </c>
    </row>
    <row r="6">
      <c r="A6">
        <v>45016</v>
      </c>
      <c r="B6" t="str">
        <v>X003OWLNH1</v>
      </c>
      <c r="C6" t="str">
        <v>B0BTHS2ZC7</v>
      </c>
      <c r="D6" t="str">
        <v>8-Pack-Adhesive punch</v>
      </c>
      <c r="E6" t="str">
        <v>365Home 8-Pack Adhesive Punch-Free Socket Holder, Self-Adhesive Desktop Socket Fixer, Power Strip Holder Wall Mount, Suitable for WiFi Routers, Remote Controls, Tissue Boxes</v>
      </c>
      <c r="F6" t="str">
        <v>Shipments</v>
      </c>
      <c r="H6">
        <v>-2</v>
      </c>
      <c r="I6" t="str">
        <v>TUL2</v>
      </c>
      <c r="J6" t="str">
        <v>SELLABLE</v>
      </c>
      <c r="L6" t="str">
        <v>US</v>
      </c>
      <c r="O6" t="str">
        <v>2023-03-31T00:00:00-0700</v>
      </c>
    </row>
    <row r="7">
      <c r="A7">
        <v>45016</v>
      </c>
      <c r="B7" t="str">
        <v>X003OWLNH1</v>
      </c>
      <c r="C7" t="str">
        <v>B0BTHS2ZC7</v>
      </c>
      <c r="D7" t="str">
        <v>8-Pack-Adhesive punch</v>
      </c>
      <c r="E7" t="str">
        <v>365Home 8-Pack Adhesive Punch-Free Socket Holder, Self-Adhesive Desktop Socket Fixer, Power Strip Holder Wall Mount, Suitable for WiFi Routers, Remote Controls, Tissue Boxes</v>
      </c>
      <c r="F7" t="str">
        <v>Shipments</v>
      </c>
      <c r="H7">
        <v>-1</v>
      </c>
      <c r="I7" t="str">
        <v>TUL2</v>
      </c>
      <c r="J7" t="str">
        <v>SELLABLE</v>
      </c>
      <c r="L7" t="str">
        <v>US</v>
      </c>
      <c r="O7" t="str">
        <v>2023-03-31T00:00:00-0700</v>
      </c>
    </row>
    <row r="8">
      <c r="A8">
        <v>45016</v>
      </c>
      <c r="B8" t="str">
        <v>X003KZP4SV</v>
      </c>
      <c r="C8" t="str">
        <v>B0BKL72T9P</v>
      </c>
      <c r="D8" t="str">
        <v>UpgradeSpoonRest-Ivory</v>
      </c>
      <c r="E8" t="str">
        <v>365Home Spoon and Lid Rest, Spoon Rest with Lid Holder and Spill-proof Lid Lifter, Kitchen Gadgets Accessories for Cooking</v>
      </c>
      <c r="F8" t="str">
        <v>WhseTransfers</v>
      </c>
      <c r="H8">
        <v>-1</v>
      </c>
      <c r="I8" t="str">
        <v>RDU1</v>
      </c>
      <c r="J8" t="str">
        <v>SELLABLE</v>
      </c>
      <c r="L8" t="str">
        <v>US</v>
      </c>
      <c r="O8" t="str">
        <v>2023-03-31T00:00:00-0700</v>
      </c>
    </row>
    <row r="9">
      <c r="A9">
        <v>45016</v>
      </c>
      <c r="B9" t="str">
        <v>X003KZP4SV</v>
      </c>
      <c r="C9" t="str">
        <v>B0BKL72T9P</v>
      </c>
      <c r="D9" t="str">
        <v>UpgradeSpoonRest-Ivory</v>
      </c>
      <c r="E9" t="str">
        <v>365Home Spoon and Lid Rest, Spoon Rest with Lid Holder and Spill-proof Lid Lifter, Kitchen Gadgets Accessories for Cooking</v>
      </c>
      <c r="F9" t="str">
        <v>Shipments</v>
      </c>
      <c r="H9">
        <v>-1</v>
      </c>
      <c r="I9" t="str">
        <v>OAK4</v>
      </c>
      <c r="J9" t="str">
        <v>SELLABLE</v>
      </c>
      <c r="L9" t="str">
        <v>US</v>
      </c>
      <c r="O9" t="str">
        <v>2023-03-31T00:00:00-0700</v>
      </c>
    </row>
    <row r="10">
      <c r="A10">
        <v>45016</v>
      </c>
      <c r="B10" t="str">
        <v>X003KZP4SV</v>
      </c>
      <c r="C10" t="str">
        <v>B0BKL72T9P</v>
      </c>
      <c r="D10" t="str">
        <v>UpgradeSpoonRest-Ivory</v>
      </c>
      <c r="E10" t="str">
        <v>365Home Spoon and Lid Rest, Spoon Rest with Lid Holder and Spill-proof Lid Lifter, Kitchen Gadgets Accessories for Cooking</v>
      </c>
      <c r="F10" t="str">
        <v>Shipments</v>
      </c>
      <c r="H10">
        <v>-1</v>
      </c>
      <c r="I10" t="str">
        <v>CLE2</v>
      </c>
      <c r="J10" t="str">
        <v>SELLABLE</v>
      </c>
      <c r="L10" t="str">
        <v>US</v>
      </c>
      <c r="O10" t="str">
        <v>2023-03-31T00:00:00-0700</v>
      </c>
    </row>
    <row r="11">
      <c r="A11">
        <v>45016</v>
      </c>
      <c r="B11" t="str">
        <v>X003KZP4SV</v>
      </c>
      <c r="C11" t="str">
        <v>B0BKL72T9P</v>
      </c>
      <c r="D11" t="str">
        <v>UpgradeSpoonRest-Ivory</v>
      </c>
      <c r="E11" t="str">
        <v>365Home Spoon and Lid Rest, Spoon Rest with Lid Holder and Spill-proof Lid Lifter, Kitchen Gadgets Accessories for Cooking</v>
      </c>
      <c r="F11" t="str">
        <v>WhseTransfers</v>
      </c>
      <c r="H11">
        <v>1</v>
      </c>
      <c r="I11" t="str">
        <v>CAE1</v>
      </c>
      <c r="J11" t="str">
        <v>SELLABLE</v>
      </c>
      <c r="L11" t="str">
        <v>US</v>
      </c>
      <c r="O11" t="str">
        <v>2023-03-31T00:00:00-0700</v>
      </c>
    </row>
    <row r="12">
      <c r="A12">
        <v>45016</v>
      </c>
      <c r="B12" t="str">
        <v>X003KX4KVZ</v>
      </c>
      <c r="C12" t="str">
        <v>B0BR3PJZJ4</v>
      </c>
      <c r="D12" t="str">
        <v>2-pack-Ivory</v>
      </c>
      <c r="E12" t="str">
        <v>365Home 2-Pack Spoon and Lid Rest, Spoon Rest with Lid Holder and 2-Pack Spill-proof Lid Lifter, Spatula Ladle Utensil Rest for Kitchen Counter, Gadgets Accessories for Cooking</v>
      </c>
      <c r="F12" t="str">
        <v>WhseTransfers</v>
      </c>
      <c r="H12">
        <v>1</v>
      </c>
      <c r="I12" t="str">
        <v>TUS2</v>
      </c>
      <c r="J12" t="str">
        <v>SELLABLE</v>
      </c>
      <c r="L12" t="str">
        <v>US</v>
      </c>
      <c r="O12" t="str">
        <v>2023-03-31T00:00:00-0700</v>
      </c>
    </row>
    <row r="13">
      <c r="A13">
        <v>45016</v>
      </c>
      <c r="B13" t="str">
        <v>X003KX4KVZ</v>
      </c>
      <c r="C13" t="str">
        <v>B0BR3PJZJ4</v>
      </c>
      <c r="D13" t="str">
        <v>2-pack-Ivory</v>
      </c>
      <c r="E13" t="str">
        <v>365Home 2-Pack Spoon and Lid Rest, Spoon Rest with Lid Holder and 2-Pack Spill-proof Lid Lifter, Spatula Ladle Utensil Rest for Kitchen Counter, Gadgets Accessories for Cooking</v>
      </c>
      <c r="F13" t="str">
        <v>Shipments</v>
      </c>
      <c r="H13">
        <v>-1</v>
      </c>
      <c r="I13" t="str">
        <v>STL8</v>
      </c>
      <c r="J13" t="str">
        <v>SELLABLE</v>
      </c>
      <c r="L13" t="str">
        <v>US</v>
      </c>
      <c r="O13" t="str">
        <v>2023-03-31T00:00:00-0700</v>
      </c>
    </row>
    <row r="14">
      <c r="A14">
        <v>45016</v>
      </c>
      <c r="B14" t="str">
        <v>X003KX4KVZ</v>
      </c>
      <c r="C14" t="str">
        <v>B0BR3PJZJ4</v>
      </c>
      <c r="D14" t="str">
        <v>2-pack-Ivory</v>
      </c>
      <c r="E14" t="str">
        <v>365Home 2-Pack Spoon and Lid Rest, Spoon Rest with Lid Holder and 2-Pack Spill-proof Lid Lifter, Spatula Ladle Utensil Rest for Kitchen Counter, Gadgets Accessories for Cooking</v>
      </c>
      <c r="F14" t="str">
        <v>WhseTransfers</v>
      </c>
      <c r="H14">
        <v>-1</v>
      </c>
      <c r="I14" t="str">
        <v>PHX6</v>
      </c>
      <c r="J14" t="str">
        <v>SELLABLE</v>
      </c>
      <c r="L14" t="str">
        <v>US</v>
      </c>
      <c r="O14" t="str">
        <v>2023-03-31T00:00:00-0700</v>
      </c>
    </row>
    <row r="15">
      <c r="A15">
        <v>45016</v>
      </c>
      <c r="B15" t="str">
        <v>X003KX4KVZ</v>
      </c>
      <c r="C15" t="str">
        <v>B0BR3PJZJ4</v>
      </c>
      <c r="D15" t="str">
        <v>2-pack-Ivory</v>
      </c>
      <c r="E15" t="str">
        <v>365Home 2-Pack Spoon and Lid Rest, Spoon Rest with Lid Holder and 2-Pack Spill-proof Lid Lifter, Spatula Ladle Utensil Rest for Kitchen Counter, Gadgets Accessories for Cooking</v>
      </c>
      <c r="F15" t="str">
        <v>WhseTransfers</v>
      </c>
      <c r="H15">
        <v>-1</v>
      </c>
      <c r="I15" t="str">
        <v>MSP1</v>
      </c>
      <c r="J15" t="str">
        <v>SELLABLE</v>
      </c>
      <c r="L15" t="str">
        <v>US</v>
      </c>
      <c r="O15" t="str">
        <v>2023-03-31T00:00:00-0700</v>
      </c>
    </row>
    <row r="16">
      <c r="A16">
        <v>45016</v>
      </c>
      <c r="B16" t="str">
        <v>X003KX4KVZ</v>
      </c>
      <c r="C16" t="str">
        <v>B0BR3PJZJ4</v>
      </c>
      <c r="D16" t="str">
        <v>2-pack-Ivory</v>
      </c>
      <c r="E16" t="str">
        <v>365Home 2-Pack Spoon and Lid Rest, Spoon Rest with Lid Holder and 2-Pack Spill-proof Lid Lifter, Spatula Ladle Utensil Rest for Kitchen Counter, Gadgets Accessories for Cooking</v>
      </c>
      <c r="F16" t="str">
        <v>WhseTransfers</v>
      </c>
      <c r="H16">
        <v>1</v>
      </c>
      <c r="I16" t="str">
        <v>MDW7</v>
      </c>
      <c r="J16" t="str">
        <v>SELLABLE</v>
      </c>
      <c r="L16" t="str">
        <v>US</v>
      </c>
      <c r="O16" t="str">
        <v>2023-03-31T00:00:00-0700</v>
      </c>
    </row>
    <row r="17">
      <c r="A17">
        <v>45016</v>
      </c>
      <c r="B17" t="str">
        <v>X003KX4KVZ</v>
      </c>
      <c r="C17" t="str">
        <v>B0BR3PJZJ4</v>
      </c>
      <c r="D17" t="str">
        <v>2-pack-Ivory</v>
      </c>
      <c r="E17" t="str">
        <v>365Home 2-Pack Spoon and Lid Rest, Spoon Rest with Lid Holder and 2-Pack Spill-proof Lid Lifter, Spatula Ladle Utensil Rest for Kitchen Counter, Gadgets Accessories for Cooking</v>
      </c>
      <c r="F17" t="str">
        <v>Shipments</v>
      </c>
      <c r="H17">
        <v>-1</v>
      </c>
      <c r="I17" t="str">
        <v>CMH4</v>
      </c>
      <c r="J17" t="str">
        <v>SELLABLE</v>
      </c>
      <c r="L17" t="str">
        <v>US</v>
      </c>
      <c r="O17" t="str">
        <v>2023-03-31T00:00:00-0700</v>
      </c>
    </row>
    <row r="18">
      <c r="A18">
        <v>45016</v>
      </c>
      <c r="B18" t="str">
        <v>X003KD97CR</v>
      </c>
      <c r="C18" t="str">
        <v>B0BPHZ362T</v>
      </c>
      <c r="D18" t="str">
        <v>4pack-chargerprotector</v>
      </c>
      <c r="E18" t="str">
        <v>365Home 4-Pack 2 in 1 Silicone Charger Protector with Cord Wrap, iPhone Silicone Power Adapter Case, Snapback Charger Winder, Compatible with iPhone 12/13/14 Charger</v>
      </c>
      <c r="F18" t="str">
        <v>WhseTransfers</v>
      </c>
      <c r="H18">
        <v>1</v>
      </c>
      <c r="I18" t="str">
        <v>PHL7</v>
      </c>
      <c r="J18" t="str">
        <v>SELLABLE</v>
      </c>
      <c r="L18" t="str">
        <v>US</v>
      </c>
      <c r="O18" t="str">
        <v>2023-03-31T00:00:00-0700</v>
      </c>
    </row>
    <row r="19">
      <c r="A19">
        <v>45016</v>
      </c>
      <c r="B19" t="str">
        <v>X003KD97CR</v>
      </c>
      <c r="C19" t="str">
        <v>B0BPHZ362T</v>
      </c>
      <c r="D19" t="str">
        <v>4pack-chargerprotector</v>
      </c>
      <c r="E19" t="str">
        <v>365Home 4-Pack 2 in 1 Silicone Charger Protector with Cord Wrap, iPhone Silicone Power Adapter Case, Snapback Charger Winder, Compatible with iPhone 12/13/14 Charger</v>
      </c>
      <c r="F19" t="str">
        <v>Shipments</v>
      </c>
      <c r="H19">
        <v>-1</v>
      </c>
      <c r="I19" t="str">
        <v>PHL7</v>
      </c>
      <c r="J19" t="str">
        <v>SELLABLE</v>
      </c>
      <c r="L19" t="str">
        <v>US</v>
      </c>
      <c r="O19" t="str">
        <v>2023-03-31T00:00:00-0700</v>
      </c>
    </row>
    <row r="20">
      <c r="A20">
        <v>45016</v>
      </c>
      <c r="B20" t="str">
        <v>X003KD97CR</v>
      </c>
      <c r="C20" t="str">
        <v>B0BPHZ362T</v>
      </c>
      <c r="D20" t="str">
        <v>4pack-chargerprotector</v>
      </c>
      <c r="E20" t="str">
        <v>365Home 4-Pack 2 in 1 Silicone Charger Protector with Cord Wrap, iPhone Silicone Power Adapter Case, Snapback Charger Winder, Compatible with iPhone 12/13/14 Charger</v>
      </c>
      <c r="F20" t="str">
        <v>WhseTransfers</v>
      </c>
      <c r="H20">
        <v>-1</v>
      </c>
      <c r="I20" t="str">
        <v>OAK7</v>
      </c>
      <c r="J20" t="str">
        <v>SELLABLE</v>
      </c>
      <c r="L20" t="str">
        <v>US</v>
      </c>
      <c r="O20" t="str">
        <v>2023-03-31T00:00:00-0700</v>
      </c>
    </row>
    <row r="21">
      <c r="A21">
        <v>45016</v>
      </c>
      <c r="B21" t="str">
        <v>X003KD97CR</v>
      </c>
      <c r="C21" t="str">
        <v>B0BPHZ362T</v>
      </c>
      <c r="D21" t="str">
        <v>4pack-chargerprotector</v>
      </c>
      <c r="E21" t="str">
        <v>365Home 4-Pack 2 in 1 Silicone Charger Protector with Cord Wrap, iPhone Silicone Power Adapter Case, Snapback Charger Winder, Compatible with iPhone 12/13/14 Charger</v>
      </c>
      <c r="F21" t="str">
        <v>WhseTransfers</v>
      </c>
      <c r="H21">
        <v>-1</v>
      </c>
      <c r="I21" t="str">
        <v>MEM3</v>
      </c>
      <c r="J21" t="str">
        <v>SELLABLE</v>
      </c>
      <c r="L21" t="str">
        <v>US</v>
      </c>
      <c r="O21" t="str">
        <v>2023-03-31T00:00:00-0700</v>
      </c>
    </row>
    <row r="22">
      <c r="A22">
        <v>45016</v>
      </c>
      <c r="B22" t="str">
        <v>X003KD97CR</v>
      </c>
      <c r="C22" t="str">
        <v>B0BPHZ362T</v>
      </c>
      <c r="D22" t="str">
        <v>4pack-chargerprotector</v>
      </c>
      <c r="E22" t="str">
        <v>365Home 4-Pack 2 in 1 Silicone Charger Protector with Cord Wrap, iPhone Silicone Power Adapter Case, Snapback Charger Winder, Compatible with iPhone 12/13/14 Charger</v>
      </c>
      <c r="F22" t="str">
        <v>CustomerReturns</v>
      </c>
      <c r="H22">
        <v>1</v>
      </c>
      <c r="I22" t="str">
        <v>MEM3</v>
      </c>
      <c r="J22" t="str">
        <v>SELLABLE</v>
      </c>
      <c r="L22" t="str">
        <v>US</v>
      </c>
      <c r="O22" t="str">
        <v>2023-03-31T00:00:00-0700</v>
      </c>
    </row>
    <row r="23">
      <c r="A23">
        <v>45016</v>
      </c>
      <c r="B23" t="str">
        <v>X003KD97CR</v>
      </c>
      <c r="C23" t="str">
        <v>B0BPHZ362T</v>
      </c>
      <c r="D23" t="str">
        <v>4pack-chargerprotector</v>
      </c>
      <c r="E23" t="str">
        <v>365Home 4-Pack 2 in 1 Silicone Charger Protector with Cord Wrap, iPhone Silicone Power Adapter Case, Snapback Charger Winder, Compatible with iPhone 12/13/14 Charger</v>
      </c>
      <c r="F23" t="str">
        <v>WhseTransfers</v>
      </c>
      <c r="H23">
        <v>-1</v>
      </c>
      <c r="I23" t="str">
        <v>JFK8</v>
      </c>
      <c r="J23" t="str">
        <v>SELLABLE</v>
      </c>
      <c r="L23" t="str">
        <v>US</v>
      </c>
      <c r="O23" t="str">
        <v>2023-03-31T00:00:00-0700</v>
      </c>
    </row>
    <row r="24">
      <c r="A24">
        <v>45016</v>
      </c>
      <c r="B24" t="str">
        <v>X003KD97CR</v>
      </c>
      <c r="C24" t="str">
        <v>B0BPHZ362T</v>
      </c>
      <c r="D24" t="str">
        <v>4pack-chargerprotector</v>
      </c>
      <c r="E24" t="str">
        <v>365Home 4-Pack 2 in 1 Silicone Charger Protector with Cord Wrap, iPhone Silicone Power Adapter Case, Snapback Charger Winder, Compatible with iPhone 12/13/14 Charger</v>
      </c>
      <c r="F24" t="str">
        <v>CustomerReturns</v>
      </c>
      <c r="H24">
        <v>1</v>
      </c>
      <c r="I24" t="str">
        <v>EWR7</v>
      </c>
      <c r="J24" t="str">
        <v>SELLABLE</v>
      </c>
      <c r="L24" t="str">
        <v>US</v>
      </c>
      <c r="O24" t="str">
        <v>2023-03-31T00:00:00-0700</v>
      </c>
    </row>
    <row r="25">
      <c r="A25">
        <v>45016</v>
      </c>
      <c r="B25" t="str">
        <v>X003KD97CR</v>
      </c>
      <c r="C25" t="str">
        <v>B0BPHZ362T</v>
      </c>
      <c r="D25" t="str">
        <v>4pack-chargerprotector</v>
      </c>
      <c r="E25" t="str">
        <v>365Home 4-Pack 2 in 1 Silicone Charger Protector with Cord Wrap, iPhone Silicone Power Adapter Case, Snapback Charger Winder, Compatible with iPhone 12/13/14 Charger</v>
      </c>
      <c r="F25" t="str">
        <v>Shipments</v>
      </c>
      <c r="H25">
        <v>-1</v>
      </c>
      <c r="I25" t="str">
        <v>CAE1</v>
      </c>
      <c r="J25" t="str">
        <v>SELLABLE</v>
      </c>
      <c r="L25" t="str">
        <v>US</v>
      </c>
      <c r="O25" t="str">
        <v>2023-03-31T00:00:00-0700</v>
      </c>
    </row>
    <row r="26">
      <c r="A26">
        <v>45016</v>
      </c>
      <c r="B26" t="str">
        <v>X003KD945H</v>
      </c>
      <c r="C26" t="str">
        <v>B0BPHZT4JJ</v>
      </c>
      <c r="D26" t="str">
        <v>2pack-chargerprotector-pink&amp;black</v>
      </c>
      <c r="E26" t="str">
        <v>365Home 2-Pack 2 in 1 Silicone Charger Protector with Cord Wrap, iPhone Silicone Power Adapter Case, Snapback Charger Winder, Compatible with iPhone 12/13/14 Charger (Black &amp; Pink)</v>
      </c>
      <c r="F26" t="str">
        <v>WhseTransfers</v>
      </c>
      <c r="H26">
        <v>1</v>
      </c>
      <c r="I26" t="str">
        <v>LAS7</v>
      </c>
      <c r="J26" t="str">
        <v>SELLABLE</v>
      </c>
      <c r="L26" t="str">
        <v>US</v>
      </c>
      <c r="O26" t="str">
        <v>2023-03-31T00:00:00-0700</v>
      </c>
    </row>
    <row r="27">
      <c r="A27">
        <v>45016</v>
      </c>
      <c r="B27" t="str">
        <v>X003KD945H</v>
      </c>
      <c r="C27" t="str">
        <v>B0BPHZT4JJ</v>
      </c>
      <c r="D27" t="str">
        <v>2pack-chargerprotector-pink&amp;black</v>
      </c>
      <c r="E27" t="str">
        <v>365Home 2-Pack 2 in 1 Silicone Charger Protector with Cord Wrap, iPhone Silicone Power Adapter Case, Snapback Charger Winder, Compatible with iPhone 12/13/14 Charger (Black &amp; Pink)</v>
      </c>
      <c r="F27" t="str">
        <v>WhseTransfers</v>
      </c>
      <c r="H27">
        <v>1</v>
      </c>
      <c r="I27" t="str">
        <v>LAS7</v>
      </c>
      <c r="J27" t="str">
        <v>SELLABLE</v>
      </c>
      <c r="L27" t="str">
        <v>US</v>
      </c>
      <c r="O27" t="str">
        <v>2023-03-31T00:00:00-0700</v>
      </c>
    </row>
    <row r="28">
      <c r="A28">
        <v>45016</v>
      </c>
      <c r="B28" t="str">
        <v>X003KD945H</v>
      </c>
      <c r="C28" t="str">
        <v>B0BPHZT4JJ</v>
      </c>
      <c r="D28" t="str">
        <v>2pack-chargerprotector-pink&amp;black</v>
      </c>
      <c r="E28" t="str">
        <v>365Home 2-Pack 2 in 1 Silicone Charger Protector with Cord Wrap, iPhone Silicone Power Adapter Case, Snapback Charger Winder, Compatible with iPhone 12/13/14 Charger (Black &amp; Pink)</v>
      </c>
      <c r="F28" t="str">
        <v>WhseTransfers</v>
      </c>
      <c r="H28">
        <v>-1</v>
      </c>
      <c r="I28" t="str">
        <v>LAS2</v>
      </c>
      <c r="J28" t="str">
        <v>SELLABLE</v>
      </c>
      <c r="L28" t="str">
        <v>US</v>
      </c>
      <c r="O28" t="str">
        <v>2023-03-31T00:00:00-0700</v>
      </c>
    </row>
    <row r="29">
      <c r="A29">
        <v>45016</v>
      </c>
      <c r="B29" t="str">
        <v>X003KCYD63</v>
      </c>
      <c r="C29" t="str">
        <v>B0BPGC1SZD</v>
      </c>
      <c r="D29" t="str">
        <v>Dumpling-Yellow</v>
      </c>
      <c r="E29" t="str">
        <v>365Home 2 in 1 Dumpling Maker Press, Dumpling Skin Maker Machine, Empanada Maker Press, Multifunctional DIY Manual Dumpling Press Mold Set (Yellow)</v>
      </c>
      <c r="F29" t="str">
        <v>Shipments</v>
      </c>
      <c r="H29">
        <v>-1</v>
      </c>
      <c r="I29" t="str">
        <v>IAH1</v>
      </c>
      <c r="J29" t="str">
        <v>SELLABLE</v>
      </c>
      <c r="L29" t="str">
        <v>US</v>
      </c>
      <c r="O29" t="str">
        <v>2023-03-31T00:00:00-0700</v>
      </c>
    </row>
    <row r="30">
      <c r="A30">
        <v>45016</v>
      </c>
      <c r="B30" t="str">
        <v>X003KCWVET</v>
      </c>
      <c r="C30" t="str">
        <v>B0BPGJWBX2</v>
      </c>
      <c r="D30" t="str">
        <v>Dumpling-2packs</v>
      </c>
      <c r="E30" t="str">
        <v>365Home 2-Pack 2 in 1 Dumpling Maker Press, Dumpling Skin Maker Machine, Empanada Maker Press, Multifunctional DIY Manual Dumpling Press Mold Set (Green, Orange)</v>
      </c>
      <c r="F30" t="str">
        <v>WhseTransfers</v>
      </c>
      <c r="H30">
        <v>-1</v>
      </c>
      <c r="I30" t="str">
        <v>SMF1</v>
      </c>
      <c r="J30" t="str">
        <v>SELLABLE</v>
      </c>
      <c r="L30" t="str">
        <v>US</v>
      </c>
      <c r="O30" t="str">
        <v>2023-03-31T00:00:00-0700</v>
      </c>
    </row>
    <row r="31">
      <c r="A31">
        <v>45016</v>
      </c>
      <c r="B31" t="str">
        <v>X003KCWVET</v>
      </c>
      <c r="C31" t="str">
        <v>B0BPGJWBX2</v>
      </c>
      <c r="D31" t="str">
        <v>Dumpling-2packs</v>
      </c>
      <c r="E31" t="str">
        <v>365Home 2-Pack 2 in 1 Dumpling Maker Press, Dumpling Skin Maker Machine, Empanada Maker Press, Multifunctional DIY Manual Dumpling Press Mold Set (Green, Orange)</v>
      </c>
      <c r="F31" t="str">
        <v>CustomerReturns</v>
      </c>
      <c r="H31">
        <v>1</v>
      </c>
      <c r="I31" t="str">
        <v>EWR7</v>
      </c>
      <c r="J31" t="str">
        <v>SELLABLE</v>
      </c>
      <c r="L31" t="str">
        <v>US</v>
      </c>
      <c r="O31" t="str">
        <v>2023-03-31T00:00:00-0700</v>
      </c>
    </row>
    <row r="32">
      <c r="A32">
        <v>45016</v>
      </c>
      <c r="B32" t="str">
        <v>X003KCWVET</v>
      </c>
      <c r="C32" t="str">
        <v>B0BPGJWBX2</v>
      </c>
      <c r="D32" t="str">
        <v>Dumpling-2packs</v>
      </c>
      <c r="E32" t="str">
        <v>365Home 2-Pack 2 in 1 Dumpling Maker Press, Dumpling Skin Maker Machine, Empanada Maker Press, Multifunctional DIY Manual Dumpling Press Mold Set (Green, Orange)</v>
      </c>
      <c r="F32" t="str">
        <v>WhseTransfers</v>
      </c>
      <c r="H32">
        <v>1</v>
      </c>
      <c r="I32" t="str">
        <v>BFL1</v>
      </c>
      <c r="J32" t="str">
        <v>SELLABLE</v>
      </c>
      <c r="L32" t="str">
        <v>US</v>
      </c>
      <c r="O32" t="str">
        <v>2023-03-31T00:00:00-0700</v>
      </c>
    </row>
    <row r="33">
      <c r="A33">
        <v>45016</v>
      </c>
      <c r="B33" t="str">
        <v>X003KCWVET</v>
      </c>
      <c r="C33" t="str">
        <v>B0BPGJWBX2</v>
      </c>
      <c r="D33" t="str">
        <v>Dumpling-2packs</v>
      </c>
      <c r="E33" t="str">
        <v>365Home 2-Pack 2 in 1 Dumpling Maker Press, Dumpling Skin Maker Machine, Empanada Maker Press, Multifunctional DIY Manual Dumpling Press Mold Set (Green, Orange)</v>
      </c>
      <c r="F33" t="str">
        <v>Shipments</v>
      </c>
      <c r="H33">
        <v>-1</v>
      </c>
      <c r="I33" t="str">
        <v>BDL4</v>
      </c>
      <c r="J33" t="str">
        <v>SELLABLE</v>
      </c>
      <c r="L33" t="str">
        <v>US</v>
      </c>
      <c r="O33" t="str">
        <v>2023-03-31T00:00:00-0700</v>
      </c>
    </row>
    <row r="34">
      <c r="A34">
        <v>45016</v>
      </c>
      <c r="B34" t="str">
        <v>X003K6AQYR</v>
      </c>
      <c r="C34" t="str">
        <v>B0BG39X4ZF</v>
      </c>
      <c r="D34" t="str">
        <v>9K-FBJO-XTOF</v>
      </c>
      <c r="E34" t="str">
        <v>1TO3GO Dog Training Collar, No Pull Dog Collar with 4 Extra Links for Medium, Large and X-Large Dogs (A)</v>
      </c>
      <c r="F34" t="str">
        <v>WhseTransfers</v>
      </c>
      <c r="H34">
        <v>-1</v>
      </c>
      <c r="I34" t="str">
        <v>TUL2</v>
      </c>
      <c r="J34" t="str">
        <v>SELLABLE</v>
      </c>
      <c r="L34" t="str">
        <v>US</v>
      </c>
      <c r="O34" t="str">
        <v>2023-03-31T00:00:00-0700</v>
      </c>
    </row>
    <row r="35">
      <c r="A35">
        <v>45016</v>
      </c>
      <c r="B35" t="str">
        <v>X003K6AQYR</v>
      </c>
      <c r="C35" t="str">
        <v>B0BG39X4ZF</v>
      </c>
      <c r="D35" t="str">
        <v>9K-FBJO-XTOF</v>
      </c>
      <c r="E35" t="str">
        <v>1TO3GO Dog Training Collar, No Pull Dog Collar with 4 Extra Links for Medium, Large and X-Large Dogs (A)</v>
      </c>
      <c r="F35" t="str">
        <v>Shipments</v>
      </c>
      <c r="H35">
        <v>-1</v>
      </c>
      <c r="I35" t="str">
        <v>TUL2</v>
      </c>
      <c r="J35" t="str">
        <v>SELLABLE</v>
      </c>
      <c r="L35" t="str">
        <v>US</v>
      </c>
      <c r="O35" t="str">
        <v>2023-03-31T00:00:00-0700</v>
      </c>
    </row>
    <row r="36">
      <c r="A36">
        <v>45016</v>
      </c>
      <c r="B36" t="str">
        <v>X003K6AQYR</v>
      </c>
      <c r="C36" t="str">
        <v>B0BG39X4ZF</v>
      </c>
      <c r="D36" t="str">
        <v>9K-FBJO-XTOF</v>
      </c>
      <c r="E36" t="str">
        <v>1TO3GO Dog Training Collar, No Pull Dog Collar with 4 Extra Links for Medium, Large and X-Large Dogs (A)</v>
      </c>
      <c r="F36" t="str">
        <v>Shipments</v>
      </c>
      <c r="H36">
        <v>-1</v>
      </c>
      <c r="I36" t="str">
        <v>TUL2</v>
      </c>
      <c r="J36" t="str">
        <v>SELLABLE</v>
      </c>
      <c r="L36" t="str">
        <v>US</v>
      </c>
      <c r="O36" t="str">
        <v>2023-03-31T00:00:00-0700</v>
      </c>
    </row>
    <row r="37">
      <c r="A37">
        <v>45016</v>
      </c>
      <c r="B37" t="str">
        <v>X003K6AQYR</v>
      </c>
      <c r="C37" t="str">
        <v>B0BG39X4ZF</v>
      </c>
      <c r="D37" t="str">
        <v>9K-FBJO-XTOF</v>
      </c>
      <c r="E37" t="str">
        <v>1TO3GO Dog Training Collar, No Pull Dog Collar with 4 Extra Links for Medium, Large and X-Large Dogs (A)</v>
      </c>
      <c r="F37" t="str">
        <v>Shipments</v>
      </c>
      <c r="H37">
        <v>-1</v>
      </c>
      <c r="I37" t="str">
        <v>TUL2</v>
      </c>
      <c r="J37" t="str">
        <v>SELLABLE</v>
      </c>
      <c r="L37" t="str">
        <v>US</v>
      </c>
      <c r="O37" t="str">
        <v>2023-03-31T00:00:00-0700</v>
      </c>
    </row>
    <row r="38">
      <c r="A38">
        <v>45016</v>
      </c>
      <c r="B38" t="str">
        <v>X003K6AQYR</v>
      </c>
      <c r="C38" t="str">
        <v>B0BG39X4ZF</v>
      </c>
      <c r="D38" t="str">
        <v>9K-FBJO-XTOF</v>
      </c>
      <c r="E38" t="str">
        <v>1TO3GO Dog Training Collar, No Pull Dog Collar with 4 Extra Links for Medium, Large and X-Large Dogs (A)</v>
      </c>
      <c r="F38" t="str">
        <v>Shipments</v>
      </c>
      <c r="H38">
        <v>-1</v>
      </c>
      <c r="I38" t="str">
        <v>TUL2</v>
      </c>
      <c r="J38" t="str">
        <v>SELLABLE</v>
      </c>
      <c r="L38" t="str">
        <v>US</v>
      </c>
      <c r="O38" t="str">
        <v>2023-03-31T00:00:00-0700</v>
      </c>
    </row>
    <row r="39">
      <c r="A39">
        <v>45016</v>
      </c>
      <c r="B39" t="str">
        <v>X003K6AQYR</v>
      </c>
      <c r="C39" t="str">
        <v>B0BG39X4ZF</v>
      </c>
      <c r="D39" t="str">
        <v>9K-FBJO-XTOF</v>
      </c>
      <c r="E39" t="str">
        <v>1TO3GO Dog Training Collar, No Pull Dog Collar with 4 Extra Links for Medium, Large and X-Large Dogs (A)</v>
      </c>
      <c r="F39" t="str">
        <v>Shipments</v>
      </c>
      <c r="H39">
        <v>-1</v>
      </c>
      <c r="I39" t="str">
        <v>TUL2</v>
      </c>
      <c r="J39" t="str">
        <v>SELLABLE</v>
      </c>
      <c r="L39" t="str">
        <v>US</v>
      </c>
      <c r="O39" t="str">
        <v>2023-03-31T00:00:00-0700</v>
      </c>
    </row>
    <row r="40">
      <c r="A40">
        <v>45016</v>
      </c>
      <c r="B40" t="str">
        <v>X003K6AQYR</v>
      </c>
      <c r="C40" t="str">
        <v>B0BG39X4ZF</v>
      </c>
      <c r="D40" t="str">
        <v>9K-FBJO-XTOF</v>
      </c>
      <c r="E40" t="str">
        <v>1TO3GO Dog Training Collar, No Pull Dog Collar with 4 Extra Links for Medium, Large and X-Large Dogs (A)</v>
      </c>
      <c r="F40" t="str">
        <v>Shipments</v>
      </c>
      <c r="H40">
        <v>-1</v>
      </c>
      <c r="I40" t="str">
        <v>TUL2</v>
      </c>
      <c r="J40" t="str">
        <v>SELLABLE</v>
      </c>
      <c r="L40" t="str">
        <v>US</v>
      </c>
      <c r="O40" t="str">
        <v>2023-03-31T00:00:00-0700</v>
      </c>
    </row>
    <row r="41">
      <c r="A41">
        <v>45016</v>
      </c>
      <c r="B41" t="str">
        <v>X003K6AQYR</v>
      </c>
      <c r="C41" t="str">
        <v>B0BG39X4ZF</v>
      </c>
      <c r="D41" t="str">
        <v>9K-FBJO-XTOF</v>
      </c>
      <c r="E41" t="str">
        <v>1TO3GO Dog Training Collar, No Pull Dog Collar with 4 Extra Links for Medium, Large and X-Large Dogs (A)</v>
      </c>
      <c r="F41" t="str">
        <v>Shipments</v>
      </c>
      <c r="H41">
        <v>-1</v>
      </c>
      <c r="I41" t="str">
        <v>TUL2</v>
      </c>
      <c r="J41" t="str">
        <v>SELLABLE</v>
      </c>
      <c r="L41" t="str">
        <v>US</v>
      </c>
      <c r="O41" t="str">
        <v>2023-03-31T00:00:00-0700</v>
      </c>
    </row>
    <row r="42">
      <c r="A42">
        <v>45016</v>
      </c>
      <c r="B42" t="str">
        <v>X003K6AQYR</v>
      </c>
      <c r="C42" t="str">
        <v>B0BG39X4ZF</v>
      </c>
      <c r="D42" t="str">
        <v>9K-FBJO-XTOF</v>
      </c>
      <c r="E42" t="str">
        <v>1TO3GO Dog Training Collar, No Pull Dog Collar with 4 Extra Links for Medium, Large and X-Large Dogs (A)</v>
      </c>
      <c r="F42" t="str">
        <v>WhseTransfers</v>
      </c>
      <c r="H42">
        <v>1</v>
      </c>
      <c r="I42" t="str">
        <v>STL8</v>
      </c>
      <c r="J42" t="str">
        <v>SELLABLE</v>
      </c>
      <c r="L42" t="str">
        <v>US</v>
      </c>
      <c r="O42" t="str">
        <v>2023-03-31T00:00:00-0700</v>
      </c>
    </row>
    <row r="43">
      <c r="A43">
        <v>45016</v>
      </c>
      <c r="B43" t="str">
        <v>X003K54XY7</v>
      </c>
      <c r="C43" t="str">
        <v>B0BNQT3YN6</v>
      </c>
      <c r="D43" t="str">
        <v>Breaker-04</v>
      </c>
      <c r="E43" t="str">
        <v>365Home 4-Packs Car Window Breaker Seatbelt Cutter, 3-in-1 Glass Breaker and Seat Belt Cutter, Car Emergency Escape Tool with User Manual for Land and Underwater (Black Red Blue Yellow)</v>
      </c>
      <c r="F43" t="str">
        <v>WhseTransfers</v>
      </c>
      <c r="H43">
        <v>1</v>
      </c>
      <c r="I43" t="str">
        <v>DCA1</v>
      </c>
      <c r="J43" t="str">
        <v>SELLABLE</v>
      </c>
      <c r="L43" t="str">
        <v>US</v>
      </c>
      <c r="O43" t="str">
        <v>2023-03-31T00:00:00-0700</v>
      </c>
    </row>
    <row r="44">
      <c r="A44">
        <v>45016</v>
      </c>
      <c r="B44" t="str">
        <v>X003IWFZDP</v>
      </c>
      <c r="C44" t="str">
        <v>B0BMWZVTKR</v>
      </c>
      <c r="D44" t="str">
        <v>2-pack-Lampnew-360socket</v>
      </c>
      <c r="E44" t="str">
        <v>365Home 2-Pack Colorful Rotating Magic Ball Light, Magic Light Bulb with Sockets, Plug in Disco Ball Light Bulb for Home Room Dance Parties</v>
      </c>
      <c r="F44" t="str">
        <v>Shipments</v>
      </c>
      <c r="H44">
        <v>-1</v>
      </c>
      <c r="I44" t="str">
        <v>CMH4</v>
      </c>
      <c r="J44" t="str">
        <v>SELLABLE</v>
      </c>
      <c r="L44" t="str">
        <v>US</v>
      </c>
      <c r="O44" t="str">
        <v>2023-03-31T00:00:00-0700</v>
      </c>
    </row>
    <row r="45">
      <c r="A45">
        <v>45016</v>
      </c>
      <c r="B45" t="str">
        <v>X003IW16QZ</v>
      </c>
      <c r="C45" t="str">
        <v>B0BMWXJWXY</v>
      </c>
      <c r="D45" t="str">
        <v>2-pack-Lampnew-360socket-USB disco</v>
      </c>
      <c r="E45" t="str">
        <v>365Home 2-Pack Colorful Rotating Magic Ball Light, Magic Light Bulb with Sockets, USB Disco Light for Home Room Dance Parties</v>
      </c>
      <c r="F45" t="str">
        <v>WhseTransfers</v>
      </c>
      <c r="H45">
        <v>-1</v>
      </c>
      <c r="I45" t="str">
        <v>MIA1</v>
      </c>
      <c r="J45" t="str">
        <v>SELLABLE</v>
      </c>
      <c r="L45" t="str">
        <v>US</v>
      </c>
      <c r="O45" t="str">
        <v>2023-03-31T00:00:00-0700</v>
      </c>
    </row>
    <row r="46">
      <c r="A46">
        <v>45016</v>
      </c>
      <c r="B46" t="str">
        <v>X003IW16QZ</v>
      </c>
      <c r="C46" t="str">
        <v>B0BMWXJWXY</v>
      </c>
      <c r="D46" t="str">
        <v>2-pack-Lampnew-360socket-USB disco</v>
      </c>
      <c r="E46" t="str">
        <v>365Home 2-Pack Colorful Rotating Magic Ball Light, Magic Light Bulb with Sockets, USB Disco Light for Home Room Dance Parties</v>
      </c>
      <c r="F46" t="str">
        <v>Shipments</v>
      </c>
      <c r="H46">
        <v>-1</v>
      </c>
      <c r="I46" t="str">
        <v>MIA1</v>
      </c>
      <c r="J46" t="str">
        <v>SELLABLE</v>
      </c>
      <c r="L46" t="str">
        <v>US</v>
      </c>
      <c r="O46" t="str">
        <v>2023-03-31T00:00:00-0700</v>
      </c>
    </row>
    <row r="47">
      <c r="A47">
        <v>45016</v>
      </c>
      <c r="B47" t="str">
        <v>X003IW16QZ</v>
      </c>
      <c r="C47" t="str">
        <v>B0BMWXJWXY</v>
      </c>
      <c r="D47" t="str">
        <v>2-pack-Lampnew-360socket-USB disco</v>
      </c>
      <c r="E47" t="str">
        <v>365Home 2-Pack Colorful Rotating Magic Ball Light, Magic Light Bulb with Sockets, USB Disco Light for Home Room Dance Parties</v>
      </c>
      <c r="F47" t="str">
        <v>Shipments</v>
      </c>
      <c r="H47">
        <v>-1</v>
      </c>
      <c r="I47" t="str">
        <v>LGA9</v>
      </c>
      <c r="J47" t="str">
        <v>SELLABLE</v>
      </c>
      <c r="L47" t="str">
        <v>US</v>
      </c>
      <c r="O47" t="str">
        <v>2023-03-31T00:00:00-0700</v>
      </c>
    </row>
    <row r="48">
      <c r="A48">
        <v>45016</v>
      </c>
      <c r="B48" t="str">
        <v>X003GAH0HN</v>
      </c>
      <c r="C48" t="str">
        <v>B0BKL7K78S</v>
      </c>
      <c r="D48" t="str">
        <v>SpoonRest-Green</v>
      </c>
      <c r="E48" t="str">
        <v>365Home Spoon and Lid Rest, Spoon Rest with Lid Holder, Kitchen Gadgets Accessories for Cooking</v>
      </c>
      <c r="F48" t="str">
        <v>Shipments</v>
      </c>
      <c r="H48">
        <v>-1</v>
      </c>
      <c r="I48" t="str">
        <v>BFI4</v>
      </c>
      <c r="J48" t="str">
        <v>SELLABLE</v>
      </c>
      <c r="L48" t="str">
        <v>US</v>
      </c>
      <c r="O48" t="str">
        <v>2023-03-31T00:00:00-0700</v>
      </c>
    </row>
    <row r="49">
      <c r="A49">
        <v>45016</v>
      </c>
      <c r="B49" t="str">
        <v>X003DL1VI9</v>
      </c>
      <c r="C49" t="str">
        <v>B0BC8XM5TQ</v>
      </c>
      <c r="D49" t="str">
        <v>BeanSlicer-StoragePeeler</v>
      </c>
      <c r="E49" t="str">
        <v>365Home 2-Pack Fruit Vegetable Peeler with Container, Veggie Apple Cucumber Carrot Potato Peeler Hand, Green Bean Onion Pepper Cutter Slicer Frencher Shredder</v>
      </c>
      <c r="F49" t="str">
        <v>VendorReturns</v>
      </c>
      <c r="H49">
        <v>-1</v>
      </c>
      <c r="I49" t="str">
        <v>TPA1</v>
      </c>
      <c r="J49" t="str">
        <v>SELLABLE</v>
      </c>
      <c r="L49" t="str">
        <v>US</v>
      </c>
      <c r="O49" t="str">
        <v>2023-03-31T00:00:00-0700</v>
      </c>
    </row>
    <row r="50">
      <c r="A50">
        <v>45016</v>
      </c>
      <c r="B50" t="str">
        <v>X003DKUBQ3</v>
      </c>
      <c r="C50" t="str">
        <v>B0BC8WW3KP</v>
      </c>
      <c r="D50" t="str">
        <v>3in1 Peeler</v>
      </c>
      <c r="E50" t="str">
        <v>365Home 3-in-1 Multifunctional Fruit Vegetable Peeler with Rotating Head, Straight Serrated Julienne Peeler, Apple Cucumber Tomato Carrot Potato Peeler Hand, Veggie Peelers for Kitchen</v>
      </c>
      <c r="F50" t="str">
        <v>Adjustments</v>
      </c>
      <c r="G50">
        <v>20000000000000</v>
      </c>
      <c r="H50">
        <v>-1</v>
      </c>
      <c r="I50" t="str">
        <v>BDL3</v>
      </c>
      <c r="J50" t="str">
        <v>SELLABLE</v>
      </c>
      <c r="K50" t="str">
        <v>M</v>
      </c>
      <c r="L50" t="str">
        <v>US</v>
      </c>
      <c r="M50">
        <v>0</v>
      </c>
      <c r="N50">
        <v>1</v>
      </c>
      <c r="O50" t="str">
        <v>2023-03-31T00:00:00-0700</v>
      </c>
    </row>
    <row r="51">
      <c r="A51">
        <v>45016</v>
      </c>
      <c r="B51" t="str">
        <v>X003A8GAYP</v>
      </c>
      <c r="C51" t="str">
        <v>B0B42HXW3P</v>
      </c>
      <c r="D51" t="str">
        <v>Template-set3</v>
      </c>
      <c r="E51" t="str">
        <v>365Home Bowl Cozy Template 3 Sizes, Bowl Cozy Pattern Template, Bowl Cozy Template Cutting Ruler Set with 40 Pcs of Sewing Pin and Manual Instruction</v>
      </c>
      <c r="F51" t="str">
        <v>Shipments</v>
      </c>
      <c r="H51">
        <v>-1</v>
      </c>
      <c r="I51" t="str">
        <v>SYR1</v>
      </c>
      <c r="J51" t="str">
        <v>SELLABLE</v>
      </c>
      <c r="L51" t="str">
        <v>US</v>
      </c>
      <c r="O51" t="str">
        <v>2023-03-31T00:00:00-0700</v>
      </c>
    </row>
    <row r="52">
      <c r="A52">
        <v>45016</v>
      </c>
      <c r="B52" t="str">
        <v>X003A8GAYP</v>
      </c>
      <c r="C52" t="str">
        <v>B0B42HXW3P</v>
      </c>
      <c r="D52" t="str">
        <v>Template-set3</v>
      </c>
      <c r="E52" t="str">
        <v>365Home Bowl Cozy Template 3 Sizes, Bowl Cozy Pattern Template, Bowl Cozy Template Cutting Ruler Set with 40 Pcs of Sewing Pin and Manual Instruction</v>
      </c>
      <c r="F52" t="str">
        <v>CustomerReturns</v>
      </c>
      <c r="H52">
        <v>1</v>
      </c>
      <c r="I52" t="str">
        <v>PHX6</v>
      </c>
      <c r="J52" t="str">
        <v>SELLABLE</v>
      </c>
      <c r="L52" t="str">
        <v>US</v>
      </c>
      <c r="O52" t="str">
        <v>2023-03-31T00:00:00-0700</v>
      </c>
    </row>
    <row r="53">
      <c r="A53">
        <v>45016</v>
      </c>
      <c r="B53" t="str">
        <v>X003A8GAYP</v>
      </c>
      <c r="C53" t="str">
        <v>B0B42HXW3P</v>
      </c>
      <c r="D53" t="str">
        <v>Template-set3</v>
      </c>
      <c r="E53" t="str">
        <v>365Home Bowl Cozy Template 3 Sizes, Bowl Cozy Pattern Template, Bowl Cozy Template Cutting Ruler Set with 40 Pcs of Sewing Pin and Manual Instruction</v>
      </c>
      <c r="F53" t="str">
        <v>WhseTransfers</v>
      </c>
      <c r="H53">
        <v>1</v>
      </c>
      <c r="I53" t="str">
        <v>MDW7</v>
      </c>
      <c r="J53" t="str">
        <v>SELLABLE</v>
      </c>
      <c r="L53" t="str">
        <v>US</v>
      </c>
      <c r="O53" t="str">
        <v>2023-03-31T00:00:00-0700</v>
      </c>
    </row>
    <row r="54">
      <c r="A54">
        <v>45016</v>
      </c>
      <c r="B54" t="str">
        <v>X003A8GAYP</v>
      </c>
      <c r="C54" t="str">
        <v>B0B42HXW3P</v>
      </c>
      <c r="D54" t="str">
        <v>Template-set3</v>
      </c>
      <c r="E54" t="str">
        <v>365Home Bowl Cozy Template 3 Sizes, Bowl Cozy Pattern Template, Bowl Cozy Template Cutting Ruler Set with 40 Pcs of Sewing Pin and Manual Instruction</v>
      </c>
      <c r="F54" t="str">
        <v>Shipments</v>
      </c>
      <c r="H54">
        <v>-1</v>
      </c>
      <c r="I54" t="str">
        <v>MDW7</v>
      </c>
      <c r="J54" t="str">
        <v>SELLABLE</v>
      </c>
      <c r="L54" t="str">
        <v>US</v>
      </c>
      <c r="O54" t="str">
        <v>2023-03-31T00:00:00-0700</v>
      </c>
    </row>
    <row r="55">
      <c r="A55">
        <v>45016</v>
      </c>
      <c r="B55" t="str">
        <v>X003A8GAYP</v>
      </c>
      <c r="C55" t="str">
        <v>B0B42HXW3P</v>
      </c>
      <c r="D55" t="str">
        <v>Template-set3</v>
      </c>
      <c r="E55" t="str">
        <v>365Home Bowl Cozy Template 3 Sizes, Bowl Cozy Pattern Template, Bowl Cozy Template Cutting Ruler Set with 40 Pcs of Sewing Pin and Manual Instruction</v>
      </c>
      <c r="F55" t="str">
        <v>WhseTransfers</v>
      </c>
      <c r="H55">
        <v>-1</v>
      </c>
      <c r="I55" t="str">
        <v>IND1</v>
      </c>
      <c r="J55" t="str">
        <v>SELLABLE</v>
      </c>
      <c r="L55" t="str">
        <v>US</v>
      </c>
      <c r="O55" t="str">
        <v>2023-03-31T00:00:00-0700</v>
      </c>
    </row>
    <row r="56">
      <c r="A56">
        <v>45016</v>
      </c>
      <c r="B56" t="str">
        <v>X003A8GAYP</v>
      </c>
      <c r="C56" t="str">
        <v>B0B42HXW3P</v>
      </c>
      <c r="D56" t="str">
        <v>Template-set3</v>
      </c>
      <c r="E56" t="str">
        <v>365Home Bowl Cozy Template 3 Sizes, Bowl Cozy Pattern Template, Bowl Cozy Template Cutting Ruler Set with 40 Pcs of Sewing Pin and Manual Instruction</v>
      </c>
      <c r="F56" t="str">
        <v>WhseTransfers</v>
      </c>
      <c r="H56">
        <v>-1</v>
      </c>
      <c r="I56" t="str">
        <v>DEN4</v>
      </c>
      <c r="J56" t="str">
        <v>SELLABLE</v>
      </c>
      <c r="L56" t="str">
        <v>US</v>
      </c>
      <c r="O56" t="str">
        <v>2023-03-31T00:00:00-0700</v>
      </c>
    </row>
    <row r="57">
      <c r="A57">
        <v>45016</v>
      </c>
      <c r="B57" t="str">
        <v>X003A8GAYP</v>
      </c>
      <c r="C57" t="str">
        <v>B0B42HXW3P</v>
      </c>
      <c r="D57" t="str">
        <v>Template-set3</v>
      </c>
      <c r="E57" t="str">
        <v>365Home Bowl Cozy Template 3 Sizes, Bowl Cozy Pattern Template, Bowl Cozy Template Cutting Ruler Set with 40 Pcs of Sewing Pin and Manual Instruction</v>
      </c>
      <c r="F57" t="str">
        <v>WhseTransfers</v>
      </c>
      <c r="H57">
        <v>1</v>
      </c>
      <c r="I57" t="str">
        <v>DEN3</v>
      </c>
      <c r="J57" t="str">
        <v>SELLABLE</v>
      </c>
      <c r="L57" t="str">
        <v>US</v>
      </c>
      <c r="O57" t="str">
        <v>2023-03-31T00:00:00-0700</v>
      </c>
    </row>
    <row r="58">
      <c r="A58">
        <v>45016</v>
      </c>
      <c r="B58" t="str">
        <v>X003A8GAYP</v>
      </c>
      <c r="C58" t="str">
        <v>B0B42HXW3P</v>
      </c>
      <c r="D58" t="str">
        <v>Template-set3</v>
      </c>
      <c r="E58" t="str">
        <v>365Home Bowl Cozy Template 3 Sizes, Bowl Cozy Pattern Template, Bowl Cozy Template Cutting Ruler Set with 40 Pcs of Sewing Pin and Manual Instruction</v>
      </c>
      <c r="F58" t="str">
        <v>Shipments</v>
      </c>
      <c r="H58">
        <v>-1</v>
      </c>
      <c r="I58" t="str">
        <v>CLT4</v>
      </c>
      <c r="J58" t="str">
        <v>SELLABLE</v>
      </c>
      <c r="L58" t="str">
        <v>US</v>
      </c>
      <c r="O58" t="str">
        <v>2023-03-31T00:00:00-0700</v>
      </c>
    </row>
    <row r="59">
      <c r="A59">
        <v>45016</v>
      </c>
      <c r="B59" t="str">
        <v>X003A8GAYP</v>
      </c>
      <c r="C59" t="str">
        <v>B0B42HXW3P</v>
      </c>
      <c r="D59" t="str">
        <v>Template-set3</v>
      </c>
      <c r="E59" t="str">
        <v>365Home Bowl Cozy Template 3 Sizes, Bowl Cozy Pattern Template, Bowl Cozy Template Cutting Ruler Set with 40 Pcs of Sewing Pin and Manual Instruction</v>
      </c>
      <c r="F59" t="str">
        <v>Shipments</v>
      </c>
      <c r="H59">
        <v>-1</v>
      </c>
      <c r="I59" t="str">
        <v>BOI2</v>
      </c>
      <c r="J59" t="str">
        <v>SELLABLE</v>
      </c>
      <c r="L59" t="str">
        <v>US</v>
      </c>
      <c r="O59" t="str">
        <v>2023-03-31T00:00:00-0700</v>
      </c>
    </row>
    <row r="60">
      <c r="A60">
        <v>45016</v>
      </c>
      <c r="B60" t="str">
        <v>X003A8GAYP</v>
      </c>
      <c r="C60" t="str">
        <v>B0B42HXW3P</v>
      </c>
      <c r="D60" t="str">
        <v>Template-set3</v>
      </c>
      <c r="E60" t="str">
        <v>365Home Bowl Cozy Template 3 Sizes, Bowl Cozy Pattern Template, Bowl Cozy Template Cutting Ruler Set with 40 Pcs of Sewing Pin and Manual Instruction</v>
      </c>
      <c r="F60" t="str">
        <v>Shipments</v>
      </c>
      <c r="H60">
        <v>-1</v>
      </c>
      <c r="I60" t="str">
        <v>ABQ1</v>
      </c>
      <c r="J60" t="str">
        <v>SELLABLE</v>
      </c>
      <c r="L60" t="str">
        <v>US</v>
      </c>
      <c r="O60" t="str">
        <v>2023-03-31T00:00:00-0700</v>
      </c>
    </row>
    <row r="61">
      <c r="A61">
        <v>45016</v>
      </c>
      <c r="B61" t="str">
        <v>X0032LIU4D</v>
      </c>
      <c r="C61" t="str">
        <v>B09644ZKN9</v>
      </c>
      <c r="D61" t="str">
        <v>ZW-QWQO-GLBK</v>
      </c>
      <c r="E61" t="str">
        <v>365Home Bamboo Silverware Organizer Countertop, Flatware Caddy, Bamboo Utensil Holder for Party, Kitchen Table, Farmhouse</v>
      </c>
      <c r="F61" t="str">
        <v>VendorReturns</v>
      </c>
      <c r="H61">
        <v>-1</v>
      </c>
      <c r="I61" t="str">
        <v>DET3</v>
      </c>
      <c r="J61" t="str">
        <v>SELLABLE</v>
      </c>
      <c r="L61" t="str">
        <v>US</v>
      </c>
      <c r="O61" t="str">
        <v>2023-03-31T00:00:00-0700</v>
      </c>
    </row>
    <row r="62">
      <c r="A62">
        <v>45016</v>
      </c>
      <c r="B62" t="str">
        <v>X0032LIU4D</v>
      </c>
      <c r="C62" t="str">
        <v>B09644ZKN9</v>
      </c>
      <c r="D62" t="str">
        <v>ZW-QWQO-GLBK</v>
      </c>
      <c r="E62" t="str">
        <v>365Home Bamboo Silverware Organizer Countertop, Flatware Caddy, Bamboo Utensil Holder for Party, Kitchen Table, Farmhouse</v>
      </c>
      <c r="F62" t="str">
        <v>VendorReturns</v>
      </c>
      <c r="H62">
        <v>-1</v>
      </c>
      <c r="I62" t="str">
        <v>DET3</v>
      </c>
      <c r="J62" t="str">
        <v>SELLABLE</v>
      </c>
      <c r="L62" t="str">
        <v>US</v>
      </c>
      <c r="O62" t="str">
        <v>2023-03-31T00:00:00-0700</v>
      </c>
    </row>
    <row r="63">
      <c r="A63">
        <v>45016</v>
      </c>
      <c r="B63" t="str">
        <v>X002UDIWNX</v>
      </c>
      <c r="C63" t="str">
        <v>B08ZNJQ2CN</v>
      </c>
      <c r="D63" t="str">
        <v>KG-8JKR-RC81</v>
      </c>
      <c r="E63" t="str">
        <v>365Home Hanging Utensil Holder Hooks Kitchen Utensil Hanger Wall Mount 360 Degrees Rotating Folding Hook Self Adhesive Hook Utensil Rack with 6 Hooks for Kitchen Bathroom Cabinet (3 Black)</v>
      </c>
      <c r="F63" t="str">
        <v>Shipments</v>
      </c>
      <c r="H63">
        <v>-1</v>
      </c>
      <c r="I63" t="str">
        <v>DSM5</v>
      </c>
      <c r="J63" t="str">
        <v>SELLABLE</v>
      </c>
      <c r="L63" t="str">
        <v>US</v>
      </c>
      <c r="O63" t="str">
        <v>2023-03-31T00:00:00-0700</v>
      </c>
    </row>
    <row r="64">
      <c r="A64">
        <v>45016</v>
      </c>
      <c r="B64" t="str">
        <v>X002UDI1W5</v>
      </c>
      <c r="C64" t="str">
        <v>B08ZNH2YZW</v>
      </c>
      <c r="D64" t="str">
        <v>H5-MZXZ-04N5</v>
      </c>
      <c r="E64" t="str">
        <v>365Home Hanging Utensil Holder Hooks Kitchen Utensil Hanger Wall Mount 360 Degrees Rotating Folding Hook Self Adhesive Hook Utensil Rack with 6 Hooks for Kitchen Bathroom Cabinet (2 Black &amp; 2 White)</v>
      </c>
      <c r="F64" t="str">
        <v>Shipments</v>
      </c>
      <c r="H64">
        <v>-1</v>
      </c>
      <c r="I64" t="str">
        <v>GEG1</v>
      </c>
      <c r="J64" t="str">
        <v>SELLABLE</v>
      </c>
      <c r="L64" t="str">
        <v>US</v>
      </c>
      <c r="O64" t="str">
        <v>2023-03-31T00:00:00-0700</v>
      </c>
    </row>
    <row r="65">
      <c r="A65">
        <v>45016</v>
      </c>
      <c r="B65" t="str">
        <v>X002UDI1VV</v>
      </c>
      <c r="C65" t="str">
        <v>B08ZNH5HQP</v>
      </c>
      <c r="D65" t="str">
        <v>V6-9SRV-QZIZ</v>
      </c>
      <c r="E65" t="str">
        <v>365Home Hanging Utensil Holder Hooks Kitchen Utensil Hanger Wall Mount 360 Degrees Rotating Folding Hook Self Adhesive Hook Utensil Rack with 6 Hooks for Kitchen Bathroom Cabinet (3 White)</v>
      </c>
      <c r="F65" t="str">
        <v>Shipments</v>
      </c>
      <c r="H65">
        <v>-1</v>
      </c>
      <c r="I65" t="str">
        <v>GYR1</v>
      </c>
      <c r="J65" t="str">
        <v>SELLABLE</v>
      </c>
      <c r="L65" t="str">
        <v>US</v>
      </c>
      <c r="O65" t="str">
        <v>2023-03-31T00:00:00-0700</v>
      </c>
    </row>
    <row r="66">
      <c r="A66">
        <v>45016</v>
      </c>
      <c r="B66" t="str">
        <v>X002UDBVHR</v>
      </c>
      <c r="C66" t="str">
        <v>B072JN8C2Q</v>
      </c>
      <c r="D66" t="str">
        <v>U8-PI8J-3769</v>
      </c>
      <c r="E66" t="str">
        <v>365Home Hanging Utensil Holder Hooks Kitchen Utensil Hanger Wall Mount 360 Degrees Rotating Folding Hook Self Adhesive Hook Utensil Rack with 6 Hooks for Kitchen Bathroom Cabinet (4 White)</v>
      </c>
      <c r="F66" t="str">
        <v>Shipments</v>
      </c>
      <c r="H66">
        <v>-1</v>
      </c>
      <c r="I66" t="str">
        <v>MSP1</v>
      </c>
      <c r="J66" t="str">
        <v>SELLABLE</v>
      </c>
      <c r="L66" t="str">
        <v>US</v>
      </c>
      <c r="O66" t="str">
        <v>2023-03-31T00:00:00-0700</v>
      </c>
    </row>
    <row r="67">
      <c r="A67">
        <v>45016</v>
      </c>
      <c r="B67" t="str">
        <v>X002NATMU5</v>
      </c>
      <c r="C67" t="str">
        <v>B08HWTQCLL</v>
      </c>
      <c r="D67" t="str">
        <v>2K-XVBD-O0R9</v>
      </c>
      <c r="E67" t="str">
        <v>Nidavellir Shield Keychain Bottle Opener, Beer Gifts Bottle Opener for Men, Husband, Dad, Grandpa, Boyfriend (Bronze)</v>
      </c>
      <c r="F67" t="str">
        <v>Shipments</v>
      </c>
      <c r="H67">
        <v>-1</v>
      </c>
      <c r="I67" t="str">
        <v>DFW7</v>
      </c>
      <c r="J67" t="str">
        <v>SELLABLE</v>
      </c>
      <c r="L67" t="str">
        <v>US</v>
      </c>
      <c r="O67" t="str">
        <v>2023-03-31T00:00:00-0700</v>
      </c>
    </row>
    <row r="68">
      <c r="A68">
        <v>45016</v>
      </c>
      <c r="B68" t="str">
        <v>X002NAFPDX</v>
      </c>
      <c r="C68" t="str">
        <v>B08HWTY667</v>
      </c>
      <c r="D68" t="str">
        <v>T6-TSEL-DO36</v>
      </c>
      <c r="E68" t="str">
        <v>Nidavellir Shield Keychain Bottle Opener, Beer Gifts Bottle Opener for Men, Husband, Dad, Grandpa, Boyfriend (Silver)</v>
      </c>
      <c r="F68" t="str">
        <v>Shipments</v>
      </c>
      <c r="H68">
        <v>-1</v>
      </c>
      <c r="I68" t="str">
        <v>VGT1</v>
      </c>
      <c r="J68" t="str">
        <v>SELLABLE</v>
      </c>
      <c r="L68" t="str">
        <v>US</v>
      </c>
      <c r="O68" t="str">
        <v>2023-03-31T00:00:00-0700</v>
      </c>
    </row>
    <row r="69">
      <c r="A69">
        <v>45016</v>
      </c>
      <c r="B69" t="str">
        <v>X002NAFPDX</v>
      </c>
      <c r="C69" t="str">
        <v>B08HWTY667</v>
      </c>
      <c r="D69" t="str">
        <v>T6-TSEL-DO36</v>
      </c>
      <c r="E69" t="str">
        <v>Nidavellir Shield Keychain Bottle Opener, Beer Gifts Bottle Opener for Men, Husband, Dad, Grandpa, Boyfriend (Silver)</v>
      </c>
      <c r="F69" t="str">
        <v>Shipments</v>
      </c>
      <c r="H69">
        <v>-1</v>
      </c>
      <c r="I69" t="str">
        <v>BDL2</v>
      </c>
      <c r="J69" t="str">
        <v>SELLABLE</v>
      </c>
      <c r="L69" t="str">
        <v>US</v>
      </c>
      <c r="O69" t="str">
        <v>2023-03-31T00:00:00-0700</v>
      </c>
    </row>
    <row r="70">
      <c r="A70">
        <v>45016</v>
      </c>
      <c r="B70" t="str">
        <v>X002L0EXYR</v>
      </c>
      <c r="C70" t="str">
        <v>B08CXG45F4</v>
      </c>
      <c r="D70" t="str">
        <v>QQ-PCQL-S43B</v>
      </c>
      <c r="E70" t="str">
        <v>365Home 2-Pack Hammer Keychain and Axe Keychain, Cool Gifts for Men, Husband, Boyfriend</v>
      </c>
      <c r="F70" t="str">
        <v>Shipments</v>
      </c>
      <c r="H70">
        <v>-1</v>
      </c>
      <c r="I70" t="str">
        <v>HOU6</v>
      </c>
      <c r="J70" t="str">
        <v>SELLABLE</v>
      </c>
      <c r="L70" t="str">
        <v>US</v>
      </c>
      <c r="O70" t="str">
        <v>2023-03-31T00:00:00-0700</v>
      </c>
    </row>
    <row r="71">
      <c r="A71">
        <v>45016</v>
      </c>
      <c r="B71" t="str">
        <v>X002HF85EP</v>
      </c>
      <c r="C71" t="str">
        <v>B085L7PY6Z</v>
      </c>
      <c r="D71" t="str">
        <v>G8-CO5L-EOL6</v>
      </c>
      <c r="E71" t="str">
        <v>365Home Metal Hammer Keychain Hammer Key Ring, Cool Gifts for Men, Husband, Boyfriend (Silver)</v>
      </c>
      <c r="F71" t="str">
        <v>Shipments</v>
      </c>
      <c r="H71">
        <v>-1</v>
      </c>
      <c r="I71" t="str">
        <v>SAT2</v>
      </c>
      <c r="J71" t="str">
        <v>SELLABLE</v>
      </c>
      <c r="L71" t="str">
        <v>US</v>
      </c>
      <c r="O71" t="str">
        <v>2023-03-31T00:00:00-0700</v>
      </c>
    </row>
    <row r="72">
      <c r="A72">
        <v>45016</v>
      </c>
      <c r="B72" t="str">
        <v>X002HF85EP</v>
      </c>
      <c r="C72" t="str">
        <v>B085L7PY6Z</v>
      </c>
      <c r="D72" t="str">
        <v>G8-CO5L-EOL6</v>
      </c>
      <c r="E72" t="str">
        <v>365Home Metal Hammer Keychain Hammer Key Ring, Cool Gifts for Men, Husband, Boyfriend (Silver)</v>
      </c>
      <c r="F72" t="str">
        <v>Shipments</v>
      </c>
      <c r="H72">
        <v>-1</v>
      </c>
      <c r="I72" t="str">
        <v>JAX7</v>
      </c>
      <c r="J72" t="str">
        <v>SELLABLE</v>
      </c>
      <c r="L72" t="str">
        <v>US</v>
      </c>
      <c r="O72" t="str">
        <v>2023-03-31T00:00:00-0700</v>
      </c>
    </row>
    <row r="73">
      <c r="A73">
        <v>45016</v>
      </c>
      <c r="B73" t="str">
        <v>X002HF85EP</v>
      </c>
      <c r="C73" t="str">
        <v>B085L7PY6Z</v>
      </c>
      <c r="D73" t="str">
        <v>G8-CO5L-EOL6</v>
      </c>
      <c r="E73" t="str">
        <v>365Home Metal Hammer Keychain Hammer Key Ring, Cool Gifts for Men, Husband, Boyfriend (Silver)</v>
      </c>
      <c r="F73" t="str">
        <v>Adjustments</v>
      </c>
      <c r="G73">
        <v>20000000000000</v>
      </c>
      <c r="H73">
        <v>-1</v>
      </c>
      <c r="I73" t="str">
        <v>DEN4</v>
      </c>
      <c r="J73" t="str">
        <v>SELLABLE</v>
      </c>
      <c r="K73" t="str">
        <v>M</v>
      </c>
      <c r="L73" t="str">
        <v>US</v>
      </c>
      <c r="M73">
        <v>0</v>
      </c>
      <c r="N73">
        <v>1</v>
      </c>
      <c r="O73" t="str">
        <v>2023-03-31T00:00:00-0700</v>
      </c>
    </row>
    <row r="74">
      <c r="A74">
        <v>45016</v>
      </c>
      <c r="B74" t="str">
        <v>X002HF85EF</v>
      </c>
      <c r="C74" t="str">
        <v>B085LBD2JD</v>
      </c>
      <c r="D74" t="str">
        <v>1R-UXYH-YNJ4</v>
      </c>
      <c r="E74" t="str">
        <v>365Home Metal Hammer Keychain Hammer Key Ring, Cool Gifts for Men, Husband, Boyfriend</v>
      </c>
      <c r="F74" t="str">
        <v>Shipments</v>
      </c>
      <c r="H74">
        <v>-1</v>
      </c>
      <c r="I74" t="str">
        <v>MDW7</v>
      </c>
      <c r="J74" t="str">
        <v>SELLABLE</v>
      </c>
      <c r="L74" t="str">
        <v>US</v>
      </c>
      <c r="O74" t="str">
        <v>2023-03-31T00:00:00-0700</v>
      </c>
    </row>
    <row r="75">
      <c r="A75">
        <v>45016</v>
      </c>
      <c r="B75" t="str">
        <v>X002CII6L9</v>
      </c>
      <c r="C75" t="str">
        <v>B07Z779DMH</v>
      </c>
      <c r="D75" t="str">
        <v>C5-3MBH-AW2X</v>
      </c>
      <c r="E75" t="str">
        <v>365Home Glove Keychain Bottle Opener, Beer Gifts Bottle Opener for Men, Husband, Dad, Grandpa, Boyfriend (Red Copper)</v>
      </c>
      <c r="F75" t="str">
        <v>Shipments</v>
      </c>
      <c r="H75">
        <v>-1</v>
      </c>
      <c r="I75" t="str">
        <v>VGT1</v>
      </c>
      <c r="J75" t="str">
        <v>SELLABLE</v>
      </c>
      <c r="L75" t="str">
        <v>US</v>
      </c>
      <c r="O75" t="str">
        <v>2023-03-31T00:00:00-0700</v>
      </c>
    </row>
    <row r="76">
      <c r="A76">
        <v>45016</v>
      </c>
      <c r="B76" t="str">
        <v>X002BMC33N</v>
      </c>
      <c r="C76" t="str">
        <v>B07Y8DR1KJ</v>
      </c>
      <c r="D76" t="str">
        <v>VE-H5R9-CDYW</v>
      </c>
      <c r="E76" t="str">
        <v>365Home 3-Pack Silver Axe Keychain Red Glove Keychain Silver Hammer Keychain, Cool Gifts for Men, Husband, Boyfriend</v>
      </c>
      <c r="F76" t="str">
        <v>CustomerReturns</v>
      </c>
      <c r="H76">
        <v>1</v>
      </c>
      <c r="I76" t="str">
        <v>SMF9</v>
      </c>
      <c r="J76" t="str">
        <v>SELLABLE</v>
      </c>
      <c r="L76" t="str">
        <v>US</v>
      </c>
      <c r="O76" t="str">
        <v>2023-03-31T00:00:00-0700</v>
      </c>
    </row>
    <row r="77">
      <c r="A77">
        <v>45016</v>
      </c>
      <c r="B77" t="str">
        <v>X002BC0MTF</v>
      </c>
      <c r="C77" t="str">
        <v>B07XX87R29</v>
      </c>
      <c r="D77" t="str">
        <v>PQ-VAPU-PB7S</v>
      </c>
      <c r="E77" t="str">
        <v>Nidavellir 2-Pack Magnetic Hammer Shaped Beer Opener and Hammer Keychain Bottle Opener, Beer Gifts Bottle Opener for Men, Husband, Dad, Grandpa, Boyfriend</v>
      </c>
      <c r="F77" t="str">
        <v>Shipments</v>
      </c>
      <c r="H77">
        <v>-1</v>
      </c>
      <c r="I77" t="str">
        <v>HOU6</v>
      </c>
      <c r="J77" t="str">
        <v>SELLABLE</v>
      </c>
      <c r="L77" t="str">
        <v>US</v>
      </c>
      <c r="O77" t="str">
        <v>2023-03-31T00:00:00-0700</v>
      </c>
    </row>
    <row r="78">
      <c r="A78">
        <v>45016</v>
      </c>
      <c r="B78" t="str">
        <v>X002BC0MTF</v>
      </c>
      <c r="C78" t="str">
        <v>B07XX87R29</v>
      </c>
      <c r="D78" t="str">
        <v>PQ-VAPU-PB7S</v>
      </c>
      <c r="E78" t="str">
        <v>Nidavellir 2-Pack Magnetic Hammer Shaped Beer Opener and Hammer Keychain Bottle Opener, Beer Gifts Bottle Opener for Men, Husband, Dad, Grandpa, Boyfriend</v>
      </c>
      <c r="F78" t="str">
        <v>Shipments</v>
      </c>
      <c r="H78">
        <v>-1</v>
      </c>
      <c r="I78" t="str">
        <v>BFI4</v>
      </c>
      <c r="J78" t="str">
        <v>SELLABLE</v>
      </c>
      <c r="L78" t="str">
        <v>US</v>
      </c>
      <c r="O78" t="str">
        <v>2023-03-31T00:00:00-0700</v>
      </c>
    </row>
    <row r="79">
      <c r="A79">
        <v>45016</v>
      </c>
      <c r="B79" t="str">
        <v>X002BC0MTF</v>
      </c>
      <c r="C79" t="str">
        <v>B07XX87R29</v>
      </c>
      <c r="D79" t="str">
        <v>PQ-VAPU-PB7S</v>
      </c>
      <c r="E79" t="str">
        <v>Nidavellir 2-Pack Magnetic Hammer Shaped Beer Opener and Hammer Keychain Bottle Opener, Beer Gifts Bottle Opener for Men, Husband, Dad, Grandpa, Boyfriend</v>
      </c>
      <c r="F79" t="str">
        <v>Shipments</v>
      </c>
      <c r="H79">
        <v>-1</v>
      </c>
      <c r="I79" t="str">
        <v>BDL3</v>
      </c>
      <c r="J79" t="str">
        <v>SELLABLE</v>
      </c>
      <c r="L79" t="str">
        <v>US</v>
      </c>
      <c r="O79" t="str">
        <v>2023-03-31T00:00:00-0700</v>
      </c>
    </row>
    <row r="80">
      <c r="A80">
        <v>45016</v>
      </c>
      <c r="B80" t="str">
        <v>X002BBZPYN</v>
      </c>
      <c r="C80" t="str">
        <v>B07XX7P9F6</v>
      </c>
      <c r="D80" t="str">
        <v>U5-FJS4-VBFN</v>
      </c>
      <c r="E80" t="str">
        <v>Nidavellir 2-Pack Magnetic Hammer Shaped Beer Opener and Glove Keychain Bottle Opener, Beer Gifts Bottle Opener for Men, Husband, Dad, Grandpa, Boyfriend</v>
      </c>
      <c r="F80" t="str">
        <v>Shipments</v>
      </c>
      <c r="H80">
        <v>-1</v>
      </c>
      <c r="I80" t="str">
        <v>AUS2</v>
      </c>
      <c r="J80" t="str">
        <v>SELLABLE</v>
      </c>
      <c r="L80" t="str">
        <v>US</v>
      </c>
      <c r="O80" t="str">
        <v>2023-03-31T00:00:00-0700</v>
      </c>
    </row>
    <row r="81">
      <c r="A81">
        <v>45016</v>
      </c>
      <c r="B81" t="str">
        <v>X0028QD3SV</v>
      </c>
      <c r="C81" t="str">
        <v>B07V3C477B</v>
      </c>
      <c r="D81" t="str">
        <v>J9-2SPF-6275</v>
      </c>
      <c r="E81" t="str">
        <v>VNFLY Glove Keychain Bottle Opener, Beer Gifts Bottle Opener for Men, Husband, Dad, Grandpa, Boyfriend (Bronze)</v>
      </c>
      <c r="F81" t="str">
        <v>WhseTransfers</v>
      </c>
      <c r="H81">
        <v>1</v>
      </c>
      <c r="I81" t="str">
        <v>TUS2</v>
      </c>
      <c r="J81" t="str">
        <v>SELLABLE</v>
      </c>
      <c r="L81" t="str">
        <v>US</v>
      </c>
      <c r="O81" t="str">
        <v>2023-03-31T00:00:00-0700</v>
      </c>
    </row>
    <row r="82">
      <c r="A82">
        <v>45016</v>
      </c>
      <c r="B82" t="str">
        <v>X0028QD3SV</v>
      </c>
      <c r="C82" t="str">
        <v>B07V3C477B</v>
      </c>
      <c r="D82" t="str">
        <v>J9-2SPF-6275</v>
      </c>
      <c r="E82" t="str">
        <v>VNFLY Glove Keychain Bottle Opener, Beer Gifts Bottle Opener for Men, Husband, Dad, Grandpa, Boyfriend (Bronze)</v>
      </c>
      <c r="F82" t="str">
        <v>WhseTransfers</v>
      </c>
      <c r="H82">
        <v>-1</v>
      </c>
      <c r="I82" t="str">
        <v>LGB7</v>
      </c>
      <c r="J82" t="str">
        <v>SELLABLE</v>
      </c>
      <c r="L82" t="str">
        <v>US</v>
      </c>
      <c r="O82" t="str">
        <v>2023-03-31T00:00:00-0700</v>
      </c>
    </row>
    <row r="83">
      <c r="A83">
        <v>45016</v>
      </c>
      <c r="B83" t="str">
        <v>X0028QCO2R</v>
      </c>
      <c r="C83" t="str">
        <v>B07V5FRPQR</v>
      </c>
      <c r="D83" t="str">
        <v>TX-KPSQ-SPQ1</v>
      </c>
      <c r="E83" t="str">
        <v>VNFLY Glove Keychain Glove Key Ring, Cool Gifts for Men, Husband, Boyfriend</v>
      </c>
      <c r="F83" t="str">
        <v>Shipments</v>
      </c>
      <c r="H83">
        <v>-1</v>
      </c>
      <c r="I83" t="str">
        <v>CSG1</v>
      </c>
      <c r="J83" t="str">
        <v>SELLABLE</v>
      </c>
      <c r="L83" t="str">
        <v>US</v>
      </c>
      <c r="O83" t="str">
        <v>2023-03-31T00:00:00-0700</v>
      </c>
    </row>
    <row r="84">
      <c r="A84">
        <v>45016</v>
      </c>
      <c r="B84" t="str">
        <v>X0028QC9OP</v>
      </c>
      <c r="C84" t="str">
        <v>B07V279H18</v>
      </c>
      <c r="D84" t="str">
        <v>XL-RPK0-R1MV</v>
      </c>
      <c r="E84" t="str">
        <v>Nidavellir 2-Pack Hammer Keychain Bottle Opener and Glove Keychain Bottle Opener, Beer Gifts Bottle Opener for Men, Husband, Dad, Grandpa, Boyfriend</v>
      </c>
      <c r="F84" t="str">
        <v>Shipments</v>
      </c>
      <c r="H84">
        <v>-1</v>
      </c>
      <c r="I84" t="str">
        <v>MKC6</v>
      </c>
      <c r="J84" t="str">
        <v>SELLABLE</v>
      </c>
      <c r="L84" t="str">
        <v>US</v>
      </c>
      <c r="O84" t="str">
        <v>2023-03-31T00:00:00-0700</v>
      </c>
    </row>
    <row r="85">
      <c r="A85">
        <v>45016</v>
      </c>
      <c r="B85" t="str">
        <v>X0028QC9OP</v>
      </c>
      <c r="C85" t="str">
        <v>B07V279H18</v>
      </c>
      <c r="D85" t="str">
        <v>XL-RPK0-R1MV</v>
      </c>
      <c r="E85" t="str">
        <v>Nidavellir 2-Pack Hammer Keychain Bottle Opener and Glove Keychain Bottle Opener, Beer Gifts Bottle Opener for Men, Husband, Dad, Grandpa, Boyfriend</v>
      </c>
      <c r="F85" t="str">
        <v>Shipments</v>
      </c>
      <c r="H85">
        <v>-1</v>
      </c>
      <c r="I85" t="str">
        <v>MCO1</v>
      </c>
      <c r="J85" t="str">
        <v>SELLABLE</v>
      </c>
      <c r="L85" t="str">
        <v>US</v>
      </c>
      <c r="O85" t="str">
        <v>2023-03-31T00:00:00-0700</v>
      </c>
    </row>
    <row r="86">
      <c r="A86">
        <v>45016</v>
      </c>
      <c r="B86" t="str">
        <v>X0028QC9OP</v>
      </c>
      <c r="C86" t="str">
        <v>B07V279H18</v>
      </c>
      <c r="D86" t="str">
        <v>XL-RPK0-R1MV</v>
      </c>
      <c r="E86" t="str">
        <v>Nidavellir 2-Pack Hammer Keychain Bottle Opener and Glove Keychain Bottle Opener, Beer Gifts Bottle Opener for Men, Husband, Dad, Grandpa, Boyfriend</v>
      </c>
      <c r="F86" t="str">
        <v>WhseTransfers</v>
      </c>
      <c r="H86">
        <v>-1</v>
      </c>
      <c r="I86">
        <v>44927</v>
      </c>
      <c r="J86" t="str">
        <v>SELLABLE</v>
      </c>
      <c r="L86" t="str">
        <v>US</v>
      </c>
      <c r="O86" t="str">
        <v>2023-03-31T00:00:00-0700</v>
      </c>
    </row>
    <row r="87">
      <c r="A87">
        <v>45016</v>
      </c>
      <c r="B87" t="str">
        <v>X0028QC9OP</v>
      </c>
      <c r="C87" t="str">
        <v>B07V279H18</v>
      </c>
      <c r="D87" t="str">
        <v>XL-RPK0-R1MV</v>
      </c>
      <c r="E87" t="str">
        <v>Nidavellir 2-Pack Hammer Keychain Bottle Opener and Glove Keychain Bottle Opener, Beer Gifts Bottle Opener for Men, Husband, Dad, Grandpa, Boyfriend</v>
      </c>
      <c r="F87" t="str">
        <v>Shipments</v>
      </c>
      <c r="H87">
        <v>-1</v>
      </c>
      <c r="I87" t="str">
        <v>IND1</v>
      </c>
      <c r="J87" t="str">
        <v>SELLABLE</v>
      </c>
      <c r="L87" t="str">
        <v>US</v>
      </c>
      <c r="O87" t="str">
        <v>2023-03-31T00:00:00-0700</v>
      </c>
    </row>
    <row r="88">
      <c r="A88">
        <v>45016</v>
      </c>
      <c r="B88" t="str">
        <v>X0028QC9OP</v>
      </c>
      <c r="C88" t="str">
        <v>B07V279H18</v>
      </c>
      <c r="D88" t="str">
        <v>XL-RPK0-R1MV</v>
      </c>
      <c r="E88" t="str">
        <v>Nidavellir 2-Pack Hammer Keychain Bottle Opener and Glove Keychain Bottle Opener, Beer Gifts Bottle Opener for Men, Husband, Dad, Grandpa, Boyfriend</v>
      </c>
      <c r="F88" t="str">
        <v>WhseTransfers</v>
      </c>
      <c r="H88">
        <v>1</v>
      </c>
      <c r="I88" t="str">
        <v>HOU2</v>
      </c>
      <c r="J88" t="str">
        <v>SELLABLE</v>
      </c>
      <c r="L88" t="str">
        <v>US</v>
      </c>
      <c r="O88" t="str">
        <v>2023-03-31T00:00:00-0700</v>
      </c>
    </row>
    <row r="89">
      <c r="A89">
        <v>45016</v>
      </c>
      <c r="B89" t="str">
        <v>X0028QC9OP</v>
      </c>
      <c r="C89" t="str">
        <v>B07V279H18</v>
      </c>
      <c r="D89" t="str">
        <v>XL-RPK0-R1MV</v>
      </c>
      <c r="E89" t="str">
        <v>Nidavellir 2-Pack Hammer Keychain Bottle Opener and Glove Keychain Bottle Opener, Beer Gifts Bottle Opener for Men, Husband, Dad, Grandpa, Boyfriend</v>
      </c>
      <c r="F89" t="str">
        <v>Shipments</v>
      </c>
      <c r="H89">
        <v>-1</v>
      </c>
      <c r="I89" t="str">
        <v>HOU2</v>
      </c>
      <c r="J89" t="str">
        <v>SELLABLE</v>
      </c>
      <c r="L89" t="str">
        <v>US</v>
      </c>
      <c r="O89" t="str">
        <v>2023-03-31T00:00:00-0700</v>
      </c>
    </row>
    <row r="90">
      <c r="A90">
        <v>45016</v>
      </c>
      <c r="B90" t="str">
        <v>X001YSJJJB</v>
      </c>
      <c r="C90" t="str">
        <v>B07KX5LWHM</v>
      </c>
      <c r="D90" t="str">
        <v>UL-LC79-ETPU</v>
      </c>
      <c r="E90" t="str">
        <v>VNFLY 2-Pack Rocket Pens, 4-Color Ballpoint Pen, Fat Pens, Jumbo Pens with Rubber Grip (Silver &amp; Blue)</v>
      </c>
      <c r="F90" t="str">
        <v>Shipments</v>
      </c>
      <c r="H90">
        <v>-2</v>
      </c>
      <c r="I90" t="str">
        <v>DFW7</v>
      </c>
      <c r="J90" t="str">
        <v>SELLABLE</v>
      </c>
      <c r="L90" t="str">
        <v>US</v>
      </c>
      <c r="O90" t="str">
        <v>2023-03-31T00:00:00-0700</v>
      </c>
    </row>
    <row r="91">
      <c r="A91">
        <v>45016</v>
      </c>
      <c r="B91" t="str">
        <v>X001YNIGL3</v>
      </c>
      <c r="C91" t="str">
        <v>B07KX67LZR</v>
      </c>
      <c r="D91" t="str">
        <v>M0-C6T6-GEK2</v>
      </c>
      <c r="E91" t="str">
        <v>VNFLY 2-Pack Rocket Pens, 4-Color Ballpoint Pen, Fat Pens, Jumbo Pens with Rubber Grip (Silver)</v>
      </c>
      <c r="F91" t="str">
        <v>WhseTransfers</v>
      </c>
      <c r="H91">
        <v>1</v>
      </c>
      <c r="I91" t="str">
        <v>CLT4</v>
      </c>
      <c r="J91" t="str">
        <v>SELLABLE</v>
      </c>
      <c r="L91" t="str">
        <v>US</v>
      </c>
      <c r="O91" t="str">
        <v>2023-03-31T00:00:00-0700</v>
      </c>
    </row>
    <row r="92">
      <c r="A92">
        <v>45016</v>
      </c>
      <c r="B92" t="str">
        <v>X001YNIGL3</v>
      </c>
      <c r="C92" t="str">
        <v>B07KX67LZR</v>
      </c>
      <c r="D92" t="str">
        <v>M0-C6T6-GEK2</v>
      </c>
      <c r="E92" t="str">
        <v>VNFLY 2-Pack Rocket Pens, 4-Color Ballpoint Pen, Fat Pens, Jumbo Pens with Rubber Grip (Silver)</v>
      </c>
      <c r="F92" t="str">
        <v>WhseTransfers</v>
      </c>
      <c r="H92">
        <v>-1</v>
      </c>
      <c r="I92" t="str">
        <v>BHM1</v>
      </c>
      <c r="J92" t="str">
        <v>SELLABLE</v>
      </c>
      <c r="L92" t="str">
        <v>US</v>
      </c>
      <c r="O92" t="str">
        <v>2023-03-31T00:00:00-0700</v>
      </c>
    </row>
    <row r="93">
      <c r="A93">
        <v>45016</v>
      </c>
      <c r="B93" t="str">
        <v>X001X3C7U5</v>
      </c>
      <c r="C93" t="str">
        <v>B07JCQ6BBC</v>
      </c>
      <c r="D93" t="str">
        <v>FB-NGZ0-VA4A</v>
      </c>
      <c r="E93" t="str">
        <v>VNFLY Cute Keychain Lovely Animal Characters, Mini Figure Collection Playset, Plant Pot Craft Dollhouse Decoration, Cake Topper, Cake Decoration (1.8 x 1.27 inches)</v>
      </c>
      <c r="F93" t="str">
        <v>Shipments</v>
      </c>
      <c r="H93">
        <v>-1</v>
      </c>
      <c r="I93" t="str">
        <v>DAL2</v>
      </c>
      <c r="J93" t="str">
        <v>SELLABLE</v>
      </c>
      <c r="L93" t="str">
        <v>US</v>
      </c>
      <c r="O93" t="str">
        <v>2023-03-31T00:00:00-0700</v>
      </c>
    </row>
    <row r="94">
      <c r="A94">
        <v>45016</v>
      </c>
      <c r="B94" t="str">
        <v>X001X335DX</v>
      </c>
      <c r="C94" t="str">
        <v>B07JD2H5KC</v>
      </c>
      <c r="D94" t="str">
        <v>55-RUZS-K9Y2</v>
      </c>
      <c r="E94" t="str">
        <v>VNFLY Cute Keychain Lovely Animal Characters, Mini Figure Collection Playset, Plant Pot Craft Dollhouse Decoration, Cake Topper, Cake Decoration (2 x 1.4 inches)</v>
      </c>
      <c r="F94" t="str">
        <v>Shipments</v>
      </c>
      <c r="H94">
        <v>-1</v>
      </c>
      <c r="I94" t="str">
        <v>PHX6</v>
      </c>
      <c r="J94" t="str">
        <v>SELLABLE</v>
      </c>
      <c r="L94" t="str">
        <v>US</v>
      </c>
      <c r="O94" t="str">
        <v>2023-03-31T00:00:00-0700</v>
      </c>
    </row>
    <row r="95">
      <c r="A95">
        <v>45016</v>
      </c>
      <c r="B95" t="str">
        <v>X001X335DX</v>
      </c>
      <c r="C95" t="str">
        <v>B07JD2H5KC</v>
      </c>
      <c r="D95" t="str">
        <v>55-RUZS-K9Y2</v>
      </c>
      <c r="E95" t="str">
        <v>VNFLY Cute Keychain Lovely Animal Characters, Mini Figure Collection Playset, Plant Pot Craft Dollhouse Decoration, Cake Topper, Cake Decoration (2 x 1.4 inches)</v>
      </c>
      <c r="F95" t="str">
        <v>Shipments</v>
      </c>
      <c r="H95">
        <v>-1</v>
      </c>
      <c r="I95" t="str">
        <v>PDX9</v>
      </c>
      <c r="J95" t="str">
        <v>SELLABLE</v>
      </c>
      <c r="L95" t="str">
        <v>US</v>
      </c>
      <c r="O95" t="str">
        <v>2023-03-31T00:00:00-0700</v>
      </c>
    </row>
    <row r="96">
      <c r="A96">
        <v>45015</v>
      </c>
      <c r="B96" t="str">
        <v>X003OWLNH1</v>
      </c>
      <c r="C96" t="str">
        <v>B0BTHS2ZC7</v>
      </c>
      <c r="D96" t="str">
        <v>8-Pack-Adhesive punch</v>
      </c>
      <c r="E96" t="str">
        <v>365Home 8-Pack Adhesive Punch-Free Socket Holder, Self-Adhesive Desktop Socket Fixer, Power Strip Holder Wall Mount, Suitable for WiFi Routers, Remote Controls, Tissue Boxes</v>
      </c>
      <c r="F96" t="str">
        <v>WhseTransfers</v>
      </c>
      <c r="H96">
        <v>-1</v>
      </c>
      <c r="I96" t="str">
        <v>TUL2</v>
      </c>
      <c r="J96" t="str">
        <v>SELLABLE</v>
      </c>
      <c r="L96" t="str">
        <v>US</v>
      </c>
      <c r="O96" t="str">
        <v>2023-03-30T00:00:00-0700</v>
      </c>
    </row>
    <row r="97">
      <c r="A97">
        <v>45015</v>
      </c>
      <c r="B97" t="str">
        <v>X003OWLNH1</v>
      </c>
      <c r="C97" t="str">
        <v>B0BTHS2ZC7</v>
      </c>
      <c r="D97" t="str">
        <v>8-Pack-Adhesive punch</v>
      </c>
      <c r="E97" t="str">
        <v>365Home 8-Pack Adhesive Punch-Free Socket Holder, Self-Adhesive Desktop Socket Fixer, Power Strip Holder Wall Mount, Suitable for WiFi Routers, Remote Controls, Tissue Boxes</v>
      </c>
      <c r="F97" t="str">
        <v>Shipments</v>
      </c>
      <c r="H97">
        <v>-1</v>
      </c>
      <c r="I97" t="str">
        <v>TUL2</v>
      </c>
      <c r="J97" t="str">
        <v>SELLABLE</v>
      </c>
      <c r="L97" t="str">
        <v>US</v>
      </c>
      <c r="O97" t="str">
        <v>2023-03-30T00:00:00-0700</v>
      </c>
    </row>
    <row r="98">
      <c r="A98">
        <v>45015</v>
      </c>
      <c r="B98" t="str">
        <v>X003OWLNH1</v>
      </c>
      <c r="C98" t="str">
        <v>B0BTHS2ZC7</v>
      </c>
      <c r="D98" t="str">
        <v>8-Pack-Adhesive punch</v>
      </c>
      <c r="E98" t="str">
        <v>365Home 8-Pack Adhesive Punch-Free Socket Holder, Self-Adhesive Desktop Socket Fixer, Power Strip Holder Wall Mount, Suitable for WiFi Routers, Remote Controls, Tissue Boxes</v>
      </c>
      <c r="F98" t="str">
        <v>WhseTransfers</v>
      </c>
      <c r="H98">
        <v>1</v>
      </c>
      <c r="I98" t="str">
        <v>OKC1</v>
      </c>
      <c r="J98" t="str">
        <v>SELLABLE</v>
      </c>
      <c r="L98" t="str">
        <v>US</v>
      </c>
      <c r="O98" t="str">
        <v>2023-03-30T00:00:00-0700</v>
      </c>
    </row>
    <row r="99">
      <c r="A99">
        <v>45015</v>
      </c>
      <c r="B99" t="str">
        <v>X003KZP4SV</v>
      </c>
      <c r="C99" t="str">
        <v>B0BKL72T9P</v>
      </c>
      <c r="D99" t="str">
        <v>UpgradeSpoonRest-Ivory</v>
      </c>
      <c r="E99" t="str">
        <v>365Home Spoon and Lid Rest, Spoon Rest with Lid Holder and Spill-proof Lid Lifter, Kitchen Gadgets Accessories for Cooking</v>
      </c>
      <c r="F99" t="str">
        <v>Shipments</v>
      </c>
      <c r="H99">
        <v>-1</v>
      </c>
      <c r="I99" t="str">
        <v>MKE2</v>
      </c>
      <c r="J99" t="str">
        <v>SELLABLE</v>
      </c>
      <c r="L99" t="str">
        <v>US</v>
      </c>
      <c r="O99" t="str">
        <v>2023-03-30T00:00:00-0700</v>
      </c>
    </row>
    <row r="100">
      <c r="A100">
        <v>45015</v>
      </c>
      <c r="B100" t="str">
        <v>X003KZP4SV</v>
      </c>
      <c r="C100" t="str">
        <v>B0BKL72T9P</v>
      </c>
      <c r="D100" t="str">
        <v>UpgradeSpoonRest-Ivory</v>
      </c>
      <c r="E100" t="str">
        <v>365Home Spoon and Lid Rest, Spoon Rest with Lid Holder and Spill-proof Lid Lifter, Kitchen Gadgets Accessories for Cooking</v>
      </c>
      <c r="F100" t="str">
        <v>WhseTransfers</v>
      </c>
      <c r="H100">
        <v>-1</v>
      </c>
      <c r="I100" t="str">
        <v>GRR1</v>
      </c>
      <c r="J100" t="str">
        <v>SELLABLE</v>
      </c>
      <c r="L100" t="str">
        <v>US</v>
      </c>
      <c r="O100" t="str">
        <v>2023-03-30T00:00:00-0700</v>
      </c>
    </row>
    <row r="101">
      <c r="A101">
        <v>45015</v>
      </c>
      <c r="B101" t="str">
        <v>X003KZP4SV</v>
      </c>
      <c r="C101" t="str">
        <v>B0BKL72T9P</v>
      </c>
      <c r="D101" t="str">
        <v>UpgradeSpoonRest-Ivory</v>
      </c>
      <c r="E101" t="str">
        <v>365Home Spoon and Lid Rest, Spoon Rest with Lid Holder and Spill-proof Lid Lifter, Kitchen Gadgets Accessories for Cooking</v>
      </c>
      <c r="F101" t="str">
        <v>Shipments</v>
      </c>
      <c r="H101">
        <v>-1</v>
      </c>
      <c r="I101" t="str">
        <v>CLT4</v>
      </c>
      <c r="J101" t="str">
        <v>SELLABLE</v>
      </c>
      <c r="L101" t="str">
        <v>US</v>
      </c>
      <c r="O101" t="str">
        <v>2023-03-30T00:00:00-0700</v>
      </c>
    </row>
    <row r="102">
      <c r="A102">
        <v>45015</v>
      </c>
      <c r="B102" t="str">
        <v>X003KZP4SV</v>
      </c>
      <c r="C102" t="str">
        <v>B0BKL72T9P</v>
      </c>
      <c r="D102" t="str">
        <v>UpgradeSpoonRest-Ivory</v>
      </c>
      <c r="E102" t="str">
        <v>365Home Spoon and Lid Rest, Spoon Rest with Lid Holder and Spill-proof Lid Lifter, Kitchen Gadgets Accessories for Cooking</v>
      </c>
      <c r="F102" t="str">
        <v>WhseTransfers</v>
      </c>
      <c r="H102">
        <v>1</v>
      </c>
      <c r="I102" t="str">
        <v>CLE2</v>
      </c>
      <c r="J102" t="str">
        <v>SELLABLE</v>
      </c>
      <c r="L102" t="str">
        <v>US</v>
      </c>
      <c r="O102" t="str">
        <v>2023-03-30T00:00:00-0700</v>
      </c>
    </row>
    <row r="103">
      <c r="A103">
        <v>45015</v>
      </c>
      <c r="B103" t="str">
        <v>X003KX4KVZ</v>
      </c>
      <c r="C103" t="str">
        <v>B0BR3PJZJ4</v>
      </c>
      <c r="D103" t="str">
        <v>2-pack-Ivory</v>
      </c>
      <c r="E103" t="str">
        <v>365Home 2-Pack Spoon and Lid Rest, Spoon Rest with Lid Holder and 2-Pack Spill-proof Lid Lifter, Spatula Ladle Utensil Rest for Kitchen Counter, Gadgets Accessories for Cooking</v>
      </c>
      <c r="F103" t="str">
        <v>WhseTransfers</v>
      </c>
      <c r="H103">
        <v>1</v>
      </c>
      <c r="I103" t="str">
        <v>STL8</v>
      </c>
      <c r="J103" t="str">
        <v>SELLABLE</v>
      </c>
      <c r="L103" t="str">
        <v>US</v>
      </c>
      <c r="O103" t="str">
        <v>2023-03-30T00:00:00-0700</v>
      </c>
    </row>
    <row r="104">
      <c r="A104">
        <v>45015</v>
      </c>
      <c r="B104" t="str">
        <v>X003KX4KVZ</v>
      </c>
      <c r="C104" t="str">
        <v>B0BR3PJZJ4</v>
      </c>
      <c r="D104" t="str">
        <v>2-pack-Ivory</v>
      </c>
      <c r="E104" t="str">
        <v>365Home 2-Pack Spoon and Lid Rest, Spoon Rest with Lid Holder and 2-Pack Spill-proof Lid Lifter, Spatula Ladle Utensil Rest for Kitchen Counter, Gadgets Accessories for Cooking</v>
      </c>
      <c r="F104" t="str">
        <v>WhseTransfers</v>
      </c>
      <c r="H104">
        <v>1</v>
      </c>
      <c r="I104" t="str">
        <v>PHX6</v>
      </c>
      <c r="J104" t="str">
        <v>SELLABLE</v>
      </c>
      <c r="L104" t="str">
        <v>US</v>
      </c>
      <c r="O104" t="str">
        <v>2023-03-30T00:00:00-0700</v>
      </c>
    </row>
    <row r="105">
      <c r="A105">
        <v>45015</v>
      </c>
      <c r="B105" t="str">
        <v>X003KX4KVZ</v>
      </c>
      <c r="C105" t="str">
        <v>B0BR3PJZJ4</v>
      </c>
      <c r="D105" t="str">
        <v>2-pack-Ivory</v>
      </c>
      <c r="E105" t="str">
        <v>365Home 2-Pack Spoon and Lid Rest, Spoon Rest with Lid Holder and 2-Pack Spill-proof Lid Lifter, Spatula Ladle Utensil Rest for Kitchen Counter, Gadgets Accessories for Cooking</v>
      </c>
      <c r="F105" t="str">
        <v>WhseTransfers</v>
      </c>
      <c r="H105">
        <v>-1</v>
      </c>
      <c r="I105" t="str">
        <v>MSP1</v>
      </c>
      <c r="J105" t="str">
        <v>SELLABLE</v>
      </c>
      <c r="L105" t="str">
        <v>US</v>
      </c>
      <c r="O105" t="str">
        <v>2023-03-30T00:00:00-0700</v>
      </c>
    </row>
    <row r="106">
      <c r="A106">
        <v>45015</v>
      </c>
      <c r="B106" t="str">
        <v>X003KX4KVZ</v>
      </c>
      <c r="C106" t="str">
        <v>B0BR3PJZJ4</v>
      </c>
      <c r="D106" t="str">
        <v>2-pack-Ivory</v>
      </c>
      <c r="E106" t="str">
        <v>365Home 2-Pack Spoon and Lid Rest, Spoon Rest with Lid Holder and 2-Pack Spill-proof Lid Lifter, Spatula Ladle Utensil Rest for Kitchen Counter, Gadgets Accessories for Cooking</v>
      </c>
      <c r="F106" t="str">
        <v>Shipments</v>
      </c>
      <c r="H106">
        <v>-1</v>
      </c>
      <c r="I106" t="str">
        <v>MSP1</v>
      </c>
      <c r="J106" t="str">
        <v>SELLABLE</v>
      </c>
      <c r="L106" t="str">
        <v>US</v>
      </c>
      <c r="O106" t="str">
        <v>2023-03-30T00:00:00-0700</v>
      </c>
    </row>
    <row r="107">
      <c r="A107">
        <v>45015</v>
      </c>
      <c r="B107" t="str">
        <v>X003KX4KVZ</v>
      </c>
      <c r="C107" t="str">
        <v>B0BR3PJZJ4</v>
      </c>
      <c r="D107" t="str">
        <v>2-pack-Ivory</v>
      </c>
      <c r="E107" t="str">
        <v>365Home 2-Pack Spoon and Lid Rest, Spoon Rest with Lid Holder and 2-Pack Spill-proof Lid Lifter, Spatula Ladle Utensil Rest for Kitchen Counter, Gadgets Accessories for Cooking</v>
      </c>
      <c r="F107" t="str">
        <v>Shipments</v>
      </c>
      <c r="H107">
        <v>-1</v>
      </c>
      <c r="I107" t="str">
        <v>MSP1</v>
      </c>
      <c r="J107" t="str">
        <v>SELLABLE</v>
      </c>
      <c r="L107" t="str">
        <v>US</v>
      </c>
      <c r="O107" t="str">
        <v>2023-03-30T00:00:00-0700</v>
      </c>
    </row>
    <row r="108">
      <c r="A108">
        <v>45015</v>
      </c>
      <c r="B108" t="str">
        <v>X003KX4KVZ</v>
      </c>
      <c r="C108" t="str">
        <v>B0BR3PJZJ4</v>
      </c>
      <c r="D108" t="str">
        <v>2-pack-Ivory</v>
      </c>
      <c r="E108" t="str">
        <v>365Home 2-Pack Spoon and Lid Rest, Spoon Rest with Lid Holder and 2-Pack Spill-proof Lid Lifter, Spatula Ladle Utensil Rest for Kitchen Counter, Gadgets Accessories for Cooking</v>
      </c>
      <c r="F108" t="str">
        <v>Shipments</v>
      </c>
      <c r="H108">
        <v>-1</v>
      </c>
      <c r="I108" t="str">
        <v>MSP1</v>
      </c>
      <c r="J108" t="str">
        <v>SELLABLE</v>
      </c>
      <c r="L108" t="str">
        <v>US</v>
      </c>
      <c r="O108" t="str">
        <v>2023-03-30T00:00:00-0700</v>
      </c>
    </row>
    <row r="109">
      <c r="A109">
        <v>45015</v>
      </c>
      <c r="B109" t="str">
        <v>X003KX4KVZ</v>
      </c>
      <c r="C109" t="str">
        <v>B0BR3PJZJ4</v>
      </c>
      <c r="D109" t="str">
        <v>2-pack-Ivory</v>
      </c>
      <c r="E109" t="str">
        <v>365Home 2-Pack Spoon and Lid Rest, Spoon Rest with Lid Holder and 2-Pack Spill-proof Lid Lifter, Spatula Ladle Utensil Rest for Kitchen Counter, Gadgets Accessories for Cooking</v>
      </c>
      <c r="F109" t="str">
        <v>WhseTransfers</v>
      </c>
      <c r="H109">
        <v>1</v>
      </c>
      <c r="I109" t="str">
        <v>CMH4</v>
      </c>
      <c r="J109" t="str">
        <v>SELLABLE</v>
      </c>
      <c r="L109" t="str">
        <v>US</v>
      </c>
      <c r="O109" t="str">
        <v>2023-03-30T00:00:00-0700</v>
      </c>
    </row>
    <row r="110">
      <c r="A110">
        <v>45015</v>
      </c>
      <c r="B110" t="str">
        <v>X003KK8B59</v>
      </c>
      <c r="C110" t="str">
        <v>B0BQ37X5M1</v>
      </c>
      <c r="D110" t="str">
        <v>Dumpling2-Blue</v>
      </c>
      <c r="E110" t="str">
        <v>365Homeã€Upgradeã€‘2 in 1 Dumpling Maker Press, Dumpling Skin Maker Machine, Empanada Maker Press, Multifunctional DIY Manual Dumpling Press Mold Set (Blue)</v>
      </c>
      <c r="F110" t="str">
        <v>Shipments</v>
      </c>
      <c r="H110">
        <v>-1</v>
      </c>
      <c r="I110" t="str">
        <v>JFK8</v>
      </c>
      <c r="J110" t="str">
        <v>SELLABLE</v>
      </c>
      <c r="L110" t="str">
        <v>US</v>
      </c>
      <c r="O110" t="str">
        <v>2023-03-30T00:00:00-0700</v>
      </c>
    </row>
    <row r="111">
      <c r="A111">
        <v>45015</v>
      </c>
      <c r="B111" t="str">
        <v>X003KD97CR</v>
      </c>
      <c r="C111" t="str">
        <v>B0BPHZ362T</v>
      </c>
      <c r="D111" t="str">
        <v>4pack-chargerprotector</v>
      </c>
      <c r="E111" t="str">
        <v>365Home 4-Pack 2 in 1 Silicone Charger Protector with Cord Wrap, iPhone Silicone Power Adapter Case, Snapback Charger Winder, Compatible with iPhone 12/13/14 Charger</v>
      </c>
      <c r="F111" t="str">
        <v>CustomerReturns</v>
      </c>
      <c r="H111">
        <v>1</v>
      </c>
      <c r="I111" t="str">
        <v>OAK7</v>
      </c>
      <c r="J111" t="str">
        <v>SELLABLE</v>
      </c>
      <c r="L111" t="str">
        <v>US</v>
      </c>
      <c r="O111" t="str">
        <v>2023-03-30T00:00:00-0700</v>
      </c>
    </row>
    <row r="112">
      <c r="A112">
        <v>45015</v>
      </c>
      <c r="B112" t="str">
        <v>X003KD97CR</v>
      </c>
      <c r="C112" t="str">
        <v>B0BPHZ362T</v>
      </c>
      <c r="D112" t="str">
        <v>4pack-chargerprotector</v>
      </c>
      <c r="E112" t="str">
        <v>365Home 4-Pack 2 in 1 Silicone Charger Protector with Cord Wrap, iPhone Silicone Power Adapter Case, Snapback Charger Winder, Compatible with iPhone 12/13/14 Charger</v>
      </c>
      <c r="F112" t="str">
        <v>Shipments</v>
      </c>
      <c r="H112">
        <v>-1</v>
      </c>
      <c r="I112" t="str">
        <v>MEM4</v>
      </c>
      <c r="J112" t="str">
        <v>SELLABLE</v>
      </c>
      <c r="L112" t="str">
        <v>US</v>
      </c>
      <c r="O112" t="str">
        <v>2023-03-30T00:00:00-0700</v>
      </c>
    </row>
    <row r="113">
      <c r="A113">
        <v>45015</v>
      </c>
      <c r="B113" t="str">
        <v>X003KD97CR</v>
      </c>
      <c r="C113" t="str">
        <v>B0BPHZ362T</v>
      </c>
      <c r="D113" t="str">
        <v>4pack-chargerprotector</v>
      </c>
      <c r="E113" t="str">
        <v>365Home 4-Pack 2 in 1 Silicone Charger Protector with Cord Wrap, iPhone Silicone Power Adapter Case, Snapback Charger Winder, Compatible with iPhone 12/13/14 Charger</v>
      </c>
      <c r="F113" t="str">
        <v>WhseTransfers</v>
      </c>
      <c r="H113">
        <v>1</v>
      </c>
      <c r="I113" t="str">
        <v>LGB3</v>
      </c>
      <c r="J113" t="str">
        <v>SELLABLE</v>
      </c>
      <c r="L113" t="str">
        <v>US</v>
      </c>
      <c r="O113" t="str">
        <v>2023-03-30T00:00:00-0700</v>
      </c>
    </row>
    <row r="114">
      <c r="A114">
        <v>45015</v>
      </c>
      <c r="B114" t="str">
        <v>X003KD97CR</v>
      </c>
      <c r="C114" t="str">
        <v>B0BPHZ362T</v>
      </c>
      <c r="D114" t="str">
        <v>4pack-chargerprotector</v>
      </c>
      <c r="E114" t="str">
        <v>365Home 4-Pack 2 in 1 Silicone Charger Protector with Cord Wrap, iPhone Silicone Power Adapter Case, Snapback Charger Winder, Compatible with iPhone 12/13/14 Charger</v>
      </c>
      <c r="F114" t="str">
        <v>WhseTransfers</v>
      </c>
      <c r="H114">
        <v>-1</v>
      </c>
      <c r="I114" t="str">
        <v>LAS2</v>
      </c>
      <c r="J114" t="str">
        <v>SELLABLE</v>
      </c>
      <c r="L114" t="str">
        <v>US</v>
      </c>
      <c r="O114" t="str">
        <v>2023-03-30T00:00:00-0700</v>
      </c>
    </row>
    <row r="115">
      <c r="A115">
        <v>45015</v>
      </c>
      <c r="B115" t="str">
        <v>X003KD97CR</v>
      </c>
      <c r="C115" t="str">
        <v>B0BPHZ362T</v>
      </c>
      <c r="D115" t="str">
        <v>4pack-chargerprotector</v>
      </c>
      <c r="E115" t="str">
        <v>365Home 4-Pack 2 in 1 Silicone Charger Protector with Cord Wrap, iPhone Silicone Power Adapter Case, Snapback Charger Winder, Compatible with iPhone 12/13/14 Charger</v>
      </c>
      <c r="F115" t="str">
        <v>WhseTransfers</v>
      </c>
      <c r="H115">
        <v>1</v>
      </c>
      <c r="I115" t="str">
        <v>CLT4</v>
      </c>
      <c r="J115" t="str">
        <v>SELLABLE</v>
      </c>
      <c r="L115" t="str">
        <v>US</v>
      </c>
      <c r="O115" t="str">
        <v>2023-03-30T00:00:00-0700</v>
      </c>
    </row>
    <row r="116">
      <c r="A116">
        <v>45015</v>
      </c>
      <c r="B116" t="str">
        <v>X003KD97CR</v>
      </c>
      <c r="C116" t="str">
        <v>B0BPHZ362T</v>
      </c>
      <c r="D116" t="str">
        <v>4pack-chargerprotector</v>
      </c>
      <c r="E116" t="str">
        <v>365Home 4-Pack 2 in 1 Silicone Charger Protector with Cord Wrap, iPhone Silicone Power Adapter Case, Snapback Charger Winder, Compatible with iPhone 12/13/14 Charger</v>
      </c>
      <c r="F116" t="str">
        <v>WhseTransfers</v>
      </c>
      <c r="H116">
        <v>-1</v>
      </c>
      <c r="I116" t="str">
        <v>CHA1</v>
      </c>
      <c r="J116" t="str">
        <v>SELLABLE</v>
      </c>
      <c r="L116" t="str">
        <v>US</v>
      </c>
      <c r="O116" t="str">
        <v>2023-03-30T00:00:00-0700</v>
      </c>
    </row>
    <row r="117">
      <c r="A117">
        <v>45015</v>
      </c>
      <c r="B117" t="str">
        <v>X003KD97CR</v>
      </c>
      <c r="C117" t="str">
        <v>B0BPHZ362T</v>
      </c>
      <c r="D117" t="str">
        <v>4pack-chargerprotector</v>
      </c>
      <c r="E117" t="str">
        <v>365Home 4-Pack 2 in 1 Silicone Charger Protector with Cord Wrap, iPhone Silicone Power Adapter Case, Snapback Charger Winder, Compatible with iPhone 12/13/14 Charger</v>
      </c>
      <c r="F117" t="str">
        <v>WhseTransfers</v>
      </c>
      <c r="H117">
        <v>1</v>
      </c>
      <c r="I117" t="str">
        <v>CAE1</v>
      </c>
      <c r="J117" t="str">
        <v>SELLABLE</v>
      </c>
      <c r="L117" t="str">
        <v>US</v>
      </c>
      <c r="O117" t="str">
        <v>2023-03-30T00:00:00-0700</v>
      </c>
    </row>
    <row r="118">
      <c r="A118">
        <v>45015</v>
      </c>
      <c r="B118" t="str">
        <v>X003KD945H</v>
      </c>
      <c r="C118" t="str">
        <v>B0BPHZT4JJ</v>
      </c>
      <c r="D118" t="str">
        <v>2pack-chargerprotector-pink&amp;black</v>
      </c>
      <c r="E118" t="str">
        <v>365Home 2-Pack 2 in 1 Silicone Charger Protector with Cord Wrap, iPhone Silicone Power Adapter Case, Snapback Charger Winder, Compatible with iPhone 12/13/14 Charger (Black &amp; Pink)</v>
      </c>
      <c r="F118" t="str">
        <v>WhseTransfers</v>
      </c>
      <c r="H118">
        <v>-1</v>
      </c>
      <c r="I118" t="str">
        <v>TEN1</v>
      </c>
      <c r="J118" t="str">
        <v>SELLABLE</v>
      </c>
      <c r="L118" t="str">
        <v>US</v>
      </c>
      <c r="O118" t="str">
        <v>2023-03-30T00:00:00-0700</v>
      </c>
    </row>
    <row r="119">
      <c r="A119">
        <v>45015</v>
      </c>
      <c r="B119" t="str">
        <v>X003KD945H</v>
      </c>
      <c r="C119" t="str">
        <v>B0BPHZT4JJ</v>
      </c>
      <c r="D119" t="str">
        <v>2pack-chargerprotector-pink&amp;black</v>
      </c>
      <c r="E119" t="str">
        <v>365Home 2-Pack 2 in 1 Silicone Charger Protector with Cord Wrap, iPhone Silicone Power Adapter Case, Snapback Charger Winder, Compatible with iPhone 12/13/14 Charger (Black &amp; Pink)</v>
      </c>
      <c r="F119" t="str">
        <v>CustomerReturns</v>
      </c>
      <c r="H119">
        <v>1</v>
      </c>
      <c r="I119" t="str">
        <v>LEX1</v>
      </c>
      <c r="J119" t="str">
        <v>SELLABLE</v>
      </c>
      <c r="L119" t="str">
        <v>US</v>
      </c>
      <c r="O119" t="str">
        <v>2023-03-30T00:00:00-0700</v>
      </c>
    </row>
    <row r="120">
      <c r="A120">
        <v>45015</v>
      </c>
      <c r="B120" t="str">
        <v>X003KD945H</v>
      </c>
      <c r="C120" t="str">
        <v>B0BPHZT4JJ</v>
      </c>
      <c r="D120" t="str">
        <v>2pack-chargerprotector-pink&amp;black</v>
      </c>
      <c r="E120" t="str">
        <v>365Home 2-Pack 2 in 1 Silicone Charger Protector with Cord Wrap, iPhone Silicone Power Adapter Case, Snapback Charger Winder, Compatible with iPhone 12/13/14 Charger (Black &amp; Pink)</v>
      </c>
      <c r="F120" t="str">
        <v>WhseTransfers</v>
      </c>
      <c r="H120">
        <v>-1</v>
      </c>
      <c r="I120" t="str">
        <v>LAS2</v>
      </c>
      <c r="J120" t="str">
        <v>SELLABLE</v>
      </c>
      <c r="L120" t="str">
        <v>US</v>
      </c>
      <c r="O120" t="str">
        <v>2023-03-30T00:00:00-0700</v>
      </c>
    </row>
    <row r="121">
      <c r="A121">
        <v>45015</v>
      </c>
      <c r="B121" t="str">
        <v>X003KCWVET</v>
      </c>
      <c r="C121" t="str">
        <v>B0BPGJWBX2</v>
      </c>
      <c r="D121" t="str">
        <v>Dumpling-2packs</v>
      </c>
      <c r="E121" t="str">
        <v>365Home 2-Pack 2 in 1 Dumpling Maker Press, Dumpling Skin Maker Machine, Empanada Maker Press, Multifunctional DIY Manual Dumpling Press Mold Set (Green, Orange)</v>
      </c>
      <c r="F121" t="str">
        <v>Shipments</v>
      </c>
      <c r="H121">
        <v>-1</v>
      </c>
      <c r="I121" t="str">
        <v>BDL4</v>
      </c>
      <c r="J121" t="str">
        <v>SELLABLE</v>
      </c>
      <c r="L121" t="str">
        <v>US</v>
      </c>
      <c r="O121" t="str">
        <v>2023-03-30T00:00:00-0700</v>
      </c>
    </row>
    <row r="122">
      <c r="A122">
        <v>45015</v>
      </c>
      <c r="B122" t="str">
        <v>X003K6AQYR</v>
      </c>
      <c r="C122" t="str">
        <v>B0BG39X4ZF</v>
      </c>
      <c r="D122" t="str">
        <v>9K-FBJO-XTOF</v>
      </c>
      <c r="E122" t="str">
        <v>1TO3GO Dog Training Collar, No Pull Dog Collar with 4 Extra Links for Medium, Large and X-Large Dogs (A)</v>
      </c>
      <c r="F122" t="str">
        <v>WhseTransfers</v>
      </c>
      <c r="H122">
        <v>-1</v>
      </c>
      <c r="I122" t="str">
        <v>TUL2</v>
      </c>
      <c r="J122" t="str">
        <v>SELLABLE</v>
      </c>
      <c r="L122" t="str">
        <v>US</v>
      </c>
      <c r="O122" t="str">
        <v>2023-03-30T00:00:00-0700</v>
      </c>
    </row>
    <row r="123">
      <c r="A123">
        <v>45015</v>
      </c>
      <c r="B123" t="str">
        <v>X003K6AQYR</v>
      </c>
      <c r="C123" t="str">
        <v>B0BG39X4ZF</v>
      </c>
      <c r="D123" t="str">
        <v>9K-FBJO-XTOF</v>
      </c>
      <c r="E123" t="str">
        <v>1TO3GO Dog Training Collar, No Pull Dog Collar with 4 Extra Links for Medium, Large and X-Large Dogs (A)</v>
      </c>
      <c r="F123" t="str">
        <v>Shipments</v>
      </c>
      <c r="H123">
        <v>-1</v>
      </c>
      <c r="I123" t="str">
        <v>TUL2</v>
      </c>
      <c r="J123" t="str">
        <v>SELLABLE</v>
      </c>
      <c r="L123" t="str">
        <v>US</v>
      </c>
      <c r="O123" t="str">
        <v>2023-03-30T00:00:00-0700</v>
      </c>
    </row>
    <row r="124">
      <c r="A124">
        <v>45015</v>
      </c>
      <c r="B124" t="str">
        <v>X003K6AQYR</v>
      </c>
      <c r="C124" t="str">
        <v>B0BG39X4ZF</v>
      </c>
      <c r="D124" t="str">
        <v>9K-FBJO-XTOF</v>
      </c>
      <c r="E124" t="str">
        <v>1TO3GO Dog Training Collar, No Pull Dog Collar with 4 Extra Links for Medium, Large and X-Large Dogs (A)</v>
      </c>
      <c r="F124" t="str">
        <v>Shipments</v>
      </c>
      <c r="H124">
        <v>-1</v>
      </c>
      <c r="I124" t="str">
        <v>TUL2</v>
      </c>
      <c r="J124" t="str">
        <v>SELLABLE</v>
      </c>
      <c r="L124" t="str">
        <v>US</v>
      </c>
      <c r="O124" t="str">
        <v>2023-03-30T00:00:00-0700</v>
      </c>
    </row>
    <row r="125">
      <c r="A125">
        <v>45015</v>
      </c>
      <c r="B125" t="str">
        <v>X003K6AQYR</v>
      </c>
      <c r="C125" t="str">
        <v>B0BG39X4ZF</v>
      </c>
      <c r="D125" t="str">
        <v>9K-FBJO-XTOF</v>
      </c>
      <c r="E125" t="str">
        <v>1TO3GO Dog Training Collar, No Pull Dog Collar with 4 Extra Links for Medium, Large and X-Large Dogs (A)</v>
      </c>
      <c r="F125" t="str">
        <v>Shipments</v>
      </c>
      <c r="H125">
        <v>-1</v>
      </c>
      <c r="I125" t="str">
        <v>TUL2</v>
      </c>
      <c r="J125" t="str">
        <v>SELLABLE</v>
      </c>
      <c r="L125" t="str">
        <v>US</v>
      </c>
      <c r="O125" t="str">
        <v>2023-03-30T00:00:00-0700</v>
      </c>
    </row>
    <row r="126">
      <c r="A126">
        <v>45015</v>
      </c>
      <c r="B126" t="str">
        <v>X003K6AQYR</v>
      </c>
      <c r="C126" t="str">
        <v>B0BG39X4ZF</v>
      </c>
      <c r="D126" t="str">
        <v>9K-FBJO-XTOF</v>
      </c>
      <c r="E126" t="str">
        <v>1TO3GO Dog Training Collar, No Pull Dog Collar with 4 Extra Links for Medium, Large and X-Large Dogs (A)</v>
      </c>
      <c r="F126" t="str">
        <v>Shipments</v>
      </c>
      <c r="H126">
        <v>-1</v>
      </c>
      <c r="I126" t="str">
        <v>TUL2</v>
      </c>
      <c r="J126" t="str">
        <v>SELLABLE</v>
      </c>
      <c r="L126" t="str">
        <v>US</v>
      </c>
      <c r="O126" t="str">
        <v>2023-03-30T00:00:00-0700</v>
      </c>
    </row>
    <row r="127">
      <c r="A127">
        <v>45015</v>
      </c>
      <c r="B127" t="str">
        <v>X003K6AQYR</v>
      </c>
      <c r="C127" t="str">
        <v>B0BG39X4ZF</v>
      </c>
      <c r="D127" t="str">
        <v>9K-FBJO-XTOF</v>
      </c>
      <c r="E127" t="str">
        <v>1TO3GO Dog Training Collar, No Pull Dog Collar with 4 Extra Links for Medium, Large and X-Large Dogs (A)</v>
      </c>
      <c r="F127" t="str">
        <v>Shipments</v>
      </c>
      <c r="H127">
        <v>-2</v>
      </c>
      <c r="I127" t="str">
        <v>TUL2</v>
      </c>
      <c r="J127" t="str">
        <v>SELLABLE</v>
      </c>
      <c r="L127" t="str">
        <v>US</v>
      </c>
      <c r="O127" t="str">
        <v>2023-03-30T00:00:00-0700</v>
      </c>
    </row>
    <row r="128">
      <c r="A128">
        <v>45015</v>
      </c>
      <c r="B128" t="str">
        <v>X003K6AQYR</v>
      </c>
      <c r="C128" t="str">
        <v>B0BG39X4ZF</v>
      </c>
      <c r="D128" t="str">
        <v>9K-FBJO-XTOF</v>
      </c>
      <c r="E128" t="str">
        <v>1TO3GO Dog Training Collar, No Pull Dog Collar with 4 Extra Links for Medium, Large and X-Large Dogs (A)</v>
      </c>
      <c r="F128" t="str">
        <v>Shipments</v>
      </c>
      <c r="H128">
        <v>-1</v>
      </c>
      <c r="I128" t="str">
        <v>TUL2</v>
      </c>
      <c r="J128" t="str">
        <v>SELLABLE</v>
      </c>
      <c r="L128" t="str">
        <v>US</v>
      </c>
      <c r="O128" t="str">
        <v>2023-03-30T00:00:00-0700</v>
      </c>
    </row>
    <row r="129">
      <c r="A129">
        <v>45015</v>
      </c>
      <c r="B129" t="str">
        <v>X003K6AQYR</v>
      </c>
      <c r="C129" t="str">
        <v>B0BG39X4ZF</v>
      </c>
      <c r="D129" t="str">
        <v>9K-FBJO-XTOF</v>
      </c>
      <c r="E129" t="str">
        <v>1TO3GO Dog Training Collar, No Pull Dog Collar with 4 Extra Links for Medium, Large and X-Large Dogs (A)</v>
      </c>
      <c r="F129" t="str">
        <v>Shipments</v>
      </c>
      <c r="H129">
        <v>-1</v>
      </c>
      <c r="I129" t="str">
        <v>TUL2</v>
      </c>
      <c r="J129" t="str">
        <v>SELLABLE</v>
      </c>
      <c r="L129" t="str">
        <v>US</v>
      </c>
      <c r="O129" t="str">
        <v>2023-03-30T00:00:00-0700</v>
      </c>
    </row>
    <row r="130">
      <c r="A130">
        <v>45015</v>
      </c>
      <c r="B130" t="str">
        <v>X003K6AQYR</v>
      </c>
      <c r="C130" t="str">
        <v>B0BG39X4ZF</v>
      </c>
      <c r="D130" t="str">
        <v>9K-FBJO-XTOF</v>
      </c>
      <c r="E130" t="str">
        <v>1TO3GO Dog Training Collar, No Pull Dog Collar with 4 Extra Links for Medium, Large and X-Large Dogs (A)</v>
      </c>
      <c r="F130" t="str">
        <v>Shipments</v>
      </c>
      <c r="H130">
        <v>-1</v>
      </c>
      <c r="I130" t="str">
        <v>TUL2</v>
      </c>
      <c r="J130" t="str">
        <v>SELLABLE</v>
      </c>
      <c r="L130" t="str">
        <v>US</v>
      </c>
      <c r="O130" t="str">
        <v>2023-03-30T00:00:00-0700</v>
      </c>
    </row>
    <row r="131">
      <c r="A131">
        <v>45015</v>
      </c>
      <c r="B131" t="str">
        <v>X003K6AQYR</v>
      </c>
      <c r="C131" t="str">
        <v>B0BG39X4ZF</v>
      </c>
      <c r="D131" t="str">
        <v>9K-FBJO-XTOF</v>
      </c>
      <c r="E131" t="str">
        <v>1TO3GO Dog Training Collar, No Pull Dog Collar with 4 Extra Links for Medium, Large and X-Large Dogs (A)</v>
      </c>
      <c r="F131" t="str">
        <v>Shipments</v>
      </c>
      <c r="H131">
        <v>-1</v>
      </c>
      <c r="I131" t="str">
        <v>TUL2</v>
      </c>
      <c r="J131" t="str">
        <v>SELLABLE</v>
      </c>
      <c r="L131" t="str">
        <v>US</v>
      </c>
      <c r="O131" t="str">
        <v>2023-03-30T00:00:00-0700</v>
      </c>
    </row>
    <row r="132">
      <c r="A132">
        <v>45015</v>
      </c>
      <c r="B132" t="str">
        <v>X003K6AQYR</v>
      </c>
      <c r="C132" t="str">
        <v>B0BG39X4ZF</v>
      </c>
      <c r="D132" t="str">
        <v>9K-FBJO-XTOF</v>
      </c>
      <c r="E132" t="str">
        <v>1TO3GO Dog Training Collar, No Pull Dog Collar with 4 Extra Links for Medium, Large and X-Large Dogs (A)</v>
      </c>
      <c r="F132" t="str">
        <v>Shipments</v>
      </c>
      <c r="H132">
        <v>-1</v>
      </c>
      <c r="I132" t="str">
        <v>TUL2</v>
      </c>
      <c r="J132" t="str">
        <v>SELLABLE</v>
      </c>
      <c r="L132" t="str">
        <v>US</v>
      </c>
      <c r="O132" t="str">
        <v>2023-03-30T00:00:00-0700</v>
      </c>
    </row>
    <row r="133">
      <c r="A133">
        <v>45015</v>
      </c>
      <c r="B133" t="str">
        <v>X003K6AQYR</v>
      </c>
      <c r="C133" t="str">
        <v>B0BG39X4ZF</v>
      </c>
      <c r="D133" t="str">
        <v>9K-FBJO-XTOF</v>
      </c>
      <c r="E133" t="str">
        <v>1TO3GO Dog Training Collar, No Pull Dog Collar with 4 Extra Links for Medium, Large and X-Large Dogs (A)</v>
      </c>
      <c r="F133" t="str">
        <v>Shipments</v>
      </c>
      <c r="H133">
        <v>-1</v>
      </c>
      <c r="I133" t="str">
        <v>STL8</v>
      </c>
      <c r="J133" t="str">
        <v>SELLABLE</v>
      </c>
      <c r="L133" t="str">
        <v>US</v>
      </c>
      <c r="O133" t="str">
        <v>2023-03-30T00:00:00-0700</v>
      </c>
    </row>
    <row r="134">
      <c r="A134">
        <v>45015</v>
      </c>
      <c r="B134" t="str">
        <v>X003K6AQYR</v>
      </c>
      <c r="C134" t="str">
        <v>B0BG39X4ZF</v>
      </c>
      <c r="D134" t="str">
        <v>9K-FBJO-XTOF</v>
      </c>
      <c r="E134" t="str">
        <v>1TO3GO Dog Training Collar, No Pull Dog Collar with 4 Extra Links for Medium, Large and X-Large Dogs (A)</v>
      </c>
      <c r="F134" t="str">
        <v>WhseTransfers</v>
      </c>
      <c r="H134">
        <v>1</v>
      </c>
      <c r="I134" t="str">
        <v>DSM5</v>
      </c>
      <c r="J134" t="str">
        <v>SELLABLE</v>
      </c>
      <c r="L134" t="str">
        <v>US</v>
      </c>
      <c r="O134" t="str">
        <v>2023-03-30T00:00:00-0700</v>
      </c>
    </row>
    <row r="135">
      <c r="A135">
        <v>45015</v>
      </c>
      <c r="B135" t="str">
        <v>X003K54XY7</v>
      </c>
      <c r="C135" t="str">
        <v>B0BNQT3YN6</v>
      </c>
      <c r="D135" t="str">
        <v>Breaker-04</v>
      </c>
      <c r="E135" t="str">
        <v>365Home 4-Packs Car Window Breaker Seatbelt Cutter, 3-in-1 Glass Breaker and Seat Belt Cutter, Car Emergency Escape Tool with User Manual for Land and Underwater (Black Red Blue Yellow)</v>
      </c>
      <c r="F135" t="str">
        <v>WhseTransfers</v>
      </c>
      <c r="H135">
        <v>-1</v>
      </c>
      <c r="I135" t="str">
        <v>OKC1</v>
      </c>
      <c r="J135" t="str">
        <v>SELLABLE</v>
      </c>
      <c r="L135" t="str">
        <v>US</v>
      </c>
      <c r="O135" t="str">
        <v>2023-03-30T00:00:00-0700</v>
      </c>
    </row>
    <row r="136">
      <c r="A136">
        <v>45015</v>
      </c>
      <c r="B136" t="str">
        <v>X003IWFZDP</v>
      </c>
      <c r="C136" t="str">
        <v>B0BMWZVTKR</v>
      </c>
      <c r="D136" t="str">
        <v>2-pack-Lampnew-360socket</v>
      </c>
      <c r="E136" t="str">
        <v>365Home 2-Pack Colorful Rotating Magic Ball Light, Magic Light Bulb with Sockets, Plug in Disco Ball Light Bulb for Home Room Dance Parties</v>
      </c>
      <c r="F136" t="str">
        <v>WhseTransfers</v>
      </c>
      <c r="H136">
        <v>1</v>
      </c>
      <c r="I136" t="str">
        <v>OMA2</v>
      </c>
      <c r="J136" t="str">
        <v>SELLABLE</v>
      </c>
      <c r="L136" t="str">
        <v>US</v>
      </c>
      <c r="O136" t="str">
        <v>2023-03-30T00:00:00-0700</v>
      </c>
    </row>
    <row r="137">
      <c r="A137">
        <v>45015</v>
      </c>
      <c r="B137" t="str">
        <v>X003IWFZDP</v>
      </c>
      <c r="C137" t="str">
        <v>B0BMWZVTKR</v>
      </c>
      <c r="D137" t="str">
        <v>2-pack-Lampnew-360socket</v>
      </c>
      <c r="E137" t="str">
        <v>365Home 2-Pack Colorful Rotating Magic Ball Light, Magic Light Bulb with Sockets, Plug in Disco Ball Light Bulb for Home Room Dance Parties</v>
      </c>
      <c r="F137" t="str">
        <v>WhseTransfers</v>
      </c>
      <c r="H137">
        <v>1</v>
      </c>
      <c r="I137" t="str">
        <v>OMA2</v>
      </c>
      <c r="J137" t="str">
        <v>SELLABLE</v>
      </c>
      <c r="L137" t="str">
        <v>US</v>
      </c>
      <c r="O137" t="str">
        <v>2023-03-30T00:00:00-0700</v>
      </c>
    </row>
    <row r="138">
      <c r="A138">
        <v>45015</v>
      </c>
      <c r="B138" t="str">
        <v>X003IWFZDP</v>
      </c>
      <c r="C138" t="str">
        <v>B0BMWZVTKR</v>
      </c>
      <c r="D138" t="str">
        <v>2-pack-Lampnew-360socket</v>
      </c>
      <c r="E138" t="str">
        <v>365Home 2-Pack Colorful Rotating Magic Ball Light, Magic Light Bulb with Sockets, Plug in Disco Ball Light Bulb for Home Room Dance Parties</v>
      </c>
      <c r="F138" t="str">
        <v>WhseTransfers</v>
      </c>
      <c r="H138">
        <v>1</v>
      </c>
      <c r="I138" t="str">
        <v>OMA2</v>
      </c>
      <c r="J138" t="str">
        <v>SELLABLE</v>
      </c>
      <c r="L138" t="str">
        <v>US</v>
      </c>
      <c r="O138" t="str">
        <v>2023-03-30T00:00:00-0700</v>
      </c>
    </row>
    <row r="139">
      <c r="A139">
        <v>45015</v>
      </c>
      <c r="B139" t="str">
        <v>X003IWFZDP</v>
      </c>
      <c r="C139" t="str">
        <v>B0BMWZVTKR</v>
      </c>
      <c r="D139" t="str">
        <v>2-pack-Lampnew-360socket</v>
      </c>
      <c r="E139" t="str">
        <v>365Home 2-Pack Colorful Rotating Magic Ball Light, Magic Light Bulb with Sockets, Plug in Disco Ball Light Bulb for Home Room Dance Parties</v>
      </c>
      <c r="F139" t="str">
        <v>WhseTransfers</v>
      </c>
      <c r="H139">
        <v>1</v>
      </c>
      <c r="I139" t="str">
        <v>OMA2</v>
      </c>
      <c r="J139" t="str">
        <v>SELLABLE</v>
      </c>
      <c r="L139" t="str">
        <v>US</v>
      </c>
      <c r="O139" t="str">
        <v>2023-03-30T00:00:00-0700</v>
      </c>
    </row>
    <row r="140">
      <c r="A140">
        <v>45015</v>
      </c>
      <c r="B140" t="str">
        <v>X003IWFZDP</v>
      </c>
      <c r="C140" t="str">
        <v>B0BMWZVTKR</v>
      </c>
      <c r="D140" t="str">
        <v>2-pack-Lampnew-360socket</v>
      </c>
      <c r="E140" t="str">
        <v>365Home 2-Pack Colorful Rotating Magic Ball Light, Magic Light Bulb with Sockets, Plug in Disco Ball Light Bulb for Home Room Dance Parties</v>
      </c>
      <c r="F140" t="str">
        <v>WhseTransfers</v>
      </c>
      <c r="H140">
        <v>1</v>
      </c>
      <c r="I140" t="str">
        <v>OMA2</v>
      </c>
      <c r="J140" t="str">
        <v>SELLABLE</v>
      </c>
      <c r="L140" t="str">
        <v>US</v>
      </c>
      <c r="O140" t="str">
        <v>2023-03-30T00:00:00-0700</v>
      </c>
    </row>
    <row r="141">
      <c r="A141">
        <v>45015</v>
      </c>
      <c r="B141" t="str">
        <v>X003IWFZDP</v>
      </c>
      <c r="C141" t="str">
        <v>B0BMWZVTKR</v>
      </c>
      <c r="D141" t="str">
        <v>2-pack-Lampnew-360socket</v>
      </c>
      <c r="E141" t="str">
        <v>365Home 2-Pack Colorful Rotating Magic Ball Light, Magic Light Bulb with Sockets, Plug in Disco Ball Light Bulb for Home Room Dance Parties</v>
      </c>
      <c r="F141" t="str">
        <v>WhseTransfers</v>
      </c>
      <c r="H141">
        <v>1</v>
      </c>
      <c r="I141" t="str">
        <v>OMA2</v>
      </c>
      <c r="J141" t="str">
        <v>SELLABLE</v>
      </c>
      <c r="L141" t="str">
        <v>US</v>
      </c>
      <c r="O141" t="str">
        <v>2023-03-30T00:00:00-0700</v>
      </c>
    </row>
    <row r="142">
      <c r="A142">
        <v>45015</v>
      </c>
      <c r="B142" t="str">
        <v>X003IWFZDP</v>
      </c>
      <c r="C142" t="str">
        <v>B0BMWZVTKR</v>
      </c>
      <c r="D142" t="str">
        <v>2-pack-Lampnew-360socket</v>
      </c>
      <c r="E142" t="str">
        <v>365Home 2-Pack Colorful Rotating Magic Ball Light, Magic Light Bulb with Sockets, Plug in Disco Ball Light Bulb for Home Room Dance Parties</v>
      </c>
      <c r="F142" t="str">
        <v>WhseTransfers</v>
      </c>
      <c r="H142">
        <v>1</v>
      </c>
      <c r="I142" t="str">
        <v>OMA2</v>
      </c>
      <c r="J142" t="str">
        <v>SELLABLE</v>
      </c>
      <c r="L142" t="str">
        <v>US</v>
      </c>
      <c r="O142" t="str">
        <v>2023-03-30T00:00:00-0700</v>
      </c>
    </row>
    <row r="143">
      <c r="A143">
        <v>45015</v>
      </c>
      <c r="B143" t="str">
        <v>X003IWFZDP</v>
      </c>
      <c r="C143" t="str">
        <v>B0BMWZVTKR</v>
      </c>
      <c r="D143" t="str">
        <v>2-pack-Lampnew-360socket</v>
      </c>
      <c r="E143" t="str">
        <v>365Home 2-Pack Colorful Rotating Magic Ball Light, Magic Light Bulb with Sockets, Plug in Disco Ball Light Bulb for Home Room Dance Parties</v>
      </c>
      <c r="F143" t="str">
        <v>WhseTransfers</v>
      </c>
      <c r="H143">
        <v>1</v>
      </c>
      <c r="I143" t="str">
        <v>OMA2</v>
      </c>
      <c r="J143" t="str">
        <v>SELLABLE</v>
      </c>
      <c r="L143" t="str">
        <v>US</v>
      </c>
      <c r="O143" t="str">
        <v>2023-03-30T00:00:00-0700</v>
      </c>
    </row>
    <row r="144">
      <c r="A144">
        <v>45015</v>
      </c>
      <c r="B144" t="str">
        <v>X003FFCYHZ</v>
      </c>
      <c r="C144" t="str">
        <v>B0BG8CXVYP</v>
      </c>
      <c r="D144" t="str">
        <v>Lamp-socket-360socket</v>
      </c>
      <c r="E144" t="str">
        <v>365Home 2-Pack Colorful Rotating Magic Ball Light, Magic Light Bulb with Sockets, Plug in Disco Ball Light Bulb for Home Room Dance Parties</v>
      </c>
      <c r="F144" t="str">
        <v>Shipments</v>
      </c>
      <c r="H144">
        <v>-1</v>
      </c>
      <c r="I144" t="str">
        <v>EWR9</v>
      </c>
      <c r="J144" t="str">
        <v>SELLABLE</v>
      </c>
      <c r="L144" t="str">
        <v>US</v>
      </c>
      <c r="O144" t="str">
        <v>2023-03-30T00:00:00-0700</v>
      </c>
    </row>
    <row r="145">
      <c r="A145">
        <v>45015</v>
      </c>
      <c r="B145" t="str">
        <v>X003DL3Q19</v>
      </c>
      <c r="C145" t="str">
        <v>B0BC823Y5R</v>
      </c>
      <c r="D145" t="str">
        <v>Chopper</v>
      </c>
      <c r="E145" t="str">
        <v>365Home Multifunctional Vegetable Chopper Dicing &amp; Slitting, Veggie Chopper Dicer With Container, New Hand Pressure Cucumber Carrot Potato Onion Chopper Dicer Slicer Cutter Tool</v>
      </c>
      <c r="F145" t="str">
        <v>Shipments</v>
      </c>
      <c r="H145">
        <v>-1</v>
      </c>
      <c r="I145" t="str">
        <v>LGB7</v>
      </c>
      <c r="J145" t="str">
        <v>SELLABLE</v>
      </c>
      <c r="L145" t="str">
        <v>US</v>
      </c>
      <c r="O145" t="str">
        <v>2023-03-30T00:00:00-0700</v>
      </c>
    </row>
    <row r="146">
      <c r="A146">
        <v>45015</v>
      </c>
      <c r="B146" t="str">
        <v>X003DKUC8F</v>
      </c>
      <c r="C146" t="str">
        <v>B0BC82PT7P</v>
      </c>
      <c r="D146" t="str">
        <v>Chopper-BeanSlicer-3in1Peeler</v>
      </c>
      <c r="E146" t="str">
        <v>365Home 3-Pack Multifunction Vegetable Bean Cutter Slicer Peeler Frencher Stringer, Veggie Green Onion Pepper Slicer Shredder, Cucumber Carrot Potato Onion Chopper Dicer Cutter Tool with Container.</v>
      </c>
      <c r="F146" t="str">
        <v>WhseTransfers</v>
      </c>
      <c r="H146">
        <v>-1</v>
      </c>
      <c r="I146" t="str">
        <v>JFK8</v>
      </c>
      <c r="J146" t="str">
        <v>SELLABLE</v>
      </c>
      <c r="L146" t="str">
        <v>US</v>
      </c>
      <c r="O146" t="str">
        <v>2023-03-30T00:00:00-0700</v>
      </c>
    </row>
    <row r="147">
      <c r="A147">
        <v>45015</v>
      </c>
      <c r="B147" t="str">
        <v>X003A8GAYP</v>
      </c>
      <c r="C147" t="str">
        <v>B0B42HXW3P</v>
      </c>
      <c r="D147" t="str">
        <v>Template-set3</v>
      </c>
      <c r="E147" t="str">
        <v>365Home Bowl Cozy Template 3 Sizes, Bowl Cozy Pattern Template, Bowl Cozy Template Cutting Ruler Set with 40 Pcs of Sewing Pin and Manual Instruction</v>
      </c>
      <c r="F147" t="str">
        <v>Shipments</v>
      </c>
      <c r="H147">
        <v>-1</v>
      </c>
      <c r="I147" t="str">
        <v>HOU6</v>
      </c>
      <c r="J147" t="str">
        <v>SELLABLE</v>
      </c>
      <c r="L147" t="str">
        <v>US</v>
      </c>
      <c r="O147" t="str">
        <v>2023-03-30T00:00:00-0700</v>
      </c>
    </row>
    <row r="148">
      <c r="A148">
        <v>45015</v>
      </c>
      <c r="B148" t="str">
        <v>X003A8GAYP</v>
      </c>
      <c r="C148" t="str">
        <v>B0B42HXW3P</v>
      </c>
      <c r="D148" t="str">
        <v>Template-set3</v>
      </c>
      <c r="E148" t="str">
        <v>365Home Bowl Cozy Template 3 Sizes, Bowl Cozy Pattern Template, Bowl Cozy Template Cutting Ruler Set with 40 Pcs of Sewing Pin and Manual Instruction</v>
      </c>
      <c r="F148" t="str">
        <v>Shipments</v>
      </c>
      <c r="H148">
        <v>-1</v>
      </c>
      <c r="I148" t="str">
        <v>DEN4</v>
      </c>
      <c r="J148" t="str">
        <v>SELLABLE</v>
      </c>
      <c r="L148" t="str">
        <v>US</v>
      </c>
      <c r="O148" t="str">
        <v>2023-03-30T00:00:00-0700</v>
      </c>
    </row>
    <row r="149">
      <c r="A149">
        <v>45015</v>
      </c>
      <c r="B149" t="str">
        <v>X003A8GAYP</v>
      </c>
      <c r="C149" t="str">
        <v>B0B42HXW3P</v>
      </c>
      <c r="D149" t="str">
        <v>Template-set3</v>
      </c>
      <c r="E149" t="str">
        <v>365Home Bowl Cozy Template 3 Sizes, Bowl Cozy Pattern Template, Bowl Cozy Template Cutting Ruler Set with 40 Pcs of Sewing Pin and Manual Instruction</v>
      </c>
      <c r="F149" t="str">
        <v>Shipments</v>
      </c>
      <c r="H149">
        <v>-1</v>
      </c>
      <c r="I149" t="str">
        <v>DAL3</v>
      </c>
      <c r="J149" t="str">
        <v>SELLABLE</v>
      </c>
      <c r="L149" t="str">
        <v>US</v>
      </c>
      <c r="O149" t="str">
        <v>2023-03-30T00:00:00-0700</v>
      </c>
    </row>
    <row r="150">
      <c r="A150">
        <v>45015</v>
      </c>
      <c r="B150" t="str">
        <v>X003A8GAYP</v>
      </c>
      <c r="C150" t="str">
        <v>B0B42HXW3P</v>
      </c>
      <c r="D150" t="str">
        <v>Template-set3</v>
      </c>
      <c r="E150" t="str">
        <v>365Home Bowl Cozy Template 3 Sizes, Bowl Cozy Pattern Template, Bowl Cozy Template Cutting Ruler Set with 40 Pcs of Sewing Pin and Manual Instruction</v>
      </c>
      <c r="F150" t="str">
        <v>Shipments</v>
      </c>
      <c r="H150">
        <v>-1</v>
      </c>
      <c r="I150" t="str">
        <v>CLT4</v>
      </c>
      <c r="J150" t="str">
        <v>SELLABLE</v>
      </c>
      <c r="L150" t="str">
        <v>US</v>
      </c>
      <c r="O150" t="str">
        <v>2023-03-30T00:00:00-0700</v>
      </c>
    </row>
    <row r="151">
      <c r="A151">
        <v>45015</v>
      </c>
      <c r="B151" t="str">
        <v>X003A8GAYP</v>
      </c>
      <c r="C151" t="str">
        <v>B0B42HXW3P</v>
      </c>
      <c r="D151" t="str">
        <v>Template-set3</v>
      </c>
      <c r="E151" t="str">
        <v>365Home Bowl Cozy Template 3 Sizes, Bowl Cozy Pattern Template, Bowl Cozy Template Cutting Ruler Set with 40 Pcs of Sewing Pin and Manual Instruction</v>
      </c>
      <c r="F151" t="str">
        <v>Shipments</v>
      </c>
      <c r="H151">
        <v>-1</v>
      </c>
      <c r="I151" t="str">
        <v>BOI2</v>
      </c>
      <c r="J151" t="str">
        <v>SELLABLE</v>
      </c>
      <c r="L151" t="str">
        <v>US</v>
      </c>
      <c r="O151" t="str">
        <v>2023-03-30T00:00:00-0700</v>
      </c>
    </row>
    <row r="152">
      <c r="A152">
        <v>45015</v>
      </c>
      <c r="B152" t="str">
        <v>X003A8GAYP</v>
      </c>
      <c r="C152" t="str">
        <v>B0B42HXW3P</v>
      </c>
      <c r="D152" t="str">
        <v>Template-set3</v>
      </c>
      <c r="E152" t="str">
        <v>365Home Bowl Cozy Template 3 Sizes, Bowl Cozy Pattern Template, Bowl Cozy Template Cutting Ruler Set with 40 Pcs of Sewing Pin and Manual Instruction</v>
      </c>
      <c r="F152" t="str">
        <v>Adjustments</v>
      </c>
      <c r="G152">
        <v>20000000000000</v>
      </c>
      <c r="H152">
        <v>-1</v>
      </c>
      <c r="I152" t="str">
        <v>BDL2</v>
      </c>
      <c r="J152" t="str">
        <v>SELLABLE</v>
      </c>
      <c r="K152" t="str">
        <v>E</v>
      </c>
      <c r="L152" t="str">
        <v>US</v>
      </c>
      <c r="M152">
        <v>1</v>
      </c>
      <c r="N152">
        <v>0</v>
      </c>
      <c r="O152" t="str">
        <v>2023-03-30T00:00:00-0700</v>
      </c>
    </row>
    <row r="153">
      <c r="A153">
        <v>45015</v>
      </c>
      <c r="B153" t="str">
        <v>X003A8GAYP</v>
      </c>
      <c r="C153" t="str">
        <v>B0B42HXW3P</v>
      </c>
      <c r="D153" t="str">
        <v>Template-set3</v>
      </c>
      <c r="E153" t="str">
        <v>365Home Bowl Cozy Template 3 Sizes, Bowl Cozy Pattern Template, Bowl Cozy Template Cutting Ruler Set with 40 Pcs of Sewing Pin and Manual Instruction</v>
      </c>
      <c r="F153" t="str">
        <v>WhseTransfers</v>
      </c>
      <c r="H153">
        <v>1</v>
      </c>
      <c r="I153" t="str">
        <v>ABQ1</v>
      </c>
      <c r="J153" t="str">
        <v>SELLABLE</v>
      </c>
      <c r="L153" t="str">
        <v>US</v>
      </c>
      <c r="O153" t="str">
        <v>2023-03-30T00:00:00-0700</v>
      </c>
    </row>
    <row r="154">
      <c r="A154">
        <v>45015</v>
      </c>
      <c r="B154" t="str">
        <v>X0032LIU4D</v>
      </c>
      <c r="C154" t="str">
        <v>B09644ZKN9</v>
      </c>
      <c r="D154" t="str">
        <v>ZW-QWQO-GLBK</v>
      </c>
      <c r="E154" t="str">
        <v>365Home Bamboo Silverware Organizer Countertop, Flatware Caddy, Bamboo Utensil Holder for Party, Kitchen Table, Farmhouse</v>
      </c>
      <c r="F154" t="str">
        <v>VendorReturns</v>
      </c>
      <c r="H154">
        <v>-1</v>
      </c>
      <c r="I154" t="str">
        <v>PDX9</v>
      </c>
      <c r="J154" t="str">
        <v>SELLABLE</v>
      </c>
      <c r="L154" t="str">
        <v>US</v>
      </c>
      <c r="O154" t="str">
        <v>2023-03-30T00:00:00-0700</v>
      </c>
    </row>
    <row r="155">
      <c r="A155">
        <v>45015</v>
      </c>
      <c r="B155" t="str">
        <v>X0032LIU4D</v>
      </c>
      <c r="C155" t="str">
        <v>B09644ZKN9</v>
      </c>
      <c r="D155" t="str">
        <v>ZW-QWQO-GLBK</v>
      </c>
      <c r="E155" t="str">
        <v>365Home Bamboo Silverware Organizer Countertop, Flatware Caddy, Bamboo Utensil Holder for Party, Kitchen Table, Farmhouse</v>
      </c>
      <c r="F155" t="str">
        <v>VendorReturns</v>
      </c>
      <c r="H155">
        <v>-1</v>
      </c>
      <c r="I155" t="str">
        <v>PDX9</v>
      </c>
      <c r="J155" t="str">
        <v>SELLABLE</v>
      </c>
      <c r="L155" t="str">
        <v>US</v>
      </c>
      <c r="O155" t="str">
        <v>2023-03-30T00:00:00-0700</v>
      </c>
    </row>
    <row r="156">
      <c r="A156">
        <v>45015</v>
      </c>
      <c r="B156" t="str">
        <v>X0032LIU4D</v>
      </c>
      <c r="C156" t="str">
        <v>B09644ZKN9</v>
      </c>
      <c r="D156" t="str">
        <v>ZW-QWQO-GLBK</v>
      </c>
      <c r="E156" t="str">
        <v>365Home Bamboo Silverware Organizer Countertop, Flatware Caddy, Bamboo Utensil Holder for Party, Kitchen Table, Farmhouse</v>
      </c>
      <c r="F156" t="str">
        <v>Shipments</v>
      </c>
      <c r="H156">
        <v>-1</v>
      </c>
      <c r="I156" t="str">
        <v>MDW7</v>
      </c>
      <c r="J156" t="str">
        <v>SELLABLE</v>
      </c>
      <c r="L156" t="str">
        <v>US</v>
      </c>
      <c r="O156" t="str">
        <v>2023-03-30T00:00:00-0700</v>
      </c>
    </row>
    <row r="157">
      <c r="A157">
        <v>45015</v>
      </c>
      <c r="B157" t="str">
        <v>X0032LHFBH</v>
      </c>
      <c r="C157" t="str">
        <v>B09LCPZDBY</v>
      </c>
      <c r="D157" t="str">
        <v>YN-S0RG-YT33</v>
      </c>
      <c r="E157" t="str">
        <v>365Home Bamboo Silverware Organizer Countertop, Flatware Caddy, Bamboo Utensil Holder for Party, Kitchen Table, Farmhouse</v>
      </c>
      <c r="F157" t="str">
        <v>WhseTransfers</v>
      </c>
      <c r="H157">
        <v>1</v>
      </c>
      <c r="I157" t="str">
        <v>CHA1</v>
      </c>
      <c r="J157" t="str">
        <v>SELLABLE</v>
      </c>
      <c r="L157" t="str">
        <v>US</v>
      </c>
      <c r="O157" t="str">
        <v>2023-03-30T00:00:00-0700</v>
      </c>
    </row>
    <row r="158">
      <c r="A158">
        <v>45015</v>
      </c>
      <c r="B158" t="str">
        <v>X0030CGYG5</v>
      </c>
      <c r="C158" t="str">
        <v>B09FPZNRX9</v>
      </c>
      <c r="D158" t="str">
        <v>UV-T1KY-367W</v>
      </c>
      <c r="E158" t="str">
        <v>365Home Hanging Utensil Holder Hooks Kitchen Utensil Hanger Wall Mount 360 Degrees Rotating Folding Hook Self Adhesive Hook Utensil Rack with 6 Hooks for Kitchen Bathroom Cabinet (2 Blacks)</v>
      </c>
      <c r="F158" t="str">
        <v>WhseTransfers</v>
      </c>
      <c r="H158">
        <v>-1</v>
      </c>
      <c r="I158" t="str">
        <v>DFW7</v>
      </c>
      <c r="J158" t="str">
        <v>SELLABLE</v>
      </c>
      <c r="L158" t="str">
        <v>US</v>
      </c>
      <c r="O158" t="str">
        <v>2023-03-30T00:00:00-0700</v>
      </c>
    </row>
    <row r="159">
      <c r="A159">
        <v>45015</v>
      </c>
      <c r="B159" t="str">
        <v>X002UDIWO7</v>
      </c>
      <c r="C159" t="str">
        <v>B08ZNHTDXB</v>
      </c>
      <c r="D159" t="str">
        <v>FG-BVUM-HOJX</v>
      </c>
      <c r="E159" t="str">
        <v>365Home Hanging Utensil Holder Hooks Kitchen Utensil Hanger Wall Mount 360 Degrees Rotating Folding Hook Self Adhesive Hook Utensil Rack with 6 Hooks for Kitchen Bathroom Cabinet (4 Black)</v>
      </c>
      <c r="F159" t="str">
        <v>Shipments</v>
      </c>
      <c r="H159">
        <v>-1</v>
      </c>
      <c r="I159" t="str">
        <v>CAE1</v>
      </c>
      <c r="J159" t="str">
        <v>SELLABLE</v>
      </c>
      <c r="L159" t="str">
        <v>US</v>
      </c>
      <c r="O159" t="str">
        <v>2023-03-30T00:00:00-0700</v>
      </c>
    </row>
    <row r="160">
      <c r="A160">
        <v>45015</v>
      </c>
      <c r="B160" t="str">
        <v>X002UDIWNX</v>
      </c>
      <c r="C160" t="str">
        <v>B08ZNJQ2CN</v>
      </c>
      <c r="D160" t="str">
        <v>KG-8JKR-RC81</v>
      </c>
      <c r="E160" t="str">
        <v>365Home Hanging Utensil Holder Hooks Kitchen Utensil Hanger Wall Mount 360 Degrees Rotating Folding Hook Self Adhesive Hook Utensil Rack with 6 Hooks for Kitchen Bathroom Cabinet (3 Black)</v>
      </c>
      <c r="F160" t="str">
        <v>Shipments</v>
      </c>
      <c r="H160">
        <v>-1</v>
      </c>
      <c r="I160" t="str">
        <v>ORF3</v>
      </c>
      <c r="J160" t="str">
        <v>SELLABLE</v>
      </c>
      <c r="L160" t="str">
        <v>US</v>
      </c>
      <c r="O160" t="str">
        <v>2023-03-30T00:00:00-0700</v>
      </c>
    </row>
    <row r="161">
      <c r="A161">
        <v>45015</v>
      </c>
      <c r="B161" t="str">
        <v>X002UDIWNX</v>
      </c>
      <c r="C161" t="str">
        <v>B08ZNJQ2CN</v>
      </c>
      <c r="D161" t="str">
        <v>KG-8JKR-RC81</v>
      </c>
      <c r="E161" t="str">
        <v>365Home Hanging Utensil Holder Hooks Kitchen Utensil Hanger Wall Mount 360 Degrees Rotating Folding Hook Self Adhesive Hook Utensil Rack with 6 Hooks for Kitchen Bathroom Cabinet (3 Black)</v>
      </c>
      <c r="F161" t="str">
        <v>Shipments</v>
      </c>
      <c r="H161">
        <v>-1</v>
      </c>
      <c r="I161" t="str">
        <v>LGB3</v>
      </c>
      <c r="J161" t="str">
        <v>SELLABLE</v>
      </c>
      <c r="L161" t="str">
        <v>US</v>
      </c>
      <c r="O161" t="str">
        <v>2023-03-30T00:00:00-0700</v>
      </c>
    </row>
    <row r="162">
      <c r="A162">
        <v>45015</v>
      </c>
      <c r="B162" t="str">
        <v>X002UDIWNX</v>
      </c>
      <c r="C162" t="str">
        <v>B08ZNJQ2CN</v>
      </c>
      <c r="D162" t="str">
        <v>KG-8JKR-RC81</v>
      </c>
      <c r="E162" t="str">
        <v>365Home Hanging Utensil Holder Hooks Kitchen Utensil Hanger Wall Mount 360 Degrees Rotating Folding Hook Self Adhesive Hook Utensil Rack with 6 Hooks for Kitchen Bathroom Cabinet (3 Black)</v>
      </c>
      <c r="F162" t="str">
        <v>WhseTransfers</v>
      </c>
      <c r="H162">
        <v>1</v>
      </c>
      <c r="I162" t="str">
        <v>EWR4</v>
      </c>
      <c r="J162" t="str">
        <v>SELLABLE</v>
      </c>
      <c r="L162" t="str">
        <v>US</v>
      </c>
      <c r="O162" t="str">
        <v>2023-03-30T00:00:00-0700</v>
      </c>
    </row>
    <row r="163">
      <c r="A163">
        <v>45015</v>
      </c>
      <c r="B163" t="str">
        <v>X002UDI1W5</v>
      </c>
      <c r="C163" t="str">
        <v>B08ZNH2YZW</v>
      </c>
      <c r="D163" t="str">
        <v>H5-MZXZ-04N5</v>
      </c>
      <c r="E163" t="str">
        <v>365Home Hanging Utensil Holder Hooks Kitchen Utensil Hanger Wall Mount 360 Degrees Rotating Folding Hook Self Adhesive Hook Utensil Rack with 6 Hooks for Kitchen Bathroom Cabinet (2 Black &amp; 2 White)</v>
      </c>
      <c r="F163" t="str">
        <v>Shipments</v>
      </c>
      <c r="H163">
        <v>-1</v>
      </c>
      <c r="I163" t="str">
        <v>ORF3</v>
      </c>
      <c r="J163" t="str">
        <v>SELLABLE</v>
      </c>
      <c r="L163" t="str">
        <v>US</v>
      </c>
      <c r="O163" t="str">
        <v>2023-03-30T00:00:00-0700</v>
      </c>
    </row>
    <row r="164">
      <c r="A164">
        <v>45015</v>
      </c>
      <c r="B164" t="str">
        <v>X002UDBVHR</v>
      </c>
      <c r="C164" t="str">
        <v>B072JN8C2Q</v>
      </c>
      <c r="D164" t="str">
        <v>U8-PI8J-3769</v>
      </c>
      <c r="E164" t="str">
        <v>365Home Hanging Utensil Holder Hooks Kitchen Utensil Hanger Wall Mount 360 Degrees Rotating Folding Hook Self Adhesive Hook Utensil Rack with 6 Hooks for Kitchen Bathroom Cabinet (4 White)</v>
      </c>
      <c r="F164" t="str">
        <v>WhseTransfers</v>
      </c>
      <c r="H164">
        <v>1</v>
      </c>
      <c r="I164" t="str">
        <v>MSP1</v>
      </c>
      <c r="J164" t="str">
        <v>SELLABLE</v>
      </c>
      <c r="L164" t="str">
        <v>US</v>
      </c>
      <c r="O164" t="str">
        <v>2023-03-30T00:00:00-0700</v>
      </c>
    </row>
    <row r="165">
      <c r="A165">
        <v>45015</v>
      </c>
      <c r="B165" t="str">
        <v>X002UDBVHR</v>
      </c>
      <c r="C165" t="str">
        <v>B072JN8C2Q</v>
      </c>
      <c r="D165" t="str">
        <v>U8-PI8J-3769</v>
      </c>
      <c r="E165" t="str">
        <v>365Home Hanging Utensil Holder Hooks Kitchen Utensil Hanger Wall Mount 360 Degrees Rotating Folding Hook Self Adhesive Hook Utensil Rack with 6 Hooks for Kitchen Bathroom Cabinet (4 White)</v>
      </c>
      <c r="F165" t="str">
        <v>WhseTransfers</v>
      </c>
      <c r="H165">
        <v>-1</v>
      </c>
      <c r="I165" t="str">
        <v>MDW7</v>
      </c>
      <c r="J165" t="str">
        <v>SELLABLE</v>
      </c>
      <c r="L165" t="str">
        <v>US</v>
      </c>
      <c r="O165" t="str">
        <v>2023-03-30T00:00:00-0700</v>
      </c>
    </row>
    <row r="166">
      <c r="A166">
        <v>45015</v>
      </c>
      <c r="B166" t="str">
        <v>X002UDBVHR</v>
      </c>
      <c r="C166" t="str">
        <v>B072JN8C2Q</v>
      </c>
      <c r="D166" t="str">
        <v>U8-PI8J-3769</v>
      </c>
      <c r="E166" t="str">
        <v>365Home Hanging Utensil Holder Hooks Kitchen Utensil Hanger Wall Mount 360 Degrees Rotating Folding Hook Self Adhesive Hook Utensil Rack with 6 Hooks for Kitchen Bathroom Cabinet (4 White)</v>
      </c>
      <c r="F166" t="str">
        <v>Shipments</v>
      </c>
      <c r="H166">
        <v>-1</v>
      </c>
      <c r="I166" t="str">
        <v>DEN4</v>
      </c>
      <c r="J166" t="str">
        <v>SELLABLE</v>
      </c>
      <c r="L166" t="str">
        <v>US</v>
      </c>
      <c r="O166" t="str">
        <v>2023-03-30T00:00:00-0700</v>
      </c>
    </row>
    <row r="167">
      <c r="A167">
        <v>45015</v>
      </c>
      <c r="B167" t="str">
        <v>X002UDBVHH</v>
      </c>
      <c r="C167" t="str">
        <v>B08ZN9NFPK</v>
      </c>
      <c r="D167" t="str">
        <v>HY-FPG1-H2SQ</v>
      </c>
      <c r="E167" t="str">
        <v>365Home Hanging Utensil Holder Hooks Kitchen Utensil Hanger Wall Mount 360 Degrees Rotating Folding Hook Self Adhesive Hook Utensil Rack with 6 Hooks for Kitchen Bathroom Cabinet (2 White)</v>
      </c>
      <c r="F167" t="str">
        <v>Shipments</v>
      </c>
      <c r="H167">
        <v>-1</v>
      </c>
      <c r="I167" t="str">
        <v>STL8</v>
      </c>
      <c r="J167" t="str">
        <v>SELLABLE</v>
      </c>
      <c r="L167" t="str">
        <v>US</v>
      </c>
      <c r="O167" t="str">
        <v>2023-03-30T00:00:00-0700</v>
      </c>
    </row>
    <row r="168">
      <c r="A168">
        <v>45015</v>
      </c>
      <c r="B168" t="str">
        <v>X002TMJW61</v>
      </c>
      <c r="C168" t="str">
        <v>B08XWYR7PN</v>
      </c>
      <c r="D168" t="str">
        <v>N2-TZ76-G3JE</v>
      </c>
      <c r="E168" t="str">
        <v>365Home Hanging Utensil Holder Hooks Kitchen Utensil Hanger Wall Mount 360 Degrees Rotating Folding Hook Self Adhesive Hook Utensil Rack with 6 Hooks for Kitchen Bathroom Cabinet (1 White)</v>
      </c>
      <c r="F168" t="str">
        <v>WhseTransfers</v>
      </c>
      <c r="H168">
        <v>1</v>
      </c>
      <c r="I168" t="str">
        <v>DFW7</v>
      </c>
      <c r="J168" t="str">
        <v>SELLABLE</v>
      </c>
      <c r="L168" t="str">
        <v>US</v>
      </c>
      <c r="O168" t="str">
        <v>2023-03-30T00:00:00-0700</v>
      </c>
    </row>
    <row r="169">
      <c r="A169">
        <v>45015</v>
      </c>
      <c r="B169" t="str">
        <v>X002TM7I8Z</v>
      </c>
      <c r="C169" t="str">
        <v>B08XWY4F7C</v>
      </c>
      <c r="D169" t="str">
        <v>CY-CI3D-CHYK</v>
      </c>
      <c r="E169" t="str">
        <v>365Home Hanging Utensil Holder Hooks Kitchen Utensil Hanger Wall Mount 360 Degrees Rotating Folding Hook Self Adhesive Hook Utensil Rack with 6 Hooks for Kitchen Bathroom Cabinet (1 Black &amp; 1 White)</v>
      </c>
      <c r="F169" t="str">
        <v>Shipments</v>
      </c>
      <c r="H169">
        <v>-1</v>
      </c>
      <c r="I169" t="str">
        <v>MKE1</v>
      </c>
      <c r="J169" t="str">
        <v>SELLABLE</v>
      </c>
      <c r="L169" t="str">
        <v>US</v>
      </c>
      <c r="O169" t="str">
        <v>2023-03-30T00:00:00-0700</v>
      </c>
    </row>
    <row r="170">
      <c r="A170">
        <v>45015</v>
      </c>
      <c r="B170" t="str">
        <v>X002TM7I8Z</v>
      </c>
      <c r="C170" t="str">
        <v>B08XWY4F7C</v>
      </c>
      <c r="D170" t="str">
        <v>CY-CI3D-CHYK</v>
      </c>
      <c r="E170" t="str">
        <v>365Home Hanging Utensil Holder Hooks Kitchen Utensil Hanger Wall Mount 360 Degrees Rotating Folding Hook Self Adhesive Hook Utensil Rack with 6 Hooks for Kitchen Bathroom Cabinet (1 Black &amp; 1 White)</v>
      </c>
      <c r="F170" t="str">
        <v>WhseTransfers</v>
      </c>
      <c r="H170">
        <v>-1</v>
      </c>
      <c r="I170" t="str">
        <v>LGB7</v>
      </c>
      <c r="J170" t="str">
        <v>SELLABLE</v>
      </c>
      <c r="L170" t="str">
        <v>US</v>
      </c>
      <c r="O170" t="str">
        <v>2023-03-30T00:00:00-0700</v>
      </c>
    </row>
    <row r="171">
      <c r="A171">
        <v>45015</v>
      </c>
      <c r="B171" t="str">
        <v>X002NAFPDX</v>
      </c>
      <c r="C171" t="str">
        <v>B08HWTY667</v>
      </c>
      <c r="D171" t="str">
        <v>T6-TSEL-DO36</v>
      </c>
      <c r="E171" t="str">
        <v>Nidavellir Shield Keychain Bottle Opener, Beer Gifts Bottle Opener for Men, Husband, Dad, Grandpa, Boyfriend (Silver)</v>
      </c>
      <c r="F171" t="str">
        <v>Shipments</v>
      </c>
      <c r="H171">
        <v>-1</v>
      </c>
      <c r="I171" t="str">
        <v>SLC1</v>
      </c>
      <c r="J171" t="str">
        <v>SELLABLE</v>
      </c>
      <c r="L171" t="str">
        <v>US</v>
      </c>
      <c r="O171" t="str">
        <v>2023-03-30T00:00:00-0700</v>
      </c>
    </row>
    <row r="172">
      <c r="A172">
        <v>45015</v>
      </c>
      <c r="B172" t="str">
        <v>X002NAFPDX</v>
      </c>
      <c r="C172" t="str">
        <v>B08HWTY667</v>
      </c>
      <c r="D172" t="str">
        <v>T6-TSEL-DO36</v>
      </c>
      <c r="E172" t="str">
        <v>Nidavellir Shield Keychain Bottle Opener, Beer Gifts Bottle Opener for Men, Husband, Dad, Grandpa, Boyfriend (Silver)</v>
      </c>
      <c r="F172" t="str">
        <v>Shipments</v>
      </c>
      <c r="H172">
        <v>-1</v>
      </c>
      <c r="I172" t="str">
        <v>CSG1</v>
      </c>
      <c r="J172" t="str">
        <v>SELLABLE</v>
      </c>
      <c r="L172" t="str">
        <v>US</v>
      </c>
      <c r="O172" t="str">
        <v>2023-03-30T00:00:00-0700</v>
      </c>
    </row>
    <row r="173">
      <c r="A173">
        <v>45015</v>
      </c>
      <c r="B173" t="str">
        <v>X002L0EXYR</v>
      </c>
      <c r="C173" t="str">
        <v>B08CXG45F4</v>
      </c>
      <c r="D173" t="str">
        <v>QQ-PCQL-S43B</v>
      </c>
      <c r="E173" t="str">
        <v>365Home 2-Pack Hammer Keychain and Axe Keychain, Cool Gifts for Men, Husband, Boyfriend</v>
      </c>
      <c r="F173" t="str">
        <v>WhseTransfers</v>
      </c>
      <c r="H173">
        <v>1</v>
      </c>
      <c r="I173" t="str">
        <v>RDU1</v>
      </c>
      <c r="J173" t="str">
        <v>SELLABLE</v>
      </c>
      <c r="L173" t="str">
        <v>US</v>
      </c>
      <c r="O173" t="str">
        <v>2023-03-30T00:00:00-0700</v>
      </c>
    </row>
    <row r="174">
      <c r="A174">
        <v>45015</v>
      </c>
      <c r="B174" t="str">
        <v>X002L0EXYR</v>
      </c>
      <c r="C174" t="str">
        <v>B08CXG45F4</v>
      </c>
      <c r="D174" t="str">
        <v>QQ-PCQL-S43B</v>
      </c>
      <c r="E174" t="str">
        <v>365Home 2-Pack Hammer Keychain and Axe Keychain, Cool Gifts for Men, Husband, Boyfriend</v>
      </c>
      <c r="F174" t="str">
        <v>Shipments</v>
      </c>
      <c r="H174">
        <v>-1</v>
      </c>
      <c r="I174" t="str">
        <v>CAE1</v>
      </c>
      <c r="J174" t="str">
        <v>SELLABLE</v>
      </c>
      <c r="L174" t="str">
        <v>US</v>
      </c>
      <c r="O174" t="str">
        <v>2023-03-30T00:00:00-0700</v>
      </c>
    </row>
    <row r="175">
      <c r="A175">
        <v>45015</v>
      </c>
      <c r="B175" t="str">
        <v>X002L0EXYR</v>
      </c>
      <c r="C175" t="str">
        <v>B08CXG45F4</v>
      </c>
      <c r="D175" t="str">
        <v>QQ-PCQL-S43B</v>
      </c>
      <c r="E175" t="str">
        <v>365Home 2-Pack Hammer Keychain and Axe Keychain, Cool Gifts for Men, Husband, Boyfriend</v>
      </c>
      <c r="F175" t="str">
        <v>Shipments</v>
      </c>
      <c r="H175">
        <v>-1</v>
      </c>
      <c r="I175" t="str">
        <v>BDL3</v>
      </c>
      <c r="J175" t="str">
        <v>SELLABLE</v>
      </c>
      <c r="L175" t="str">
        <v>US</v>
      </c>
      <c r="O175" t="str">
        <v>2023-03-30T00:00:00-0700</v>
      </c>
    </row>
    <row r="176">
      <c r="A176">
        <v>45015</v>
      </c>
      <c r="B176" t="str">
        <v>X002L0EXYR</v>
      </c>
      <c r="C176" t="str">
        <v>B08CXG45F4</v>
      </c>
      <c r="D176" t="str">
        <v>QQ-PCQL-S43B</v>
      </c>
      <c r="E176" t="str">
        <v>365Home 2-Pack Hammer Keychain and Axe Keychain, Cool Gifts for Men, Husband, Boyfriend</v>
      </c>
      <c r="F176" t="str">
        <v>Shipments</v>
      </c>
      <c r="H176">
        <v>-1</v>
      </c>
      <c r="I176" t="str">
        <v>AUS3</v>
      </c>
      <c r="J176" t="str">
        <v>SELLABLE</v>
      </c>
      <c r="L176" t="str">
        <v>US</v>
      </c>
      <c r="O176" t="str">
        <v>2023-03-30T00:00:00-0700</v>
      </c>
    </row>
    <row r="177">
      <c r="A177">
        <v>45015</v>
      </c>
      <c r="B177" t="str">
        <v>X002L0EXYR</v>
      </c>
      <c r="C177" t="str">
        <v>B08CXG45F4</v>
      </c>
      <c r="D177" t="str">
        <v>QQ-PCQL-S43B</v>
      </c>
      <c r="E177" t="str">
        <v>365Home 2-Pack Hammer Keychain and Axe Keychain, Cool Gifts for Men, Husband, Boyfriend</v>
      </c>
      <c r="F177" t="str">
        <v>Shipments</v>
      </c>
      <c r="H177">
        <v>-1</v>
      </c>
      <c r="I177" t="str">
        <v>AUS3</v>
      </c>
      <c r="J177" t="str">
        <v>SELLABLE</v>
      </c>
      <c r="L177" t="str">
        <v>US</v>
      </c>
      <c r="O177" t="str">
        <v>2023-03-30T00:00:00-0700</v>
      </c>
    </row>
    <row r="178">
      <c r="A178">
        <v>45015</v>
      </c>
      <c r="B178" t="str">
        <v>X002L0EXYR</v>
      </c>
      <c r="C178" t="str">
        <v>B08CXG45F4</v>
      </c>
      <c r="D178" t="str">
        <v>QQ-PCQL-S43B</v>
      </c>
      <c r="E178" t="str">
        <v>365Home 2-Pack Hammer Keychain and Axe Keychain, Cool Gifts for Men, Husband, Boyfriend</v>
      </c>
      <c r="F178" t="str">
        <v>Shipments</v>
      </c>
      <c r="H178">
        <v>-1</v>
      </c>
      <c r="I178" t="str">
        <v>ACY1</v>
      </c>
      <c r="J178" t="str">
        <v>SELLABLE</v>
      </c>
      <c r="L178" t="str">
        <v>US</v>
      </c>
      <c r="O178" t="str">
        <v>2023-03-30T00:00:00-0700</v>
      </c>
    </row>
    <row r="179">
      <c r="A179">
        <v>45015</v>
      </c>
      <c r="B179" t="str">
        <v>X002HF85EP</v>
      </c>
      <c r="C179" t="str">
        <v>B085L7PY6Z</v>
      </c>
      <c r="D179" t="str">
        <v>G8-CO5L-EOL6</v>
      </c>
      <c r="E179" t="str">
        <v>365Home Metal Hammer Keychain Hammer Key Ring, Cool Gifts for Men, Husband, Boyfriend (Silver)</v>
      </c>
      <c r="F179" t="str">
        <v>Shipments</v>
      </c>
      <c r="H179">
        <v>-5</v>
      </c>
      <c r="I179" t="str">
        <v>SLC1</v>
      </c>
      <c r="J179" t="str">
        <v>SELLABLE</v>
      </c>
      <c r="L179" t="str">
        <v>US</v>
      </c>
      <c r="O179" t="str">
        <v>2023-03-30T00:00:00-0700</v>
      </c>
    </row>
    <row r="180">
      <c r="A180">
        <v>45015</v>
      </c>
      <c r="B180" t="str">
        <v>X002HF85EP</v>
      </c>
      <c r="C180" t="str">
        <v>B085L7PY6Z</v>
      </c>
      <c r="D180" t="str">
        <v>G8-CO5L-EOL6</v>
      </c>
      <c r="E180" t="str">
        <v>365Home Metal Hammer Keychain Hammer Key Ring, Cool Gifts for Men, Husband, Boyfriend (Silver)</v>
      </c>
      <c r="F180" t="str">
        <v>WhseTransfers</v>
      </c>
      <c r="H180">
        <v>1</v>
      </c>
      <c r="I180" t="str">
        <v>OAK4</v>
      </c>
      <c r="J180" t="str">
        <v>SELLABLE</v>
      </c>
      <c r="L180" t="str">
        <v>US</v>
      </c>
      <c r="O180" t="str">
        <v>2023-03-30T00:00:00-0700</v>
      </c>
    </row>
    <row r="181">
      <c r="A181">
        <v>45015</v>
      </c>
      <c r="B181" t="str">
        <v>X002HF85EP</v>
      </c>
      <c r="C181" t="str">
        <v>B085L7PY6Z</v>
      </c>
      <c r="D181" t="str">
        <v>G8-CO5L-EOL6</v>
      </c>
      <c r="E181" t="str">
        <v>365Home Metal Hammer Keychain Hammer Key Ring, Cool Gifts for Men, Husband, Boyfriend (Silver)</v>
      </c>
      <c r="F181" t="str">
        <v>WhseTransfers</v>
      </c>
      <c r="H181">
        <v>1</v>
      </c>
      <c r="I181" t="str">
        <v>MKE1</v>
      </c>
      <c r="J181" t="str">
        <v>SELLABLE</v>
      </c>
      <c r="L181" t="str">
        <v>US</v>
      </c>
      <c r="O181" t="str">
        <v>2023-03-30T00:00:00-0700</v>
      </c>
    </row>
    <row r="182">
      <c r="A182">
        <v>45015</v>
      </c>
      <c r="B182" t="str">
        <v>X002HF85EP</v>
      </c>
      <c r="C182" t="str">
        <v>B085L7PY6Z</v>
      </c>
      <c r="D182" t="str">
        <v>G8-CO5L-EOL6</v>
      </c>
      <c r="E182" t="str">
        <v>365Home Metal Hammer Keychain Hammer Key Ring, Cool Gifts for Men, Husband, Boyfriend (Silver)</v>
      </c>
      <c r="F182" t="str">
        <v>WhseTransfers</v>
      </c>
      <c r="H182">
        <v>1</v>
      </c>
      <c r="I182" t="str">
        <v>LAS7</v>
      </c>
      <c r="J182" t="str">
        <v>SELLABLE</v>
      </c>
      <c r="L182" t="str">
        <v>US</v>
      </c>
      <c r="O182" t="str">
        <v>2023-03-30T00:00:00-0700</v>
      </c>
    </row>
    <row r="183">
      <c r="A183">
        <v>45015</v>
      </c>
      <c r="B183" t="str">
        <v>X002HF85EP</v>
      </c>
      <c r="C183" t="str">
        <v>B085L7PY6Z</v>
      </c>
      <c r="D183" t="str">
        <v>G8-CO5L-EOL6</v>
      </c>
      <c r="E183" t="str">
        <v>365Home Metal Hammer Keychain Hammer Key Ring, Cool Gifts for Men, Husband, Boyfriend (Silver)</v>
      </c>
      <c r="F183" t="str">
        <v>WhseTransfers</v>
      </c>
      <c r="H183">
        <v>-1</v>
      </c>
      <c r="I183" t="str">
        <v>LAS2</v>
      </c>
      <c r="J183" t="str">
        <v>SELLABLE</v>
      </c>
      <c r="L183" t="str">
        <v>US</v>
      </c>
      <c r="O183" t="str">
        <v>2023-03-30T00:00:00-0700</v>
      </c>
    </row>
    <row r="184">
      <c r="A184">
        <v>45015</v>
      </c>
      <c r="B184" t="str">
        <v>X002HF85EP</v>
      </c>
      <c r="C184" t="str">
        <v>B085L7PY6Z</v>
      </c>
      <c r="D184" t="str">
        <v>G8-CO5L-EOL6</v>
      </c>
      <c r="E184" t="str">
        <v>365Home Metal Hammer Keychain Hammer Key Ring, Cool Gifts for Men, Husband, Boyfriend (Silver)</v>
      </c>
      <c r="F184" t="str">
        <v>WhseTransfers</v>
      </c>
      <c r="H184">
        <v>1</v>
      </c>
      <c r="I184" t="str">
        <v>CLT4</v>
      </c>
      <c r="J184" t="str">
        <v>SELLABLE</v>
      </c>
      <c r="L184" t="str">
        <v>US</v>
      </c>
      <c r="O184" t="str">
        <v>2023-03-30T00:00:00-0700</v>
      </c>
    </row>
    <row r="185">
      <c r="A185">
        <v>45015</v>
      </c>
      <c r="B185" t="str">
        <v>X002HF85EP</v>
      </c>
      <c r="C185" t="str">
        <v>B085L7PY6Z</v>
      </c>
      <c r="D185" t="str">
        <v>G8-CO5L-EOL6</v>
      </c>
      <c r="E185" t="str">
        <v>365Home Metal Hammer Keychain Hammer Key Ring, Cool Gifts for Men, Husband, Boyfriend (Silver)</v>
      </c>
      <c r="F185" t="str">
        <v>WhseTransfers</v>
      </c>
      <c r="H185">
        <v>1</v>
      </c>
      <c r="I185" t="str">
        <v>CLT4</v>
      </c>
      <c r="J185" t="str">
        <v>SELLABLE</v>
      </c>
      <c r="L185" t="str">
        <v>US</v>
      </c>
      <c r="O185" t="str">
        <v>2023-03-30T00:00:00-0700</v>
      </c>
    </row>
    <row r="186">
      <c r="A186">
        <v>45015</v>
      </c>
      <c r="B186" t="str">
        <v>X002HF85EP</v>
      </c>
      <c r="C186" t="str">
        <v>B085L7PY6Z</v>
      </c>
      <c r="D186" t="str">
        <v>G8-CO5L-EOL6</v>
      </c>
      <c r="E186" t="str">
        <v>365Home Metal Hammer Keychain Hammer Key Ring, Cool Gifts for Men, Husband, Boyfriend (Silver)</v>
      </c>
      <c r="F186" t="str">
        <v>WhseTransfers</v>
      </c>
      <c r="H186">
        <v>-1</v>
      </c>
      <c r="I186" t="str">
        <v>CHA1</v>
      </c>
      <c r="J186" t="str">
        <v>SELLABLE</v>
      </c>
      <c r="L186" t="str">
        <v>US</v>
      </c>
      <c r="O186" t="str">
        <v>2023-03-30T00:00:00-0700</v>
      </c>
    </row>
    <row r="187">
      <c r="A187">
        <v>45015</v>
      </c>
      <c r="B187" t="str">
        <v>X002HF85EP</v>
      </c>
      <c r="C187" t="str">
        <v>B085L7PY6Z</v>
      </c>
      <c r="D187" t="str">
        <v>G8-CO5L-EOL6</v>
      </c>
      <c r="E187" t="str">
        <v>365Home Metal Hammer Keychain Hammer Key Ring, Cool Gifts for Men, Husband, Boyfriend (Silver)</v>
      </c>
      <c r="F187" t="str">
        <v>WhseTransfers</v>
      </c>
      <c r="H187">
        <v>-1</v>
      </c>
      <c r="I187" t="str">
        <v>CHA1</v>
      </c>
      <c r="J187" t="str">
        <v>SELLABLE</v>
      </c>
      <c r="L187" t="str">
        <v>US</v>
      </c>
      <c r="O187" t="str">
        <v>2023-03-30T00:00:00-0700</v>
      </c>
    </row>
    <row r="188">
      <c r="A188">
        <v>45015</v>
      </c>
      <c r="B188" t="str">
        <v>X002HF85EF</v>
      </c>
      <c r="C188" t="str">
        <v>B085LBD2JD</v>
      </c>
      <c r="D188" t="str">
        <v>1R-UXYH-YNJ4</v>
      </c>
      <c r="E188" t="str">
        <v>365Home Metal Hammer Keychain Hammer Key Ring, Cool Gifts for Men, Husband, Boyfriend</v>
      </c>
      <c r="F188" t="str">
        <v>WhseTransfers</v>
      </c>
      <c r="H188">
        <v>1</v>
      </c>
      <c r="I188" t="str">
        <v>MDW7</v>
      </c>
      <c r="J188" t="str">
        <v>SELLABLE</v>
      </c>
      <c r="L188" t="str">
        <v>US</v>
      </c>
      <c r="O188" t="str">
        <v>2023-03-30T00:00:00-0700</v>
      </c>
    </row>
    <row r="189">
      <c r="A189">
        <v>45015</v>
      </c>
      <c r="B189" t="str">
        <v>X002HF85EF</v>
      </c>
      <c r="C189" t="str">
        <v>B085LBD2JD</v>
      </c>
      <c r="D189" t="str">
        <v>1R-UXYH-YNJ4</v>
      </c>
      <c r="E189" t="str">
        <v>365Home Metal Hammer Keychain Hammer Key Ring, Cool Gifts for Men, Husband, Boyfriend</v>
      </c>
      <c r="F189" t="str">
        <v>WhseTransfers</v>
      </c>
      <c r="H189">
        <v>-1</v>
      </c>
      <c r="I189" t="str">
        <v>FWA6</v>
      </c>
      <c r="J189" t="str">
        <v>SELLABLE</v>
      </c>
      <c r="L189" t="str">
        <v>US</v>
      </c>
      <c r="O189" t="str">
        <v>2023-03-30T00:00:00-0700</v>
      </c>
    </row>
    <row r="190">
      <c r="A190">
        <v>45015</v>
      </c>
      <c r="B190" t="str">
        <v>X002BMC33N</v>
      </c>
      <c r="C190" t="str">
        <v>B07Y8DR1KJ</v>
      </c>
      <c r="D190" t="str">
        <v>VE-H5R9-CDYW</v>
      </c>
      <c r="E190" t="str">
        <v>365Home 3-Pack Silver Axe Keychain Red Glove Keychain Silver Hammer Keychain, Cool Gifts for Men, Husband, Boyfriend</v>
      </c>
      <c r="F190" t="str">
        <v>WhseTransfers</v>
      </c>
      <c r="H190">
        <v>1</v>
      </c>
      <c r="I190" t="str">
        <v>MCO1</v>
      </c>
      <c r="J190" t="str">
        <v>SELLABLE</v>
      </c>
      <c r="L190" t="str">
        <v>US</v>
      </c>
      <c r="O190" t="str">
        <v>2023-03-30T00:00:00-0700</v>
      </c>
    </row>
    <row r="191">
      <c r="A191">
        <v>45015</v>
      </c>
      <c r="B191" t="str">
        <v>X002BMC33N</v>
      </c>
      <c r="C191" t="str">
        <v>B07Y8DR1KJ</v>
      </c>
      <c r="D191" t="str">
        <v>VE-H5R9-CDYW</v>
      </c>
      <c r="E191" t="str">
        <v>365Home 3-Pack Silver Axe Keychain Red Glove Keychain Silver Hammer Keychain, Cool Gifts for Men, Husband, Boyfriend</v>
      </c>
      <c r="F191" t="str">
        <v>WhseTransfers</v>
      </c>
      <c r="H191">
        <v>-1</v>
      </c>
      <c r="I191" t="str">
        <v>JAX7</v>
      </c>
      <c r="J191" t="str">
        <v>SELLABLE</v>
      </c>
      <c r="L191" t="str">
        <v>US</v>
      </c>
      <c r="O191" t="str">
        <v>2023-03-30T00:00:00-0700</v>
      </c>
    </row>
    <row r="192">
      <c r="A192">
        <v>45015</v>
      </c>
      <c r="B192" t="str">
        <v>X002BMBDKR</v>
      </c>
      <c r="C192" t="str">
        <v>B07Y8B8RF8</v>
      </c>
      <c r="D192" t="str">
        <v>QU-OIBP-7Y5B</v>
      </c>
      <c r="E192" t="str">
        <v>365Home 2-Pack Glove Keychain, Cool Gifts for Men, Husband, Boyfriend</v>
      </c>
      <c r="F192" t="str">
        <v>Shipments</v>
      </c>
      <c r="H192">
        <v>-1</v>
      </c>
      <c r="I192" t="str">
        <v>JAX7</v>
      </c>
      <c r="J192" t="str">
        <v>SELLABLE</v>
      </c>
      <c r="L192" t="str">
        <v>US</v>
      </c>
      <c r="O192" t="str">
        <v>2023-03-30T00:00:00-0700</v>
      </c>
    </row>
    <row r="193">
      <c r="A193">
        <v>45015</v>
      </c>
      <c r="B193" t="str">
        <v>X002BMBDKR</v>
      </c>
      <c r="C193" t="str">
        <v>B07Y8B8RF8</v>
      </c>
      <c r="D193" t="str">
        <v>QU-OIBP-7Y5B</v>
      </c>
      <c r="E193" t="str">
        <v>365Home 2-Pack Glove Keychain, Cool Gifts for Men, Husband, Boyfriend</v>
      </c>
      <c r="F193" t="str">
        <v>Shipments</v>
      </c>
      <c r="H193">
        <v>-1</v>
      </c>
      <c r="I193" t="str">
        <v>CAE1</v>
      </c>
      <c r="J193" t="str">
        <v>SELLABLE</v>
      </c>
      <c r="L193" t="str">
        <v>US</v>
      </c>
      <c r="O193" t="str">
        <v>2023-03-30T00:00:00-0700</v>
      </c>
    </row>
    <row r="194">
      <c r="A194">
        <v>45015</v>
      </c>
      <c r="B194" t="str">
        <v>X002BMAK6F</v>
      </c>
      <c r="C194" t="str">
        <v>B07Y8CDXX7</v>
      </c>
      <c r="D194" t="str">
        <v>2T-IZPZ-YVQK</v>
      </c>
      <c r="E194" t="str">
        <v>365Home 3-Pack Bronze Glove Keychain Silver Hammer Keychain Red Glove Keychain, Cool Gifts for Men, Husband, Boyfriend</v>
      </c>
      <c r="F194" t="str">
        <v>Shipments</v>
      </c>
      <c r="H194">
        <v>-1</v>
      </c>
      <c r="I194" t="str">
        <v>SCK6</v>
      </c>
      <c r="J194" t="str">
        <v>SELLABLE</v>
      </c>
      <c r="L194" t="str">
        <v>US</v>
      </c>
      <c r="O194" t="str">
        <v>2023-03-30T00:00:00-0700</v>
      </c>
    </row>
    <row r="195">
      <c r="A195">
        <v>45015</v>
      </c>
      <c r="B195" t="str">
        <v>X002BMAK6F</v>
      </c>
      <c r="C195" t="str">
        <v>B07Y8CDXX7</v>
      </c>
      <c r="D195" t="str">
        <v>2T-IZPZ-YVQK</v>
      </c>
      <c r="E195" t="str">
        <v>365Home 3-Pack Bronze Glove Keychain Silver Hammer Keychain Red Glove Keychain, Cool Gifts for Men, Husband, Boyfriend</v>
      </c>
      <c r="F195" t="str">
        <v>Shipments</v>
      </c>
      <c r="H195">
        <v>-1</v>
      </c>
      <c r="I195" t="str">
        <v>CSG1</v>
      </c>
      <c r="J195" t="str">
        <v>SELLABLE</v>
      </c>
      <c r="L195" t="str">
        <v>US</v>
      </c>
      <c r="O195" t="str">
        <v>2023-03-30T00:00:00-0700</v>
      </c>
    </row>
    <row r="196">
      <c r="A196">
        <v>45015</v>
      </c>
      <c r="B196" t="str">
        <v>X002BC0MTF</v>
      </c>
      <c r="C196" t="str">
        <v>B07XX87R29</v>
      </c>
      <c r="D196" t="str">
        <v>PQ-VAPU-PB7S</v>
      </c>
      <c r="E196" t="str">
        <v>Nidavellir 2-Pack Magnetic Hammer Shaped Beer Opener and Hammer Keychain Bottle Opener, Beer Gifts Bottle Opener for Men, Husband, Dad, Grandpa, Boyfriend</v>
      </c>
      <c r="F196" t="str">
        <v>Shipments</v>
      </c>
      <c r="H196">
        <v>-1</v>
      </c>
      <c r="I196" t="str">
        <v>ORD5</v>
      </c>
      <c r="J196" t="str">
        <v>SELLABLE</v>
      </c>
      <c r="L196" t="str">
        <v>US</v>
      </c>
      <c r="O196" t="str">
        <v>2023-03-30T00:00:00-0700</v>
      </c>
    </row>
    <row r="197">
      <c r="A197">
        <v>45015</v>
      </c>
      <c r="B197" t="str">
        <v>X002BBZ4MB</v>
      </c>
      <c r="C197" t="str">
        <v>B07XM2WL3W</v>
      </c>
      <c r="D197" t="str">
        <v>YM-DCJF-STWH</v>
      </c>
      <c r="E197" t="str">
        <v>Nidavellir 2-Pack Fist Beer Opener and Glove Keychain Bottle Opener, Beer Gifts Bottle Opener for Men, Husband, Dad, Grandpa, Boyfriend</v>
      </c>
      <c r="F197" t="str">
        <v>WhseTransfers</v>
      </c>
      <c r="H197">
        <v>-1</v>
      </c>
      <c r="I197" t="str">
        <v>LGB7</v>
      </c>
      <c r="J197" t="str">
        <v>SELLABLE</v>
      </c>
      <c r="L197" t="str">
        <v>US</v>
      </c>
      <c r="O197" t="str">
        <v>2023-03-30T00:00:00-0700</v>
      </c>
    </row>
    <row r="198">
      <c r="A198">
        <v>45015</v>
      </c>
      <c r="B198" t="str">
        <v>X0028QC9OP</v>
      </c>
      <c r="C198" t="str">
        <v>B07V279H18</v>
      </c>
      <c r="D198" t="str">
        <v>XL-RPK0-R1MV</v>
      </c>
      <c r="E198" t="str">
        <v>Nidavellir 2-Pack Hammer Keychain Bottle Opener and Glove Keychain Bottle Opener, Beer Gifts Bottle Opener for Men, Husband, Dad, Grandpa, Boyfriend</v>
      </c>
      <c r="F198" t="str">
        <v>WhseTransfers</v>
      </c>
      <c r="H198">
        <v>1</v>
      </c>
      <c r="I198" t="str">
        <v>TUS2</v>
      </c>
      <c r="J198" t="str">
        <v>SELLABLE</v>
      </c>
      <c r="L198" t="str">
        <v>US</v>
      </c>
      <c r="O198" t="str">
        <v>2023-03-30T00:00:00-0700</v>
      </c>
    </row>
    <row r="199">
      <c r="A199">
        <v>45015</v>
      </c>
      <c r="B199" t="str">
        <v>X0028QC9OP</v>
      </c>
      <c r="C199" t="str">
        <v>B07V279H18</v>
      </c>
      <c r="D199" t="str">
        <v>XL-RPK0-R1MV</v>
      </c>
      <c r="E199" t="str">
        <v>Nidavellir 2-Pack Hammer Keychain Bottle Opener and Glove Keychain Bottle Opener, Beer Gifts Bottle Opener for Men, Husband, Dad, Grandpa, Boyfriend</v>
      </c>
      <c r="F199" t="str">
        <v>Shipments</v>
      </c>
      <c r="H199">
        <v>-1</v>
      </c>
      <c r="I199" t="str">
        <v>SYR1</v>
      </c>
      <c r="J199" t="str">
        <v>SELLABLE</v>
      </c>
      <c r="L199" t="str">
        <v>US</v>
      </c>
      <c r="O199" t="str">
        <v>2023-03-30T00:00:00-0700</v>
      </c>
    </row>
    <row r="200">
      <c r="A200">
        <v>45015</v>
      </c>
      <c r="B200" t="str">
        <v>X0028QC9OP</v>
      </c>
      <c r="C200" t="str">
        <v>B07V279H18</v>
      </c>
      <c r="D200" t="str">
        <v>XL-RPK0-R1MV</v>
      </c>
      <c r="E200" t="str">
        <v>Nidavellir 2-Pack Hammer Keychain Bottle Opener and Glove Keychain Bottle Opener, Beer Gifts Bottle Opener for Men, Husband, Dad, Grandpa, Boyfriend</v>
      </c>
      <c r="F200" t="str">
        <v>Shipments</v>
      </c>
      <c r="H200">
        <v>-1</v>
      </c>
      <c r="I200" t="str">
        <v>SYR1</v>
      </c>
      <c r="J200" t="str">
        <v>SELLABLE</v>
      </c>
      <c r="L200" t="str">
        <v>US</v>
      </c>
      <c r="O200" t="str">
        <v>2023-03-30T00:00:00-0700</v>
      </c>
    </row>
    <row r="201">
      <c r="A201">
        <v>45015</v>
      </c>
      <c r="B201" t="str">
        <v>X0028QC9OP</v>
      </c>
      <c r="C201" t="str">
        <v>B07V279H18</v>
      </c>
      <c r="D201" t="str">
        <v>XL-RPK0-R1MV</v>
      </c>
      <c r="E201" t="str">
        <v>Nidavellir 2-Pack Hammer Keychain Bottle Opener and Glove Keychain Bottle Opener, Beer Gifts Bottle Opener for Men, Husband, Dad, Grandpa, Boyfriend</v>
      </c>
      <c r="F201" t="str">
        <v>WhseTransfers</v>
      </c>
      <c r="H201">
        <v>1</v>
      </c>
      <c r="I201" t="str">
        <v>OAK4</v>
      </c>
      <c r="J201" t="str">
        <v>SELLABLE</v>
      </c>
      <c r="L201" t="str">
        <v>US</v>
      </c>
      <c r="O201" t="str">
        <v>2023-03-30T00:00:00-0700</v>
      </c>
    </row>
    <row r="202">
      <c r="A202">
        <v>45015</v>
      </c>
      <c r="B202" t="str">
        <v>X0028QC9OP</v>
      </c>
      <c r="C202" t="str">
        <v>B07V279H18</v>
      </c>
      <c r="D202" t="str">
        <v>XL-RPK0-R1MV</v>
      </c>
      <c r="E202" t="str">
        <v>Nidavellir 2-Pack Hammer Keychain Bottle Opener and Glove Keychain Bottle Opener, Beer Gifts Bottle Opener for Men, Husband, Dad, Grandpa, Boyfriend</v>
      </c>
      <c r="F202" t="str">
        <v>WhseTransfers</v>
      </c>
      <c r="H202">
        <v>-1</v>
      </c>
      <c r="I202" t="str">
        <v>LGB7</v>
      </c>
      <c r="J202" t="str">
        <v>SELLABLE</v>
      </c>
      <c r="L202" t="str">
        <v>US</v>
      </c>
      <c r="O202" t="str">
        <v>2023-03-30T00:00:00-0700</v>
      </c>
    </row>
    <row r="203">
      <c r="A203">
        <v>45015</v>
      </c>
      <c r="B203" t="str">
        <v>X0028QC9OP</v>
      </c>
      <c r="C203" t="str">
        <v>B07V279H18</v>
      </c>
      <c r="D203" t="str">
        <v>XL-RPK0-R1MV</v>
      </c>
      <c r="E203" t="str">
        <v>Nidavellir 2-Pack Hammer Keychain Bottle Opener and Glove Keychain Bottle Opener, Beer Gifts Bottle Opener for Men, Husband, Dad, Grandpa, Boyfriend</v>
      </c>
      <c r="F203" t="str">
        <v>Shipments</v>
      </c>
      <c r="H203">
        <v>-1</v>
      </c>
      <c r="I203" t="str">
        <v>IND1</v>
      </c>
      <c r="J203" t="str">
        <v>SELLABLE</v>
      </c>
      <c r="L203" t="str">
        <v>US</v>
      </c>
      <c r="O203" t="str">
        <v>2023-03-30T00:00:00-0700</v>
      </c>
    </row>
    <row r="204">
      <c r="A204">
        <v>45015</v>
      </c>
      <c r="B204" t="str">
        <v>X0028QC9OP</v>
      </c>
      <c r="C204" t="str">
        <v>B07V279H18</v>
      </c>
      <c r="D204" t="str">
        <v>XL-RPK0-R1MV</v>
      </c>
      <c r="E204" t="str">
        <v>Nidavellir 2-Pack Hammer Keychain Bottle Opener and Glove Keychain Bottle Opener, Beer Gifts Bottle Opener for Men, Husband, Dad, Grandpa, Boyfriend</v>
      </c>
      <c r="F204" t="str">
        <v>Shipments</v>
      </c>
      <c r="H204">
        <v>-1</v>
      </c>
      <c r="I204" t="str">
        <v>BDL4</v>
      </c>
      <c r="J204" t="str">
        <v>SELLABLE</v>
      </c>
      <c r="L204" t="str">
        <v>US</v>
      </c>
      <c r="O204" t="str">
        <v>2023-03-30T00:00:00-0700</v>
      </c>
    </row>
    <row r="205">
      <c r="A205">
        <v>45015</v>
      </c>
      <c r="B205" t="str">
        <v>X0028O2PTV</v>
      </c>
      <c r="C205" t="str">
        <v>B07V1RBC2X</v>
      </c>
      <c r="D205" t="str">
        <v>MN-6KST-82YI</v>
      </c>
      <c r="E205" t="str">
        <v>VNFLY Hammer Keychain Bottle Opener, Beer Gifts Bottle Opener for Men, Husband, Dad, Grandpa, Boyfriend (Silver)</v>
      </c>
      <c r="F205" t="str">
        <v>WhseTransfers</v>
      </c>
      <c r="H205">
        <v>1</v>
      </c>
      <c r="I205" t="str">
        <v>PSP1</v>
      </c>
      <c r="J205" t="str">
        <v>SELLABLE</v>
      </c>
      <c r="L205" t="str">
        <v>US</v>
      </c>
      <c r="O205" t="str">
        <v>2023-03-30T00:00:00-0700</v>
      </c>
    </row>
    <row r="206">
      <c r="A206">
        <v>45015</v>
      </c>
      <c r="B206" t="str">
        <v>X0028O2PTV</v>
      </c>
      <c r="C206" t="str">
        <v>B07V1RBC2X</v>
      </c>
      <c r="D206" t="str">
        <v>MN-6KST-82YI</v>
      </c>
      <c r="E206" t="str">
        <v>VNFLY Hammer Keychain Bottle Opener, Beer Gifts Bottle Opener for Men, Husband, Dad, Grandpa, Boyfriend (Silver)</v>
      </c>
      <c r="F206" t="str">
        <v>WhseTransfers</v>
      </c>
      <c r="H206">
        <v>-1</v>
      </c>
      <c r="I206" t="str">
        <v>OAK4</v>
      </c>
      <c r="J206" t="str">
        <v>SELLABLE</v>
      </c>
      <c r="L206" t="str">
        <v>US</v>
      </c>
      <c r="O206" t="str">
        <v>2023-03-30T00:00:00-0700</v>
      </c>
    </row>
    <row r="207">
      <c r="A207">
        <v>45015</v>
      </c>
      <c r="B207" t="str">
        <v>X0028N5BQ1</v>
      </c>
      <c r="C207" t="str">
        <v>B07V278VJ1</v>
      </c>
      <c r="D207" t="str">
        <v>3C-8GVG-8KV6</v>
      </c>
      <c r="E207" t="str">
        <v>Nidavellir Hammer Keychain Bottle Opener, Beer Gifts Bottle Opener for Men, Husband, Dad, Grandpa, Boyfriend</v>
      </c>
      <c r="F207" t="str">
        <v>Shipments</v>
      </c>
      <c r="H207">
        <v>-1</v>
      </c>
      <c r="I207" t="str">
        <v>SLC1</v>
      </c>
      <c r="J207" t="str">
        <v>SELLABLE</v>
      </c>
      <c r="L207" t="str">
        <v>US</v>
      </c>
      <c r="O207" t="str">
        <v>2023-03-30T00:00:00-0700</v>
      </c>
    </row>
    <row r="208">
      <c r="A208">
        <v>45015</v>
      </c>
      <c r="B208" t="str">
        <v>X001YSJJJB</v>
      </c>
      <c r="C208" t="str">
        <v>B07KX5LWHM</v>
      </c>
      <c r="D208" t="str">
        <v>UL-LC79-ETPU</v>
      </c>
      <c r="E208" t="str">
        <v>VNFLY 2-Pack Rocket Pens, 4-Color Ballpoint Pen, Fat Pens, Jumbo Pens with Rubber Grip (Silver &amp; Blue)</v>
      </c>
      <c r="F208" t="str">
        <v>WhseTransfers</v>
      </c>
      <c r="H208">
        <v>1</v>
      </c>
      <c r="I208" t="str">
        <v>JAX2</v>
      </c>
      <c r="J208" t="str">
        <v>SELLABLE</v>
      </c>
      <c r="L208" t="str">
        <v>US</v>
      </c>
      <c r="O208" t="str">
        <v>2023-03-30T00:00:00-0700</v>
      </c>
    </row>
    <row r="209">
      <c r="A209">
        <v>45015</v>
      </c>
      <c r="B209" t="str">
        <v>X001YSJJJB</v>
      </c>
      <c r="C209" t="str">
        <v>B07KX5LWHM</v>
      </c>
      <c r="D209" t="str">
        <v>UL-LC79-ETPU</v>
      </c>
      <c r="E209" t="str">
        <v>VNFLY 2-Pack Rocket Pens, 4-Color Ballpoint Pen, Fat Pens, Jumbo Pens with Rubber Grip (Silver &amp; Blue)</v>
      </c>
      <c r="F209" t="str">
        <v>WhseTransfers</v>
      </c>
      <c r="H209">
        <v>1</v>
      </c>
      <c r="I209" t="str">
        <v>CLT4</v>
      </c>
      <c r="J209" t="str">
        <v>SELLABLE</v>
      </c>
      <c r="L209" t="str">
        <v>US</v>
      </c>
      <c r="O209" t="str">
        <v>2023-03-30T00:00:00-0700</v>
      </c>
    </row>
    <row r="210">
      <c r="A210">
        <v>45015</v>
      </c>
      <c r="B210" t="str">
        <v>X001YSJJJB</v>
      </c>
      <c r="C210" t="str">
        <v>B07KX5LWHM</v>
      </c>
      <c r="D210" t="str">
        <v>UL-LC79-ETPU</v>
      </c>
      <c r="E210" t="str">
        <v>VNFLY 2-Pack Rocket Pens, 4-Color Ballpoint Pen, Fat Pens, Jumbo Pens with Rubber Grip (Silver &amp; Blue)</v>
      </c>
      <c r="F210" t="str">
        <v>WhseTransfers</v>
      </c>
      <c r="H210">
        <v>-1</v>
      </c>
      <c r="I210" t="str">
        <v>BHM1</v>
      </c>
      <c r="J210" t="str">
        <v>SELLABLE</v>
      </c>
      <c r="L210" t="str">
        <v>US</v>
      </c>
      <c r="O210" t="str">
        <v>2023-03-30T00:00:00-0700</v>
      </c>
    </row>
    <row r="211">
      <c r="A211">
        <v>45015</v>
      </c>
      <c r="B211" t="str">
        <v>X001YNIGL3</v>
      </c>
      <c r="C211" t="str">
        <v>B07KX67LZR</v>
      </c>
      <c r="D211" t="str">
        <v>M0-C6T6-GEK2</v>
      </c>
      <c r="E211" t="str">
        <v>VNFLY 2-Pack Rocket Pens, 4-Color Ballpoint Pen, Fat Pens, Jumbo Pens with Rubber Grip (Silver)</v>
      </c>
      <c r="F211" t="str">
        <v>WhseTransfers</v>
      </c>
      <c r="H211">
        <v>1</v>
      </c>
      <c r="I211" t="str">
        <v>JAX2</v>
      </c>
      <c r="J211" t="str">
        <v>SELLABLE</v>
      </c>
      <c r="L211" t="str">
        <v>US</v>
      </c>
      <c r="O211" t="str">
        <v>2023-03-30T00:00:00-0700</v>
      </c>
    </row>
    <row r="212">
      <c r="A212">
        <v>45015</v>
      </c>
      <c r="B212" t="str">
        <v>X001X4V63D</v>
      </c>
      <c r="C212" t="str">
        <v>B07JVSHB8Z</v>
      </c>
      <c r="D212" t="str">
        <v>W1-VZB9-VX2R</v>
      </c>
      <c r="E212" t="str">
        <v>VNFLY Cute Keychain Lovely Animal Characters, Mini Figure Collection Playset, Plant Pot Craft Dollhouse Decoration, Cake Topper, Cake Decoration (2 x 1.19 inches)</v>
      </c>
      <c r="F212" t="str">
        <v>Shipments</v>
      </c>
      <c r="H212">
        <v>-1</v>
      </c>
      <c r="I212" t="str">
        <v>CMH4</v>
      </c>
      <c r="J212" t="str">
        <v>SELLABLE</v>
      </c>
      <c r="L212" t="str">
        <v>US</v>
      </c>
      <c r="O212" t="str">
        <v>2023-03-30T00:00:00-0700</v>
      </c>
    </row>
    <row r="213">
      <c r="A213">
        <v>45015</v>
      </c>
      <c r="B213" t="str">
        <v>X001X3C7U5</v>
      </c>
      <c r="C213" t="str">
        <v>B07JCQ6BBC</v>
      </c>
      <c r="D213" t="str">
        <v>FB-NGZ0-VA4A</v>
      </c>
      <c r="E213" t="str">
        <v>VNFLY Cute Keychain Lovely Animal Characters, Mini Figure Collection Playset, Plant Pot Craft Dollhouse Decoration, Cake Topper, Cake Decoration (1.8 x 1.27 inches)</v>
      </c>
      <c r="F213" t="str">
        <v>WhseTransfers</v>
      </c>
      <c r="H213">
        <v>-1</v>
      </c>
      <c r="I213" t="str">
        <v>PHL7</v>
      </c>
      <c r="J213" t="str">
        <v>SELLABLE</v>
      </c>
      <c r="L213" t="str">
        <v>US</v>
      </c>
      <c r="O213" t="str">
        <v>2023-03-30T00:00:00-0700</v>
      </c>
    </row>
    <row r="214">
      <c r="A214">
        <v>45015</v>
      </c>
      <c r="B214" t="str">
        <v>X001X3C7U5</v>
      </c>
      <c r="C214" t="str">
        <v>B07JCQ6BBC</v>
      </c>
      <c r="D214" t="str">
        <v>FB-NGZ0-VA4A</v>
      </c>
      <c r="E214" t="str">
        <v>VNFLY Cute Keychain Lovely Animal Characters, Mini Figure Collection Playset, Plant Pot Craft Dollhouse Decoration, Cake Topper, Cake Decoration (1.8 x 1.27 inches)</v>
      </c>
      <c r="F214" t="str">
        <v>WhseTransfers</v>
      </c>
      <c r="H214">
        <v>1</v>
      </c>
      <c r="I214" t="str">
        <v>BDL2</v>
      </c>
      <c r="J214" t="str">
        <v>SELLABLE</v>
      </c>
      <c r="L214" t="str">
        <v>US</v>
      </c>
      <c r="O214" t="str">
        <v>2023-03-30T00:00:00-0700</v>
      </c>
    </row>
    <row r="215">
      <c r="A215">
        <v>45015</v>
      </c>
      <c r="B215" t="str">
        <v>X001X335DX</v>
      </c>
      <c r="C215" t="str">
        <v>B07JD2H5KC</v>
      </c>
      <c r="D215" t="str">
        <v>55-RUZS-K9Y2</v>
      </c>
      <c r="E215" t="str">
        <v>VNFLY Cute Keychain Lovely Animal Characters, Mini Figure Collection Playset, Plant Pot Craft Dollhouse Decoration, Cake Topper, Cake Decoration (2 x 1.4 inches)</v>
      </c>
      <c r="F215" t="str">
        <v>Shipments</v>
      </c>
      <c r="H215">
        <v>-1</v>
      </c>
      <c r="I215" t="str">
        <v>PHX6</v>
      </c>
      <c r="J215" t="str">
        <v>SELLABLE</v>
      </c>
      <c r="L215" t="str">
        <v>US</v>
      </c>
      <c r="O215" t="str">
        <v>2023-03-30T00:00:00-0700</v>
      </c>
    </row>
    <row r="216">
      <c r="A216">
        <v>45015</v>
      </c>
      <c r="B216" t="str">
        <v>X001X335DX</v>
      </c>
      <c r="C216" t="str">
        <v>B07JD2H5KC</v>
      </c>
      <c r="D216" t="str">
        <v>55-RUZS-K9Y2</v>
      </c>
      <c r="E216" t="str">
        <v>VNFLY Cute Keychain Lovely Animal Characters, Mini Figure Collection Playset, Plant Pot Craft Dollhouse Decoration, Cake Topper, Cake Decoration (2 x 1.4 inches)</v>
      </c>
      <c r="F216" t="str">
        <v>Shipments</v>
      </c>
      <c r="H216">
        <v>-1</v>
      </c>
      <c r="I216" t="str">
        <v>PHX6</v>
      </c>
      <c r="J216" t="str">
        <v>SELLABLE</v>
      </c>
      <c r="L216" t="str">
        <v>US</v>
      </c>
      <c r="O216" t="str">
        <v>2023-03-30T00:00:00-0700</v>
      </c>
    </row>
    <row r="217">
      <c r="A217">
        <v>45015</v>
      </c>
      <c r="B217" t="str">
        <v>X001X335DX</v>
      </c>
      <c r="C217" t="str">
        <v>B07JD2H5KC</v>
      </c>
      <c r="D217" t="str">
        <v>55-RUZS-K9Y2</v>
      </c>
      <c r="E217" t="str">
        <v>VNFLY Cute Keychain Lovely Animal Characters, Mini Figure Collection Playset, Plant Pot Craft Dollhouse Decoration, Cake Topper, Cake Decoration (2 x 1.4 inches)</v>
      </c>
      <c r="F217" t="str">
        <v>Shipments</v>
      </c>
      <c r="H217">
        <v>-1</v>
      </c>
      <c r="I217" t="str">
        <v>PHX6</v>
      </c>
      <c r="J217" t="str">
        <v>SELLABLE</v>
      </c>
      <c r="L217" t="str">
        <v>US</v>
      </c>
      <c r="O217" t="str">
        <v>2023-03-30T00:00:00-0700</v>
      </c>
    </row>
    <row r="218">
      <c r="A218">
        <v>45014</v>
      </c>
      <c r="B218" t="str">
        <v>X003OWUGFB</v>
      </c>
      <c r="C218" t="str">
        <v>B0BTHSZ25N</v>
      </c>
      <c r="D218" t="str">
        <v>4-Pack-Adhesive punch</v>
      </c>
      <c r="E218" t="str">
        <v>365Home 4-Pack Adhesive Punch-Free Socket Holder, Self-Adhesive Desktop Socket Fixer, Power Strip Holder Wall Mount, Suitable for WiFi Routers, Remote Controls, Tissue Boxes</v>
      </c>
      <c r="F218" t="str">
        <v>Shipments</v>
      </c>
      <c r="H218">
        <v>-1</v>
      </c>
      <c r="I218" t="str">
        <v>DEN4</v>
      </c>
      <c r="J218" t="str">
        <v>SELLABLE</v>
      </c>
      <c r="L218" t="str">
        <v>US</v>
      </c>
      <c r="O218" t="str">
        <v>2023-03-29T00:00:00-0700</v>
      </c>
    </row>
    <row r="219">
      <c r="A219">
        <v>45014</v>
      </c>
      <c r="B219" t="str">
        <v>X003OWLNH1</v>
      </c>
      <c r="C219" t="str">
        <v>B0BTHS2ZC7</v>
      </c>
      <c r="D219" t="str">
        <v>8-Pack-Adhesive punch</v>
      </c>
      <c r="E219" t="str">
        <v>365Home 8-Pack Adhesive Punch-Free Socket Holder, Self-Adhesive Desktop Socket Fixer, Power Strip Holder Wall Mount, Suitable for WiFi Routers, Remote Controls, Tissue Boxes</v>
      </c>
      <c r="F219" t="str">
        <v>Shipments</v>
      </c>
      <c r="H219">
        <v>-1</v>
      </c>
      <c r="I219" t="str">
        <v>TUL2</v>
      </c>
      <c r="J219" t="str">
        <v>SELLABLE</v>
      </c>
      <c r="L219" t="str">
        <v>US</v>
      </c>
      <c r="O219" t="str">
        <v>2023-03-29T00:00:00-0700</v>
      </c>
    </row>
    <row r="220">
      <c r="A220">
        <v>45014</v>
      </c>
      <c r="B220" t="str">
        <v>X003OWLNH1</v>
      </c>
      <c r="C220" t="str">
        <v>B0BTHS2ZC7</v>
      </c>
      <c r="D220" t="str">
        <v>8-Pack-Adhesive punch</v>
      </c>
      <c r="E220" t="str">
        <v>365Home 8-Pack Adhesive Punch-Free Socket Holder, Self-Adhesive Desktop Socket Fixer, Power Strip Holder Wall Mount, Suitable for WiFi Routers, Remote Controls, Tissue Boxes</v>
      </c>
      <c r="F220" t="str">
        <v>Shipments</v>
      </c>
      <c r="H220">
        <v>-1</v>
      </c>
      <c r="I220" t="str">
        <v>TUL2</v>
      </c>
      <c r="J220" t="str">
        <v>SELLABLE</v>
      </c>
      <c r="L220" t="str">
        <v>US</v>
      </c>
      <c r="O220" t="str">
        <v>2023-03-29T00:00:00-0700</v>
      </c>
    </row>
    <row r="221">
      <c r="A221">
        <v>45014</v>
      </c>
      <c r="B221" t="str">
        <v>X003OWLNH1</v>
      </c>
      <c r="C221" t="str">
        <v>B0BTHS2ZC7</v>
      </c>
      <c r="D221" t="str">
        <v>8-Pack-Adhesive punch</v>
      </c>
      <c r="E221" t="str">
        <v>365Home 8-Pack Adhesive Punch-Free Socket Holder, Self-Adhesive Desktop Socket Fixer, Power Strip Holder Wall Mount, Suitable for WiFi Routers, Remote Controls, Tissue Boxes</v>
      </c>
      <c r="F221" t="str">
        <v>Shipments</v>
      </c>
      <c r="H221">
        <v>-1</v>
      </c>
      <c r="I221" t="str">
        <v>TUL2</v>
      </c>
      <c r="J221" t="str">
        <v>SELLABLE</v>
      </c>
      <c r="L221" t="str">
        <v>US</v>
      </c>
      <c r="O221" t="str">
        <v>2023-03-29T00:00:00-0700</v>
      </c>
    </row>
    <row r="222">
      <c r="A222">
        <v>45014</v>
      </c>
      <c r="B222" t="str">
        <v>X003OWLNH1</v>
      </c>
      <c r="C222" t="str">
        <v>B0BTHS2ZC7</v>
      </c>
      <c r="D222" t="str">
        <v>8-Pack-Adhesive punch</v>
      </c>
      <c r="E222" t="str">
        <v>365Home 8-Pack Adhesive Punch-Free Socket Holder, Self-Adhesive Desktop Socket Fixer, Power Strip Holder Wall Mount, Suitable for WiFi Routers, Remote Controls, Tissue Boxes</v>
      </c>
      <c r="F222" t="str">
        <v>Shipments</v>
      </c>
      <c r="H222">
        <v>-1</v>
      </c>
      <c r="I222" t="str">
        <v>OKC1</v>
      </c>
      <c r="J222" t="str">
        <v>SELLABLE</v>
      </c>
      <c r="L222" t="str">
        <v>US</v>
      </c>
      <c r="O222" t="str">
        <v>2023-03-29T00:00:00-0700</v>
      </c>
    </row>
    <row r="223">
      <c r="A223">
        <v>45014</v>
      </c>
      <c r="B223" t="str">
        <v>X003OWLNH1</v>
      </c>
      <c r="C223" t="str">
        <v>B0BTHS2ZC7</v>
      </c>
      <c r="D223" t="str">
        <v>8-Pack-Adhesive punch</v>
      </c>
      <c r="E223" t="str">
        <v>365Home 8-Pack Adhesive Punch-Free Socket Holder, Self-Adhesive Desktop Socket Fixer, Power Strip Holder Wall Mount, Suitable for WiFi Routers, Remote Controls, Tissue Boxes</v>
      </c>
      <c r="F223" t="str">
        <v>Shipments</v>
      </c>
      <c r="H223">
        <v>-1</v>
      </c>
      <c r="I223" t="str">
        <v>LGB3</v>
      </c>
      <c r="J223" t="str">
        <v>SELLABLE</v>
      </c>
      <c r="L223" t="str">
        <v>US</v>
      </c>
      <c r="O223" t="str">
        <v>2023-03-29T00:00:00-0700</v>
      </c>
    </row>
    <row r="224">
      <c r="A224">
        <v>45014</v>
      </c>
      <c r="B224" t="str">
        <v>X003OWLNH1</v>
      </c>
      <c r="C224" t="str">
        <v>B0BTHS2ZC7</v>
      </c>
      <c r="D224" t="str">
        <v>8-Pack-Adhesive punch</v>
      </c>
      <c r="E224" t="str">
        <v>365Home 8-Pack Adhesive Punch-Free Socket Holder, Self-Adhesive Desktop Socket Fixer, Power Strip Holder Wall Mount, Suitable for WiFi Routers, Remote Controls, Tissue Boxes</v>
      </c>
      <c r="F224" t="str">
        <v>Shipments</v>
      </c>
      <c r="H224">
        <v>-1</v>
      </c>
      <c r="I224" t="str">
        <v>DSM5</v>
      </c>
      <c r="J224" t="str">
        <v>SELLABLE</v>
      </c>
      <c r="L224" t="str">
        <v>US</v>
      </c>
      <c r="O224" t="str">
        <v>2023-03-29T00:00:00-0700</v>
      </c>
    </row>
    <row r="225">
      <c r="A225">
        <v>45014</v>
      </c>
      <c r="B225" t="str">
        <v>X003KZP4SV</v>
      </c>
      <c r="C225" t="str">
        <v>B0BKL72T9P</v>
      </c>
      <c r="D225" t="str">
        <v>UpgradeSpoonRest-Ivory</v>
      </c>
      <c r="E225" t="str">
        <v>365Home Spoon and Lid Rest, Spoon Rest with Lid Holder and Spill-proof Lid Lifter, Kitchen Gadgets Accessories for Cooking</v>
      </c>
      <c r="F225" t="str">
        <v>WhseTransfers</v>
      </c>
      <c r="H225">
        <v>1</v>
      </c>
      <c r="I225" t="str">
        <v>OAK4</v>
      </c>
      <c r="J225" t="str">
        <v>SELLABLE</v>
      </c>
      <c r="L225" t="str">
        <v>US</v>
      </c>
      <c r="O225" t="str">
        <v>2023-03-29T00:00:00-0700</v>
      </c>
    </row>
    <row r="226">
      <c r="A226">
        <v>45014</v>
      </c>
      <c r="B226" t="str">
        <v>X003KZP4SV</v>
      </c>
      <c r="C226" t="str">
        <v>B0BKL72T9P</v>
      </c>
      <c r="D226" t="str">
        <v>UpgradeSpoonRest-Ivory</v>
      </c>
      <c r="E226" t="str">
        <v>365Home Spoon and Lid Rest, Spoon Rest with Lid Holder and Spill-proof Lid Lifter, Kitchen Gadgets Accessories for Cooking</v>
      </c>
      <c r="F226" t="str">
        <v>WhseTransfers</v>
      </c>
      <c r="H226">
        <v>1</v>
      </c>
      <c r="I226" t="str">
        <v>LAS7</v>
      </c>
      <c r="J226" t="str">
        <v>SELLABLE</v>
      </c>
      <c r="L226" t="str">
        <v>US</v>
      </c>
      <c r="O226" t="str">
        <v>2023-03-29T00:00:00-0700</v>
      </c>
    </row>
    <row r="227">
      <c r="A227">
        <v>45014</v>
      </c>
      <c r="B227" t="str">
        <v>X003KZP4SV</v>
      </c>
      <c r="C227" t="str">
        <v>B0BKL72T9P</v>
      </c>
      <c r="D227" t="str">
        <v>UpgradeSpoonRest-Ivory</v>
      </c>
      <c r="E227" t="str">
        <v>365Home Spoon and Lid Rest, Spoon Rest with Lid Holder and Spill-proof Lid Lifter, Kitchen Gadgets Accessories for Cooking</v>
      </c>
      <c r="F227" t="str">
        <v>Shipments</v>
      </c>
      <c r="H227">
        <v>-1</v>
      </c>
      <c r="I227" t="str">
        <v>CLT4</v>
      </c>
      <c r="J227" t="str">
        <v>SELLABLE</v>
      </c>
      <c r="L227" t="str">
        <v>US</v>
      </c>
      <c r="O227" t="str">
        <v>2023-03-29T00:00:00-0700</v>
      </c>
    </row>
    <row r="228">
      <c r="A228">
        <v>45014</v>
      </c>
      <c r="B228" t="str">
        <v>X003KZP4SV</v>
      </c>
      <c r="C228" t="str">
        <v>B0BKL72T9P</v>
      </c>
      <c r="D228" t="str">
        <v>UpgradeSpoonRest-Ivory</v>
      </c>
      <c r="E228" t="str">
        <v>365Home Spoon and Lid Rest, Spoon Rest with Lid Holder and Spill-proof Lid Lifter, Kitchen Gadgets Accessories for Cooking</v>
      </c>
      <c r="F228" t="str">
        <v>Shipments</v>
      </c>
      <c r="H228">
        <v>-1</v>
      </c>
      <c r="I228" t="str">
        <v>CLE3</v>
      </c>
      <c r="J228" t="str">
        <v>SELLABLE</v>
      </c>
      <c r="L228" t="str">
        <v>US</v>
      </c>
      <c r="O228" t="str">
        <v>2023-03-29T00:00:00-0700</v>
      </c>
    </row>
    <row r="229">
      <c r="A229">
        <v>45014</v>
      </c>
      <c r="B229" t="str">
        <v>X003KZP4SV</v>
      </c>
      <c r="C229" t="str">
        <v>B0BKL72T9P</v>
      </c>
      <c r="D229" t="str">
        <v>UpgradeSpoonRest-Ivory</v>
      </c>
      <c r="E229" t="str">
        <v>365Home Spoon and Lid Rest, Spoon Rest with Lid Holder and Spill-proof Lid Lifter, Kitchen Gadgets Accessories for Cooking</v>
      </c>
      <c r="F229" t="str">
        <v>Shipments</v>
      </c>
      <c r="H229">
        <v>-1</v>
      </c>
      <c r="I229" t="str">
        <v>BFI4</v>
      </c>
      <c r="J229" t="str">
        <v>SELLABLE</v>
      </c>
      <c r="L229" t="str">
        <v>US</v>
      </c>
      <c r="O229" t="str">
        <v>2023-03-29T00:00:00-0700</v>
      </c>
    </row>
    <row r="230">
      <c r="A230">
        <v>45014</v>
      </c>
      <c r="B230" t="str">
        <v>X003KX4KVZ</v>
      </c>
      <c r="C230" t="str">
        <v>B0BR3PJZJ4</v>
      </c>
      <c r="D230" t="str">
        <v>2-pack-Ivory</v>
      </c>
      <c r="E230" t="str">
        <v>365Home 2-Pack Spoon and Lid Rest, Spoon Rest with Lid Holder and 2-Pack Spill-proof Lid Lifter, Spatula Ladle Utensil Rest for Kitchen Counter, Gadgets Accessories for Cooking</v>
      </c>
      <c r="F230" t="str">
        <v>Shipments</v>
      </c>
      <c r="H230">
        <v>-1</v>
      </c>
      <c r="I230" t="str">
        <v>OAK4</v>
      </c>
      <c r="J230" t="str">
        <v>SELLABLE</v>
      </c>
      <c r="L230" t="str">
        <v>US</v>
      </c>
      <c r="O230" t="str">
        <v>2023-03-29T00:00:00-0700</v>
      </c>
    </row>
    <row r="231">
      <c r="A231">
        <v>45014</v>
      </c>
      <c r="B231" t="str">
        <v>X003KX4KVZ</v>
      </c>
      <c r="C231" t="str">
        <v>B0BR3PJZJ4</v>
      </c>
      <c r="D231" t="str">
        <v>2-pack-Ivory</v>
      </c>
      <c r="E231" t="str">
        <v>365Home 2-Pack Spoon and Lid Rest, Spoon Rest with Lid Holder and 2-Pack Spill-proof Lid Lifter, Spatula Ladle Utensil Rest for Kitchen Counter, Gadgets Accessories for Cooking</v>
      </c>
      <c r="F231" t="str">
        <v>WhseTransfers</v>
      </c>
      <c r="H231">
        <v>-1</v>
      </c>
      <c r="I231" t="str">
        <v>MSP1</v>
      </c>
      <c r="J231" t="str">
        <v>SELLABLE</v>
      </c>
      <c r="L231" t="str">
        <v>US</v>
      </c>
      <c r="O231" t="str">
        <v>2023-03-29T00:00:00-0700</v>
      </c>
    </row>
    <row r="232">
      <c r="A232">
        <v>45014</v>
      </c>
      <c r="B232" t="str">
        <v>X003KX4KVZ</v>
      </c>
      <c r="C232" t="str">
        <v>B0BR3PJZJ4</v>
      </c>
      <c r="D232" t="str">
        <v>2-pack-Ivory</v>
      </c>
      <c r="E232" t="str">
        <v>365Home 2-Pack Spoon and Lid Rest, Spoon Rest with Lid Holder and 2-Pack Spill-proof Lid Lifter, Spatula Ladle Utensil Rest for Kitchen Counter, Gadgets Accessories for Cooking</v>
      </c>
      <c r="F232" t="str">
        <v>Shipments</v>
      </c>
      <c r="H232">
        <v>-1</v>
      </c>
      <c r="I232" t="str">
        <v>MSP1</v>
      </c>
      <c r="J232" t="str">
        <v>SELLABLE</v>
      </c>
      <c r="L232" t="str">
        <v>US</v>
      </c>
      <c r="O232" t="str">
        <v>2023-03-29T00:00:00-0700</v>
      </c>
    </row>
    <row r="233">
      <c r="A233">
        <v>45014</v>
      </c>
      <c r="B233" t="str">
        <v>X003KX4KVZ</v>
      </c>
      <c r="C233" t="str">
        <v>B0BR3PJZJ4</v>
      </c>
      <c r="D233" t="str">
        <v>2-pack-Ivory</v>
      </c>
      <c r="E233" t="str">
        <v>365Home 2-Pack Spoon and Lid Rest, Spoon Rest with Lid Holder and 2-Pack Spill-proof Lid Lifter, Spatula Ladle Utensil Rest for Kitchen Counter, Gadgets Accessories for Cooking</v>
      </c>
      <c r="F233" t="str">
        <v>Shipments</v>
      </c>
      <c r="H233">
        <v>-1</v>
      </c>
      <c r="I233" t="str">
        <v>LGB3</v>
      </c>
      <c r="J233" t="str">
        <v>SELLABLE</v>
      </c>
      <c r="L233" t="str">
        <v>US</v>
      </c>
      <c r="O233" t="str">
        <v>2023-03-29T00:00:00-0700</v>
      </c>
    </row>
    <row r="234">
      <c r="A234">
        <v>45014</v>
      </c>
      <c r="B234" t="str">
        <v>X003KX4KVZ</v>
      </c>
      <c r="C234" t="str">
        <v>B0BR3PJZJ4</v>
      </c>
      <c r="D234" t="str">
        <v>2-pack-Ivory</v>
      </c>
      <c r="E234" t="str">
        <v>365Home 2-Pack Spoon and Lid Rest, Spoon Rest with Lid Holder and 2-Pack Spill-proof Lid Lifter, Spatula Ladle Utensil Rest for Kitchen Counter, Gadgets Accessories for Cooking</v>
      </c>
      <c r="F234" t="str">
        <v>WhseTransfers</v>
      </c>
      <c r="H234">
        <v>-1</v>
      </c>
      <c r="I234" t="str">
        <v>LEX2</v>
      </c>
      <c r="J234" t="str">
        <v>SELLABLE</v>
      </c>
      <c r="L234" t="str">
        <v>US</v>
      </c>
      <c r="O234" t="str">
        <v>2023-03-29T00:00:00-0700</v>
      </c>
    </row>
    <row r="235">
      <c r="A235">
        <v>45014</v>
      </c>
      <c r="B235" t="str">
        <v>X003KX4KVZ</v>
      </c>
      <c r="C235" t="str">
        <v>B0BR3PJZJ4</v>
      </c>
      <c r="D235" t="str">
        <v>2-pack-Ivory</v>
      </c>
      <c r="E235" t="str">
        <v>365Home 2-Pack Spoon and Lid Rest, Spoon Rest with Lid Holder and 2-Pack Spill-proof Lid Lifter, Spatula Ladle Utensil Rest for Kitchen Counter, Gadgets Accessories for Cooking</v>
      </c>
      <c r="F235" t="str">
        <v>Shipments</v>
      </c>
      <c r="H235">
        <v>-1</v>
      </c>
      <c r="I235" t="str">
        <v>DFW7</v>
      </c>
      <c r="J235" t="str">
        <v>SELLABLE</v>
      </c>
      <c r="L235" t="str">
        <v>US</v>
      </c>
      <c r="O235" t="str">
        <v>2023-03-29T00:00:00-0700</v>
      </c>
    </row>
    <row r="236">
      <c r="A236">
        <v>45014</v>
      </c>
      <c r="B236" t="str">
        <v>X003KX4KVZ</v>
      </c>
      <c r="C236" t="str">
        <v>B0BR3PJZJ4</v>
      </c>
      <c r="D236" t="str">
        <v>2-pack-Ivory</v>
      </c>
      <c r="E236" t="str">
        <v>365Home 2-Pack Spoon and Lid Rest, Spoon Rest with Lid Holder and 2-Pack Spill-proof Lid Lifter, Spatula Ladle Utensil Rest for Kitchen Counter, Gadgets Accessories for Cooking</v>
      </c>
      <c r="F236" t="str">
        <v>Shipments</v>
      </c>
      <c r="H236">
        <v>-1</v>
      </c>
      <c r="I236" t="str">
        <v>AUS3</v>
      </c>
      <c r="J236" t="str">
        <v>SELLABLE</v>
      </c>
      <c r="L236" t="str">
        <v>US</v>
      </c>
      <c r="O236" t="str">
        <v>2023-03-29T00:00:00-0700</v>
      </c>
    </row>
    <row r="237">
      <c r="A237">
        <v>45014</v>
      </c>
      <c r="B237" t="str">
        <v>X003KK8B59</v>
      </c>
      <c r="C237" t="str">
        <v>B0BQ37X5M1</v>
      </c>
      <c r="D237" t="str">
        <v>Dumpling2-Blue</v>
      </c>
      <c r="E237" t="str">
        <v>365Homeã€Upgradeã€‘2 in 1 Dumpling Maker Press, Dumpling Skin Maker Machine, Empanada Maker Press, Multifunctional DIY Manual Dumpling Press Mold Set (Blue)</v>
      </c>
      <c r="F237" t="str">
        <v>WhseTransfers</v>
      </c>
      <c r="H237">
        <v>1</v>
      </c>
      <c r="I237" t="str">
        <v>JFK8</v>
      </c>
      <c r="J237" t="str">
        <v>SELLABLE</v>
      </c>
      <c r="L237" t="str">
        <v>US</v>
      </c>
      <c r="O237" t="str">
        <v>2023-03-29T00:00:00-0700</v>
      </c>
    </row>
    <row r="238">
      <c r="A238">
        <v>45014</v>
      </c>
      <c r="B238" t="str">
        <v>X003KK8B59</v>
      </c>
      <c r="C238" t="str">
        <v>B0BQ37X5M1</v>
      </c>
      <c r="D238" t="str">
        <v>Dumpling2-Blue</v>
      </c>
      <c r="E238" t="str">
        <v>365Homeã€Upgradeã€‘2 in 1 Dumpling Maker Press, Dumpling Skin Maker Machine, Empanada Maker Press, Multifunctional DIY Manual Dumpling Press Mold Set (Blue)</v>
      </c>
      <c r="F238" t="str">
        <v>WhseTransfers</v>
      </c>
      <c r="H238">
        <v>-1</v>
      </c>
      <c r="I238" t="str">
        <v>EWR7</v>
      </c>
      <c r="J238" t="str">
        <v>SELLABLE</v>
      </c>
      <c r="L238" t="str">
        <v>US</v>
      </c>
      <c r="O238" t="str">
        <v>2023-03-29T00:00:00-0700</v>
      </c>
    </row>
    <row r="239">
      <c r="A239">
        <v>45014</v>
      </c>
      <c r="B239" t="str">
        <v>X003KK5M2T</v>
      </c>
      <c r="C239" t="str">
        <v>B0BQ37LC97</v>
      </c>
      <c r="D239" t="str">
        <v>Dumpling2-4packs</v>
      </c>
      <c r="E239" t="str">
        <v>365Homeã€Upgradeã€‘4-Pack 2 in 1 Dumpling Maker Press, Dumpling Skin Maker Machine, Empanada Maker Press, Multifunctional DIY Manual Dumpling Press Mold Set (Blue, Green, Yellow, Beige)</v>
      </c>
      <c r="F239" t="str">
        <v>WhseTransfers</v>
      </c>
      <c r="H239">
        <v>-1</v>
      </c>
      <c r="I239" t="str">
        <v>IND8</v>
      </c>
      <c r="J239" t="str">
        <v>SELLABLE</v>
      </c>
      <c r="L239" t="str">
        <v>US</v>
      </c>
      <c r="O239" t="str">
        <v>2023-03-29T00:00:00-0700</v>
      </c>
    </row>
    <row r="240">
      <c r="A240">
        <v>45014</v>
      </c>
      <c r="B240" t="str">
        <v>X003KK5M2T</v>
      </c>
      <c r="C240" t="str">
        <v>B0BQ37LC97</v>
      </c>
      <c r="D240" t="str">
        <v>Dumpling2-4packs</v>
      </c>
      <c r="E240" t="str">
        <v>365Homeã€Upgradeã€‘4-Pack 2 in 1 Dumpling Maker Press, Dumpling Skin Maker Machine, Empanada Maker Press, Multifunctional DIY Manual Dumpling Press Mold Set (Blue, Green, Yellow, Beige)</v>
      </c>
      <c r="F240" t="str">
        <v>CustomerReturns</v>
      </c>
      <c r="H240">
        <v>1</v>
      </c>
      <c r="I240" t="str">
        <v>IND8</v>
      </c>
      <c r="J240" t="str">
        <v>SELLABLE</v>
      </c>
      <c r="L240" t="str">
        <v>US</v>
      </c>
      <c r="O240" t="str">
        <v>2023-03-29T00:00:00-0700</v>
      </c>
    </row>
    <row r="241">
      <c r="A241">
        <v>45014</v>
      </c>
      <c r="B241" t="str">
        <v>X003KIPJ6F</v>
      </c>
      <c r="C241" t="str">
        <v>B0BPX7H7R7</v>
      </c>
      <c r="D241" t="str">
        <v>Cleaning brush-pack3</v>
      </c>
      <c r="E241" t="str">
        <v>365Home 3-Pack 3 in 1 Multifunctional Cleaning Brush, Bottle Gap Cleaner Brush, Cup Lid Cleaning Brush, Mini Brush Cleaner for Home, Kitchen, Travel</v>
      </c>
      <c r="F241" t="str">
        <v>WhseTransfers</v>
      </c>
      <c r="H241">
        <v>1</v>
      </c>
      <c r="I241" t="str">
        <v>BDL4</v>
      </c>
      <c r="J241" t="str">
        <v>SELLABLE</v>
      </c>
      <c r="L241" t="str">
        <v>US</v>
      </c>
      <c r="O241" t="str">
        <v>2023-03-29T00:00:00-0700</v>
      </c>
    </row>
    <row r="242">
      <c r="A242">
        <v>45014</v>
      </c>
      <c r="B242" t="str">
        <v>X003KIPJ6F</v>
      </c>
      <c r="C242" t="str">
        <v>B0BPX7H7R7</v>
      </c>
      <c r="D242" t="str">
        <v>Cleaning brush-pack3</v>
      </c>
      <c r="E242" t="str">
        <v>365Home 3-Pack 3 in 1 Multifunctional Cleaning Brush, Bottle Gap Cleaner Brush, Cup Lid Cleaning Brush, Mini Brush Cleaner for Home, Kitchen, Travel</v>
      </c>
      <c r="F242" t="str">
        <v>WhseTransfers</v>
      </c>
      <c r="H242">
        <v>2</v>
      </c>
      <c r="I242" t="str">
        <v>BDL4</v>
      </c>
      <c r="J242" t="str">
        <v>SELLABLE</v>
      </c>
      <c r="L242" t="str">
        <v>US</v>
      </c>
      <c r="O242" t="str">
        <v>2023-03-29T00:00:00-0700</v>
      </c>
    </row>
    <row r="243">
      <c r="A243">
        <v>45014</v>
      </c>
      <c r="B243" t="str">
        <v>X003KD97CR</v>
      </c>
      <c r="C243" t="str">
        <v>B0BPHZ362T</v>
      </c>
      <c r="D243" t="str">
        <v>4pack-chargerprotector</v>
      </c>
      <c r="E243" t="str">
        <v>365Home 4-Pack 2 in 1 Silicone Charger Protector with Cord Wrap, iPhone Silicone Power Adapter Case, Snapback Charger Winder, Compatible with iPhone 12/13/14 Charger</v>
      </c>
      <c r="F243" t="str">
        <v>WhseTransfers</v>
      </c>
      <c r="H243">
        <v>-1</v>
      </c>
      <c r="I243" t="str">
        <v>PGA1</v>
      </c>
      <c r="J243" t="str">
        <v>SELLABLE</v>
      </c>
      <c r="L243" t="str">
        <v>US</v>
      </c>
      <c r="O243" t="str">
        <v>2023-03-29T00:00:00-0700</v>
      </c>
    </row>
    <row r="244">
      <c r="A244">
        <v>45014</v>
      </c>
      <c r="B244" t="str">
        <v>X003KD97CR</v>
      </c>
      <c r="C244" t="str">
        <v>B0BPHZ362T</v>
      </c>
      <c r="D244" t="str">
        <v>4pack-chargerprotector</v>
      </c>
      <c r="E244" t="str">
        <v>365Home 4-Pack 2 in 1 Silicone Charger Protector with Cord Wrap, iPhone Silicone Power Adapter Case, Snapback Charger Winder, Compatible with iPhone 12/13/14 Charger</v>
      </c>
      <c r="F244" t="str">
        <v>WhseTransfers</v>
      </c>
      <c r="H244">
        <v>1</v>
      </c>
      <c r="I244" t="str">
        <v>MEM4</v>
      </c>
      <c r="J244" t="str">
        <v>SELLABLE</v>
      </c>
      <c r="L244" t="str">
        <v>US</v>
      </c>
      <c r="O244" t="str">
        <v>2023-03-29T00:00:00-0700</v>
      </c>
    </row>
    <row r="245">
      <c r="A245">
        <v>45014</v>
      </c>
      <c r="B245" t="str">
        <v>X003KD97CR</v>
      </c>
      <c r="C245" t="str">
        <v>B0BPHZ362T</v>
      </c>
      <c r="D245" t="str">
        <v>4pack-chargerprotector</v>
      </c>
      <c r="E245" t="str">
        <v>365Home 4-Pack 2 in 1 Silicone Charger Protector with Cord Wrap, iPhone Silicone Power Adapter Case, Snapback Charger Winder, Compatible with iPhone 12/13/14 Charger</v>
      </c>
      <c r="F245" t="str">
        <v>WhseTransfers</v>
      </c>
      <c r="H245">
        <v>1</v>
      </c>
      <c r="I245" t="str">
        <v>JFK8</v>
      </c>
      <c r="J245" t="str">
        <v>SELLABLE</v>
      </c>
      <c r="L245" t="str">
        <v>US</v>
      </c>
      <c r="O245" t="str">
        <v>2023-03-29T00:00:00-0700</v>
      </c>
    </row>
    <row r="246">
      <c r="A246">
        <v>45014</v>
      </c>
      <c r="B246" t="str">
        <v>X003KD97CR</v>
      </c>
      <c r="C246" t="str">
        <v>B0BPHZ362T</v>
      </c>
      <c r="D246" t="str">
        <v>4pack-chargerprotector</v>
      </c>
      <c r="E246" t="str">
        <v>365Home 4-Pack 2 in 1 Silicone Charger Protector with Cord Wrap, iPhone Silicone Power Adapter Case, Snapback Charger Winder, Compatible with iPhone 12/13/14 Charger</v>
      </c>
      <c r="F246" t="str">
        <v>WhseTransfers</v>
      </c>
      <c r="H246">
        <v>1</v>
      </c>
      <c r="I246" t="str">
        <v>CAE1</v>
      </c>
      <c r="J246" t="str">
        <v>SELLABLE</v>
      </c>
      <c r="L246" t="str">
        <v>US</v>
      </c>
      <c r="O246" t="str">
        <v>2023-03-29T00:00:00-0700</v>
      </c>
    </row>
    <row r="247">
      <c r="A247">
        <v>45014</v>
      </c>
      <c r="B247" t="str">
        <v>X003KD97CR</v>
      </c>
      <c r="C247" t="str">
        <v>B0BPHZ362T</v>
      </c>
      <c r="D247" t="str">
        <v>4pack-chargerprotector</v>
      </c>
      <c r="E247" t="str">
        <v>365Home 4-Pack 2 in 1 Silicone Charger Protector with Cord Wrap, iPhone Silicone Power Adapter Case, Snapback Charger Winder, Compatible with iPhone 12/13/14 Charger</v>
      </c>
      <c r="F247" t="str">
        <v>Shipments</v>
      </c>
      <c r="H247">
        <v>-1</v>
      </c>
      <c r="I247" t="str">
        <v>ATL2</v>
      </c>
      <c r="J247" t="str">
        <v>SELLABLE</v>
      </c>
      <c r="L247" t="str">
        <v>US</v>
      </c>
      <c r="O247" t="str">
        <v>2023-03-29T00:00:00-0700</v>
      </c>
    </row>
    <row r="248">
      <c r="A248">
        <v>45014</v>
      </c>
      <c r="B248" t="str">
        <v>X003KD945H</v>
      </c>
      <c r="C248" t="str">
        <v>B0BPHZT4JJ</v>
      </c>
      <c r="D248" t="str">
        <v>2pack-chargerprotector-pink&amp;black</v>
      </c>
      <c r="E248" t="str">
        <v>365Home 2-Pack 2 in 1 Silicone Charger Protector with Cord Wrap, iPhone Silicone Power Adapter Case, Snapback Charger Winder, Compatible with iPhone 12/13/14 Charger (Black &amp; Pink)</v>
      </c>
      <c r="F248" t="str">
        <v>CustomerReturns</v>
      </c>
      <c r="H248">
        <v>1</v>
      </c>
      <c r="I248" t="str">
        <v>TEN1</v>
      </c>
      <c r="J248" t="str">
        <v>SELLABLE</v>
      </c>
      <c r="L248" t="str">
        <v>US</v>
      </c>
      <c r="O248" t="str">
        <v>2023-03-29T00:00:00-0700</v>
      </c>
    </row>
    <row r="249">
      <c r="A249">
        <v>45014</v>
      </c>
      <c r="B249" t="str">
        <v>X003KD945H</v>
      </c>
      <c r="C249" t="str">
        <v>B0BPHZT4JJ</v>
      </c>
      <c r="D249" t="str">
        <v>2pack-chargerprotector-pink&amp;black</v>
      </c>
      <c r="E249" t="str">
        <v>365Home 2-Pack 2 in 1 Silicone Charger Protector with Cord Wrap, iPhone Silicone Power Adapter Case, Snapback Charger Winder, Compatible with iPhone 12/13/14 Charger (Black &amp; Pink)</v>
      </c>
      <c r="F249" t="str">
        <v>CustomerReturns</v>
      </c>
      <c r="H249">
        <v>1</v>
      </c>
      <c r="I249" t="str">
        <v>LAS2</v>
      </c>
      <c r="J249" t="str">
        <v>SELLABLE</v>
      </c>
      <c r="L249" t="str">
        <v>US</v>
      </c>
      <c r="O249" t="str">
        <v>2023-03-29T00:00:00-0700</v>
      </c>
    </row>
    <row r="250">
      <c r="A250">
        <v>45014</v>
      </c>
      <c r="B250" t="str">
        <v>X003KCWVET</v>
      </c>
      <c r="C250" t="str">
        <v>B0BPGJWBX2</v>
      </c>
      <c r="D250" t="str">
        <v>Dumpling-2packs</v>
      </c>
      <c r="E250" t="str">
        <v>365Home 2-Pack 2 in 1 Dumpling Maker Press, Dumpling Skin Maker Machine, Empanada Maker Press, Multifunctional DIY Manual Dumpling Press Mold Set (Green, Orange)</v>
      </c>
      <c r="F250" t="str">
        <v>Adjustments</v>
      </c>
      <c r="G250">
        <v>20000000000000</v>
      </c>
      <c r="H250">
        <v>-1</v>
      </c>
      <c r="I250" t="str">
        <v>MCO1</v>
      </c>
      <c r="J250" t="str">
        <v>SELLABLE</v>
      </c>
      <c r="K250" t="str">
        <v>E</v>
      </c>
      <c r="L250" t="str">
        <v>US</v>
      </c>
      <c r="M250">
        <v>1</v>
      </c>
      <c r="N250">
        <v>0</v>
      </c>
      <c r="O250" t="str">
        <v>2023-03-29T00:00:00-0700</v>
      </c>
    </row>
    <row r="251">
      <c r="A251">
        <v>45014</v>
      </c>
      <c r="B251" t="str">
        <v>X003KCWVET</v>
      </c>
      <c r="C251" t="str">
        <v>B0BPGJWBX2</v>
      </c>
      <c r="D251" t="str">
        <v>Dumpling-2packs</v>
      </c>
      <c r="E251" t="str">
        <v>365Home 2-Pack 2 in 1 Dumpling Maker Press, Dumpling Skin Maker Machine, Empanada Maker Press, Multifunctional DIY Manual Dumpling Press Mold Set (Green, Orange)</v>
      </c>
      <c r="F251" t="str">
        <v>Shipments</v>
      </c>
      <c r="H251">
        <v>-1</v>
      </c>
      <c r="I251" t="str">
        <v>BDL2</v>
      </c>
      <c r="J251" t="str">
        <v>SELLABLE</v>
      </c>
      <c r="L251" t="str">
        <v>US</v>
      </c>
      <c r="O251" t="str">
        <v>2023-03-29T00:00:00-0700</v>
      </c>
    </row>
    <row r="252">
      <c r="A252">
        <v>45014</v>
      </c>
      <c r="B252" t="str">
        <v>X003K6AQYR</v>
      </c>
      <c r="C252" t="str">
        <v>B0BG39X4ZF</v>
      </c>
      <c r="D252" t="str">
        <v>9K-FBJO-XTOF</v>
      </c>
      <c r="E252" t="str">
        <v>1TO3GO Dog Training Collar, No Pull Dog Collar with 4 Extra Links for Medium, Large and X-Large Dogs (A)</v>
      </c>
      <c r="F252" t="str">
        <v>WhseTransfers</v>
      </c>
      <c r="H252">
        <v>-1</v>
      </c>
      <c r="I252" t="str">
        <v>TUL2</v>
      </c>
      <c r="J252" t="str">
        <v>SELLABLE</v>
      </c>
      <c r="L252" t="str">
        <v>US</v>
      </c>
      <c r="O252" t="str">
        <v>2023-03-29T00:00:00-0700</v>
      </c>
    </row>
    <row r="253">
      <c r="A253">
        <v>45014</v>
      </c>
      <c r="B253" t="str">
        <v>X003K6AQYR</v>
      </c>
      <c r="C253" t="str">
        <v>B0BG39X4ZF</v>
      </c>
      <c r="D253" t="str">
        <v>9K-FBJO-XTOF</v>
      </c>
      <c r="E253" t="str">
        <v>1TO3GO Dog Training Collar, No Pull Dog Collar with 4 Extra Links for Medium, Large and X-Large Dogs (A)</v>
      </c>
      <c r="F253" t="str">
        <v>Shipments</v>
      </c>
      <c r="H253">
        <v>-1</v>
      </c>
      <c r="I253" t="str">
        <v>TUL2</v>
      </c>
      <c r="J253" t="str">
        <v>SELLABLE</v>
      </c>
      <c r="L253" t="str">
        <v>US</v>
      </c>
      <c r="O253" t="str">
        <v>2023-03-29T00:00:00-0700</v>
      </c>
    </row>
    <row r="254">
      <c r="A254">
        <v>45014</v>
      </c>
      <c r="B254" t="str">
        <v>X003K6AQYR</v>
      </c>
      <c r="C254" t="str">
        <v>B0BG39X4ZF</v>
      </c>
      <c r="D254" t="str">
        <v>9K-FBJO-XTOF</v>
      </c>
      <c r="E254" t="str">
        <v>1TO3GO Dog Training Collar, No Pull Dog Collar with 4 Extra Links for Medium, Large and X-Large Dogs (A)</v>
      </c>
      <c r="F254" t="str">
        <v>Shipments</v>
      </c>
      <c r="H254">
        <v>-1</v>
      </c>
      <c r="I254" t="str">
        <v>TUL2</v>
      </c>
      <c r="J254" t="str">
        <v>SELLABLE</v>
      </c>
      <c r="L254" t="str">
        <v>US</v>
      </c>
      <c r="O254" t="str">
        <v>2023-03-29T00:00:00-0700</v>
      </c>
    </row>
    <row r="255">
      <c r="A255">
        <v>45014</v>
      </c>
      <c r="B255" t="str">
        <v>X003K6AQYR</v>
      </c>
      <c r="C255" t="str">
        <v>B0BG39X4ZF</v>
      </c>
      <c r="D255" t="str">
        <v>9K-FBJO-XTOF</v>
      </c>
      <c r="E255" t="str">
        <v>1TO3GO Dog Training Collar, No Pull Dog Collar with 4 Extra Links for Medium, Large and X-Large Dogs (A)</v>
      </c>
      <c r="F255" t="str">
        <v>Shipments</v>
      </c>
      <c r="H255">
        <v>-1</v>
      </c>
      <c r="I255" t="str">
        <v>TUL2</v>
      </c>
      <c r="J255" t="str">
        <v>SELLABLE</v>
      </c>
      <c r="L255" t="str">
        <v>US</v>
      </c>
      <c r="O255" t="str">
        <v>2023-03-29T00:00:00-0700</v>
      </c>
    </row>
    <row r="256">
      <c r="A256">
        <v>45014</v>
      </c>
      <c r="B256" t="str">
        <v>X003K6AQYR</v>
      </c>
      <c r="C256" t="str">
        <v>B0BG39X4ZF</v>
      </c>
      <c r="D256" t="str">
        <v>9K-FBJO-XTOF</v>
      </c>
      <c r="E256" t="str">
        <v>1TO3GO Dog Training Collar, No Pull Dog Collar with 4 Extra Links for Medium, Large and X-Large Dogs (A)</v>
      </c>
      <c r="F256" t="str">
        <v>Shipments</v>
      </c>
      <c r="H256">
        <v>-1</v>
      </c>
      <c r="I256" t="str">
        <v>TUL2</v>
      </c>
      <c r="J256" t="str">
        <v>SELLABLE</v>
      </c>
      <c r="L256" t="str">
        <v>US</v>
      </c>
      <c r="O256" t="str">
        <v>2023-03-29T00:00:00-0700</v>
      </c>
    </row>
    <row r="257">
      <c r="A257">
        <v>45014</v>
      </c>
      <c r="B257" t="str">
        <v>X003K6AQYR</v>
      </c>
      <c r="C257" t="str">
        <v>B0BG39X4ZF</v>
      </c>
      <c r="D257" t="str">
        <v>9K-FBJO-XTOF</v>
      </c>
      <c r="E257" t="str">
        <v>1TO3GO Dog Training Collar, No Pull Dog Collar with 4 Extra Links for Medium, Large and X-Large Dogs (A)</v>
      </c>
      <c r="F257" t="str">
        <v>Shipments</v>
      </c>
      <c r="H257">
        <v>-1</v>
      </c>
      <c r="I257" t="str">
        <v>TUL2</v>
      </c>
      <c r="J257" t="str">
        <v>SELLABLE</v>
      </c>
      <c r="L257" t="str">
        <v>US</v>
      </c>
      <c r="O257" t="str">
        <v>2023-03-29T00:00:00-0700</v>
      </c>
    </row>
    <row r="258">
      <c r="A258">
        <v>45014</v>
      </c>
      <c r="B258" t="str">
        <v>X003K6AQYR</v>
      </c>
      <c r="C258" t="str">
        <v>B0BG39X4ZF</v>
      </c>
      <c r="D258" t="str">
        <v>9K-FBJO-XTOF</v>
      </c>
      <c r="E258" t="str">
        <v>1TO3GO Dog Training Collar, No Pull Dog Collar with 4 Extra Links for Medium, Large and X-Large Dogs (A)</v>
      </c>
      <c r="F258" t="str">
        <v>WhseTransfers</v>
      </c>
      <c r="H258">
        <v>1</v>
      </c>
      <c r="I258" t="str">
        <v>STL8</v>
      </c>
      <c r="J258" t="str">
        <v>SELLABLE</v>
      </c>
      <c r="L258" t="str">
        <v>US</v>
      </c>
      <c r="O258" t="str">
        <v>2023-03-29T00:00:00-0700</v>
      </c>
    </row>
    <row r="259">
      <c r="A259">
        <v>45014</v>
      </c>
      <c r="B259" t="str">
        <v>X003K6AQYR</v>
      </c>
      <c r="C259" t="str">
        <v>B0BG39X4ZF</v>
      </c>
      <c r="D259" t="str">
        <v>9K-FBJO-XTOF</v>
      </c>
      <c r="E259" t="str">
        <v>1TO3GO Dog Training Collar, No Pull Dog Collar with 4 Extra Links for Medium, Large and X-Large Dogs (A)</v>
      </c>
      <c r="F259" t="str">
        <v>Shipments</v>
      </c>
      <c r="H259">
        <v>-1</v>
      </c>
      <c r="I259" t="str">
        <v>BHM1</v>
      </c>
      <c r="J259" t="str">
        <v>SELLABLE</v>
      </c>
      <c r="L259" t="str">
        <v>US</v>
      </c>
      <c r="O259" t="str">
        <v>2023-03-29T00:00:00-0700</v>
      </c>
    </row>
    <row r="260">
      <c r="A260">
        <v>45014</v>
      </c>
      <c r="B260" t="str">
        <v>X003K54XY7</v>
      </c>
      <c r="C260" t="str">
        <v>B0BNQT3YN6</v>
      </c>
      <c r="D260" t="str">
        <v>Breaker-04</v>
      </c>
      <c r="E260" t="str">
        <v>365Home 4-Packs Car Window Breaker Seatbelt Cutter, 3-in-1 Glass Breaker and Seat Belt Cutter, Car Emergency Escape Tool with User Manual for Land and Underwater (Black Red Blue Yellow)</v>
      </c>
      <c r="F260" t="str">
        <v>Shipments</v>
      </c>
      <c r="H260">
        <v>-1</v>
      </c>
      <c r="I260" t="str">
        <v>ATL2</v>
      </c>
      <c r="J260" t="str">
        <v>SELLABLE</v>
      </c>
      <c r="L260" t="str">
        <v>US</v>
      </c>
      <c r="O260" t="str">
        <v>2023-03-29T00:00:00-0700</v>
      </c>
    </row>
    <row r="261">
      <c r="A261">
        <v>45014</v>
      </c>
      <c r="B261" t="str">
        <v>X003IW16QZ</v>
      </c>
      <c r="C261" t="str">
        <v>B0BMWXJWXY</v>
      </c>
      <c r="D261" t="str">
        <v>2-pack-Lampnew-360socket-USB disco</v>
      </c>
      <c r="E261" t="str">
        <v>365Home 2-Pack Colorful Rotating Magic Ball Light, Magic Light Bulb with Sockets, USB Disco Light for Home Room Dance Parties</v>
      </c>
      <c r="F261" t="str">
        <v>Shipments</v>
      </c>
      <c r="H261">
        <v>-1</v>
      </c>
      <c r="I261" t="str">
        <v>AUS3</v>
      </c>
      <c r="J261" t="str">
        <v>SELLABLE</v>
      </c>
      <c r="L261" t="str">
        <v>US</v>
      </c>
      <c r="O261" t="str">
        <v>2023-03-29T00:00:00-0700</v>
      </c>
    </row>
    <row r="262">
      <c r="A262">
        <v>45014</v>
      </c>
      <c r="B262" t="str">
        <v>X003DL3Q19</v>
      </c>
      <c r="C262" t="str">
        <v>B0BC823Y5R</v>
      </c>
      <c r="D262" t="str">
        <v>Chopper</v>
      </c>
      <c r="E262" t="str">
        <v>365Home Multifunctional Vegetable Chopper Dicing &amp; Slitting, Veggie Chopper Dicer With Container, New Hand Pressure Cucumber Carrot Potato Onion Chopper Dicer Slicer Cutter Tool</v>
      </c>
      <c r="F262" t="str">
        <v>WhseTransfers</v>
      </c>
      <c r="H262">
        <v>-1</v>
      </c>
      <c r="I262" t="str">
        <v>VGT1</v>
      </c>
      <c r="J262" t="str">
        <v>SELLABLE</v>
      </c>
      <c r="L262" t="str">
        <v>US</v>
      </c>
      <c r="O262" t="str">
        <v>2023-03-29T00:00:00-0700</v>
      </c>
    </row>
    <row r="263">
      <c r="A263">
        <v>45014</v>
      </c>
      <c r="B263" t="str">
        <v>X003DL3Q19</v>
      </c>
      <c r="C263" t="str">
        <v>B0BC823Y5R</v>
      </c>
      <c r="D263" t="str">
        <v>Chopper</v>
      </c>
      <c r="E263" t="str">
        <v>365Home Multifunctional Vegetable Chopper Dicing &amp; Slitting, Veggie Chopper Dicer With Container, New Hand Pressure Cucumber Carrot Potato Onion Chopper Dicer Slicer Cutter Tool</v>
      </c>
      <c r="F263" t="str">
        <v>WhseTransfers</v>
      </c>
      <c r="H263">
        <v>-1</v>
      </c>
      <c r="I263" t="str">
        <v>VGT1</v>
      </c>
      <c r="J263" t="str">
        <v>SELLABLE</v>
      </c>
      <c r="L263" t="str">
        <v>US</v>
      </c>
      <c r="O263" t="str">
        <v>2023-03-29T00:00:00-0700</v>
      </c>
    </row>
    <row r="264">
      <c r="A264">
        <v>45014</v>
      </c>
      <c r="B264" t="str">
        <v>X003DL3Q19</v>
      </c>
      <c r="C264" t="str">
        <v>B0BC823Y5R</v>
      </c>
      <c r="D264" t="str">
        <v>Chopper</v>
      </c>
      <c r="E264" t="str">
        <v>365Home Multifunctional Vegetable Chopper Dicing &amp; Slitting, Veggie Chopper Dicer With Container, New Hand Pressure Cucumber Carrot Potato Onion Chopper Dicer Slicer Cutter Tool</v>
      </c>
      <c r="F264" t="str">
        <v>WhseTransfers</v>
      </c>
      <c r="H264">
        <v>1</v>
      </c>
      <c r="I264" t="str">
        <v>LGB7</v>
      </c>
      <c r="J264" t="str">
        <v>SELLABLE</v>
      </c>
      <c r="L264" t="str">
        <v>US</v>
      </c>
      <c r="O264" t="str">
        <v>2023-03-29T00:00:00-0700</v>
      </c>
    </row>
    <row r="265">
      <c r="A265">
        <v>45014</v>
      </c>
      <c r="B265" t="str">
        <v>X003DL3Q19</v>
      </c>
      <c r="C265" t="str">
        <v>B0BC823Y5R</v>
      </c>
      <c r="D265" t="str">
        <v>Chopper</v>
      </c>
      <c r="E265" t="str">
        <v>365Home Multifunctional Vegetable Chopper Dicing &amp; Slitting, Veggie Chopper Dicer With Container, New Hand Pressure Cucumber Carrot Potato Onion Chopper Dicer Slicer Cutter Tool</v>
      </c>
      <c r="F265" t="str">
        <v>Shipments</v>
      </c>
      <c r="H265">
        <v>-1</v>
      </c>
      <c r="I265" t="str">
        <v>HOU2</v>
      </c>
      <c r="J265" t="str">
        <v>SELLABLE</v>
      </c>
      <c r="L265" t="str">
        <v>US</v>
      </c>
      <c r="O265" t="str">
        <v>2023-03-29T00:00:00-0700</v>
      </c>
    </row>
    <row r="266">
      <c r="A266">
        <v>45014</v>
      </c>
      <c r="B266" t="str">
        <v>X003DL3Q19</v>
      </c>
      <c r="C266" t="str">
        <v>B0BC823Y5R</v>
      </c>
      <c r="D266" t="str">
        <v>Chopper</v>
      </c>
      <c r="E266" t="str">
        <v>365Home Multifunctional Vegetable Chopper Dicing &amp; Slitting, Veggie Chopper Dicer With Container, New Hand Pressure Cucumber Carrot Potato Onion Chopper Dicer Slicer Cutter Tool</v>
      </c>
      <c r="F266" t="str">
        <v>WhseTransfers</v>
      </c>
      <c r="H266">
        <v>1</v>
      </c>
      <c r="I266" t="str">
        <v>DEN3</v>
      </c>
      <c r="J266" t="str">
        <v>SELLABLE</v>
      </c>
      <c r="L266" t="str">
        <v>US</v>
      </c>
      <c r="O266" t="str">
        <v>2023-03-29T00:00:00-0700</v>
      </c>
    </row>
    <row r="267">
      <c r="A267">
        <v>45014</v>
      </c>
      <c r="B267" t="str">
        <v>X003A8GAYP</v>
      </c>
      <c r="C267" t="str">
        <v>B0B42HXW3P</v>
      </c>
      <c r="D267" t="str">
        <v>Template-set3</v>
      </c>
      <c r="E267" t="str">
        <v>365Home Bowl Cozy Template 3 Sizes, Bowl Cozy Pattern Template, Bowl Cozy Template Cutting Ruler Set with 40 Pcs of Sewing Pin and Manual Instruction</v>
      </c>
      <c r="F267" t="str">
        <v>WhseTransfers</v>
      </c>
      <c r="H267">
        <v>-1</v>
      </c>
      <c r="I267" t="str">
        <v>SLC1</v>
      </c>
      <c r="J267" t="str">
        <v>SELLABLE</v>
      </c>
      <c r="L267" t="str">
        <v>US</v>
      </c>
      <c r="O267" t="str">
        <v>2023-03-29T00:00:00-0700</v>
      </c>
    </row>
    <row r="268">
      <c r="A268">
        <v>45014</v>
      </c>
      <c r="B268" t="str">
        <v>X003A8GAYP</v>
      </c>
      <c r="C268" t="str">
        <v>B0B42HXW3P</v>
      </c>
      <c r="D268" t="str">
        <v>Template-set3</v>
      </c>
      <c r="E268" t="str">
        <v>365Home Bowl Cozy Template 3 Sizes, Bowl Cozy Pattern Template, Bowl Cozy Template Cutting Ruler Set with 40 Pcs of Sewing Pin and Manual Instruction</v>
      </c>
      <c r="F268" t="str">
        <v>Shipments</v>
      </c>
      <c r="H268">
        <v>-1</v>
      </c>
      <c r="I268" t="str">
        <v>ORD5</v>
      </c>
      <c r="J268" t="str">
        <v>SELLABLE</v>
      </c>
      <c r="L268" t="str">
        <v>US</v>
      </c>
      <c r="O268" t="str">
        <v>2023-03-29T00:00:00-0700</v>
      </c>
    </row>
    <row r="269">
      <c r="A269">
        <v>45014</v>
      </c>
      <c r="B269" t="str">
        <v>X003A8GAYP</v>
      </c>
      <c r="C269" t="str">
        <v>B0B42HXW3P</v>
      </c>
      <c r="D269" t="str">
        <v>Template-set3</v>
      </c>
      <c r="E269" t="str">
        <v>365Home Bowl Cozy Template 3 Sizes, Bowl Cozy Pattern Template, Bowl Cozy Template Cutting Ruler Set with 40 Pcs of Sewing Pin and Manual Instruction</v>
      </c>
      <c r="F269" t="str">
        <v>Shipments</v>
      </c>
      <c r="H269">
        <v>-1</v>
      </c>
      <c r="I269" t="str">
        <v>MTN1</v>
      </c>
      <c r="J269" t="str">
        <v>SELLABLE</v>
      </c>
      <c r="L269" t="str">
        <v>US</v>
      </c>
      <c r="O269" t="str">
        <v>2023-03-29T00:00:00-0700</v>
      </c>
    </row>
    <row r="270">
      <c r="A270">
        <v>45014</v>
      </c>
      <c r="B270" t="str">
        <v>X003A8GAYP</v>
      </c>
      <c r="C270" t="str">
        <v>B0B42HXW3P</v>
      </c>
      <c r="D270" t="str">
        <v>Template-set3</v>
      </c>
      <c r="E270" t="str">
        <v>365Home Bowl Cozy Template 3 Sizes, Bowl Cozy Pattern Template, Bowl Cozy Template Cutting Ruler Set with 40 Pcs of Sewing Pin and Manual Instruction</v>
      </c>
      <c r="F270" t="str">
        <v>Shipments</v>
      </c>
      <c r="H270">
        <v>-1</v>
      </c>
      <c r="I270" t="str">
        <v>MCO1</v>
      </c>
      <c r="J270" t="str">
        <v>SELLABLE</v>
      </c>
      <c r="L270" t="str">
        <v>US</v>
      </c>
      <c r="O270" t="str">
        <v>2023-03-29T00:00:00-0700</v>
      </c>
    </row>
    <row r="271">
      <c r="A271">
        <v>45014</v>
      </c>
      <c r="B271" t="str">
        <v>X003A8GAYP</v>
      </c>
      <c r="C271" t="str">
        <v>B0B42HXW3P</v>
      </c>
      <c r="D271" t="str">
        <v>Template-set3</v>
      </c>
      <c r="E271" t="str">
        <v>365Home Bowl Cozy Template 3 Sizes, Bowl Cozy Pattern Template, Bowl Cozy Template Cutting Ruler Set with 40 Pcs of Sewing Pin and Manual Instruction</v>
      </c>
      <c r="F271" t="str">
        <v>Shipments</v>
      </c>
      <c r="H271">
        <v>-1</v>
      </c>
      <c r="I271" t="str">
        <v>LGB3</v>
      </c>
      <c r="J271" t="str">
        <v>SELLABLE</v>
      </c>
      <c r="L271" t="str">
        <v>US</v>
      </c>
      <c r="O271" t="str">
        <v>2023-03-29T00:00:00-0700</v>
      </c>
    </row>
    <row r="272">
      <c r="A272">
        <v>45014</v>
      </c>
      <c r="B272" t="str">
        <v>X003A8GAYP</v>
      </c>
      <c r="C272" t="str">
        <v>B0B42HXW3P</v>
      </c>
      <c r="D272" t="str">
        <v>Template-set3</v>
      </c>
      <c r="E272" t="str">
        <v>365Home Bowl Cozy Template 3 Sizes, Bowl Cozy Pattern Template, Bowl Cozy Template Cutting Ruler Set with 40 Pcs of Sewing Pin and Manual Instruction</v>
      </c>
      <c r="F272" t="str">
        <v>WhseTransfers</v>
      </c>
      <c r="H272">
        <v>-1</v>
      </c>
      <c r="I272" t="str">
        <v>LEX2</v>
      </c>
      <c r="J272" t="str">
        <v>SELLABLE</v>
      </c>
      <c r="L272" t="str">
        <v>US</v>
      </c>
      <c r="O272" t="str">
        <v>2023-03-29T00:00:00-0700</v>
      </c>
    </row>
    <row r="273">
      <c r="A273">
        <v>45014</v>
      </c>
      <c r="B273" t="str">
        <v>X003A8GAYP</v>
      </c>
      <c r="C273" t="str">
        <v>B0B42HXW3P</v>
      </c>
      <c r="D273" t="str">
        <v>Template-set3</v>
      </c>
      <c r="E273" t="str">
        <v>365Home Bowl Cozy Template 3 Sizes, Bowl Cozy Pattern Template, Bowl Cozy Template Cutting Ruler Set with 40 Pcs of Sewing Pin and Manual Instruction</v>
      </c>
      <c r="F273" t="str">
        <v>WhseTransfers</v>
      </c>
      <c r="H273">
        <v>1</v>
      </c>
      <c r="I273" t="str">
        <v>CMH4</v>
      </c>
      <c r="J273" t="str">
        <v>SELLABLE</v>
      </c>
      <c r="L273" t="str">
        <v>US</v>
      </c>
      <c r="O273" t="str">
        <v>2023-03-29T00:00:00-0700</v>
      </c>
    </row>
    <row r="274">
      <c r="A274">
        <v>45014</v>
      </c>
      <c r="B274" t="str">
        <v>X003A8GAYP</v>
      </c>
      <c r="C274" t="str">
        <v>B0B42HXW3P</v>
      </c>
      <c r="D274" t="str">
        <v>Template-set3</v>
      </c>
      <c r="E274" t="str">
        <v>365Home Bowl Cozy Template 3 Sizes, Bowl Cozy Pattern Template, Bowl Cozy Template Cutting Ruler Set with 40 Pcs of Sewing Pin and Manual Instruction</v>
      </c>
      <c r="F274" t="str">
        <v>Shipments</v>
      </c>
      <c r="H274">
        <v>-1</v>
      </c>
      <c r="I274" t="str">
        <v>BOI2</v>
      </c>
      <c r="J274" t="str">
        <v>SELLABLE</v>
      </c>
      <c r="L274" t="str">
        <v>US</v>
      </c>
      <c r="O274" t="str">
        <v>2023-03-29T00:00:00-0700</v>
      </c>
    </row>
    <row r="275">
      <c r="A275">
        <v>45014</v>
      </c>
      <c r="B275" t="str">
        <v>X003A8GAYP</v>
      </c>
      <c r="C275" t="str">
        <v>B0B42HXW3P</v>
      </c>
      <c r="D275" t="str">
        <v>Template-set3</v>
      </c>
      <c r="E275" t="str">
        <v>365Home Bowl Cozy Template 3 Sizes, Bowl Cozy Pattern Template, Bowl Cozy Template Cutting Ruler Set with 40 Pcs of Sewing Pin and Manual Instruction</v>
      </c>
      <c r="F275" t="str">
        <v>Shipments</v>
      </c>
      <c r="H275">
        <v>-1</v>
      </c>
      <c r="I275" t="str">
        <v>AUS3</v>
      </c>
      <c r="J275" t="str">
        <v>SELLABLE</v>
      </c>
      <c r="L275" t="str">
        <v>US</v>
      </c>
      <c r="O275" t="str">
        <v>2023-03-29T00:00:00-0700</v>
      </c>
    </row>
    <row r="276">
      <c r="A276">
        <v>45014</v>
      </c>
      <c r="B276" t="str">
        <v>X0032LHFBH</v>
      </c>
      <c r="C276" t="str">
        <v>B09LCPZDBY</v>
      </c>
      <c r="D276" t="str">
        <v>YN-S0RG-YT33</v>
      </c>
      <c r="E276" t="str">
        <v>365Home Bamboo Silverware Organizer Countertop, Flatware Caddy, Bamboo Utensil Holder for Party, Kitchen Table, Farmhouse</v>
      </c>
      <c r="F276" t="str">
        <v>WhseTransfers</v>
      </c>
      <c r="H276">
        <v>-1</v>
      </c>
      <c r="I276" t="str">
        <v>IAH1</v>
      </c>
      <c r="J276" t="str">
        <v>SELLABLE</v>
      </c>
      <c r="L276" t="str">
        <v>US</v>
      </c>
      <c r="O276" t="str">
        <v>2023-03-29T00:00:00-0700</v>
      </c>
    </row>
    <row r="277">
      <c r="A277">
        <v>45014</v>
      </c>
      <c r="B277" t="str">
        <v>X002VN8FIT</v>
      </c>
      <c r="C277" t="str">
        <v>B09362BYFC</v>
      </c>
      <c r="D277" t="str">
        <v>ER-20K5-JXAF</v>
      </c>
      <c r="E277" t="str">
        <v>365Home 2-Pack Rattan Napkin Holder Square Napkin Holder Basket Napkin Holder Bar Cocktail Napkin Holder 7.5 x 7.5 x 2.5 and Set 6 Pieces Nature Rattan Coasters Handwoven Coasters 4 Round</v>
      </c>
      <c r="F277" t="str">
        <v>Shipments</v>
      </c>
      <c r="H277">
        <v>-1</v>
      </c>
      <c r="I277" t="str">
        <v>CLE3</v>
      </c>
      <c r="J277" t="str">
        <v>SELLABLE</v>
      </c>
      <c r="L277" t="str">
        <v>US</v>
      </c>
      <c r="O277" t="str">
        <v>2023-03-29T00:00:00-0700</v>
      </c>
    </row>
    <row r="278">
      <c r="A278">
        <v>45014</v>
      </c>
      <c r="B278" t="str">
        <v>X002UDIWNX</v>
      </c>
      <c r="C278" t="str">
        <v>B08ZNJQ2CN</v>
      </c>
      <c r="D278" t="str">
        <v>KG-8JKR-RC81</v>
      </c>
      <c r="E278" t="str">
        <v>365Home Hanging Utensil Holder Hooks Kitchen Utensil Hanger Wall Mount 360 Degrees Rotating Folding Hook Self Adhesive Hook Utensil Rack with 6 Hooks for Kitchen Bathroom Cabinet (3 Black)</v>
      </c>
      <c r="F278" t="str">
        <v>WhseTransfers</v>
      </c>
      <c r="H278">
        <v>-1</v>
      </c>
      <c r="I278" t="str">
        <v>MDW7</v>
      </c>
      <c r="J278" t="str">
        <v>SELLABLE</v>
      </c>
      <c r="L278" t="str">
        <v>US</v>
      </c>
      <c r="O278" t="str">
        <v>2023-03-29T00:00:00-0700</v>
      </c>
    </row>
    <row r="279">
      <c r="A279">
        <v>45014</v>
      </c>
      <c r="B279" t="str">
        <v>X002UDIWNX</v>
      </c>
      <c r="C279" t="str">
        <v>B08ZNJQ2CN</v>
      </c>
      <c r="D279" t="str">
        <v>KG-8JKR-RC81</v>
      </c>
      <c r="E279" t="str">
        <v>365Home Hanging Utensil Holder Hooks Kitchen Utensil Hanger Wall Mount 360 Degrees Rotating Folding Hook Self Adhesive Hook Utensil Rack with 6 Hooks for Kitchen Bathroom Cabinet (3 Black)</v>
      </c>
      <c r="F279" t="str">
        <v>WhseTransfers</v>
      </c>
      <c r="H279">
        <v>1</v>
      </c>
      <c r="I279" t="str">
        <v>IND1</v>
      </c>
      <c r="J279" t="str">
        <v>SELLABLE</v>
      </c>
      <c r="L279" t="str">
        <v>US</v>
      </c>
      <c r="O279" t="str">
        <v>2023-03-29T00:00:00-0700</v>
      </c>
    </row>
    <row r="280">
      <c r="A280">
        <v>45014</v>
      </c>
      <c r="B280" t="str">
        <v>X002UDIWNX</v>
      </c>
      <c r="C280" t="str">
        <v>B08ZNJQ2CN</v>
      </c>
      <c r="D280" t="str">
        <v>KG-8JKR-RC81</v>
      </c>
      <c r="E280" t="str">
        <v>365Home Hanging Utensil Holder Hooks Kitchen Utensil Hanger Wall Mount 360 Degrees Rotating Folding Hook Self Adhesive Hook Utensil Rack with 6 Hooks for Kitchen Bathroom Cabinet (3 Black)</v>
      </c>
      <c r="F280" t="str">
        <v>Shipments</v>
      </c>
      <c r="H280">
        <v>-2</v>
      </c>
      <c r="I280" t="str">
        <v>IND1</v>
      </c>
      <c r="J280" t="str">
        <v>SELLABLE</v>
      </c>
      <c r="L280" t="str">
        <v>US</v>
      </c>
      <c r="O280" t="str">
        <v>2023-03-29T00:00:00-0700</v>
      </c>
    </row>
    <row r="281">
      <c r="A281">
        <v>45014</v>
      </c>
      <c r="B281" t="str">
        <v>X002UDI1W5</v>
      </c>
      <c r="C281" t="str">
        <v>B08ZNH2YZW</v>
      </c>
      <c r="D281" t="str">
        <v>H5-MZXZ-04N5</v>
      </c>
      <c r="E281" t="str">
        <v>365Home Hanging Utensil Holder Hooks Kitchen Utensil Hanger Wall Mount 360 Degrees Rotating Folding Hook Self Adhesive Hook Utensil Rack with 6 Hooks for Kitchen Bathroom Cabinet (2 Black &amp; 2 White)</v>
      </c>
      <c r="F281" t="str">
        <v>Shipments</v>
      </c>
      <c r="H281">
        <v>-1</v>
      </c>
      <c r="I281" t="str">
        <v>MCO1</v>
      </c>
      <c r="J281" t="str">
        <v>SELLABLE</v>
      </c>
      <c r="L281" t="str">
        <v>US</v>
      </c>
      <c r="O281" t="str">
        <v>2023-03-29T00:00:00-0700</v>
      </c>
    </row>
    <row r="282">
      <c r="A282">
        <v>45014</v>
      </c>
      <c r="B282" t="str">
        <v>X002UDI1W5</v>
      </c>
      <c r="C282" t="str">
        <v>B08ZNH2YZW</v>
      </c>
      <c r="D282" t="str">
        <v>H5-MZXZ-04N5</v>
      </c>
      <c r="E282" t="str">
        <v>365Home Hanging Utensil Holder Hooks Kitchen Utensil Hanger Wall Mount 360 Degrees Rotating Folding Hook Self Adhesive Hook Utensil Rack with 6 Hooks for Kitchen Bathroom Cabinet (2 Black &amp; 2 White)</v>
      </c>
      <c r="F282" t="str">
        <v>WhseTransfers</v>
      </c>
      <c r="H282">
        <v>1</v>
      </c>
      <c r="I282" t="str">
        <v>BDL4</v>
      </c>
      <c r="J282" t="str">
        <v>SELLABLE</v>
      </c>
      <c r="L282" t="str">
        <v>US</v>
      </c>
      <c r="O282" t="str">
        <v>2023-03-29T00:00:00-0700</v>
      </c>
    </row>
    <row r="283">
      <c r="A283">
        <v>45014</v>
      </c>
      <c r="B283" t="str">
        <v>X002UDI1VV</v>
      </c>
      <c r="C283" t="str">
        <v>B08ZNH5HQP</v>
      </c>
      <c r="D283" t="str">
        <v>V6-9SRV-QZIZ</v>
      </c>
      <c r="E283" t="str">
        <v>365Home Hanging Utensil Holder Hooks Kitchen Utensil Hanger Wall Mount 360 Degrees Rotating Folding Hook Self Adhesive Hook Utensil Rack with 6 Hooks for Kitchen Bathroom Cabinet (3 White)</v>
      </c>
      <c r="F283" t="str">
        <v>WhseTransfers</v>
      </c>
      <c r="H283">
        <v>1</v>
      </c>
      <c r="I283" t="str">
        <v>RDU1</v>
      </c>
      <c r="J283" t="str">
        <v>SELLABLE</v>
      </c>
      <c r="L283" t="str">
        <v>US</v>
      </c>
      <c r="O283" t="str">
        <v>2023-03-29T00:00:00-0700</v>
      </c>
    </row>
    <row r="284">
      <c r="A284">
        <v>45014</v>
      </c>
      <c r="B284" t="str">
        <v>X002UDI1VV</v>
      </c>
      <c r="C284" t="str">
        <v>B08ZNH5HQP</v>
      </c>
      <c r="D284" t="str">
        <v>V6-9SRV-QZIZ</v>
      </c>
      <c r="E284" t="str">
        <v>365Home Hanging Utensil Holder Hooks Kitchen Utensil Hanger Wall Mount 360 Degrees Rotating Folding Hook Self Adhesive Hook Utensil Rack with 6 Hooks for Kitchen Bathroom Cabinet (3 White)</v>
      </c>
      <c r="F284" t="str">
        <v>Shipments</v>
      </c>
      <c r="H284">
        <v>-1</v>
      </c>
      <c r="I284" t="str">
        <v>RDU1</v>
      </c>
      <c r="J284" t="str">
        <v>SELLABLE</v>
      </c>
      <c r="L284" t="str">
        <v>US</v>
      </c>
      <c r="O284" t="str">
        <v>2023-03-29T00:00:00-0700</v>
      </c>
    </row>
    <row r="285">
      <c r="A285">
        <v>45014</v>
      </c>
      <c r="B285" t="str">
        <v>X002UDI1VV</v>
      </c>
      <c r="C285" t="str">
        <v>B08ZNH5HQP</v>
      </c>
      <c r="D285" t="str">
        <v>V6-9SRV-QZIZ</v>
      </c>
      <c r="E285" t="str">
        <v>365Home Hanging Utensil Holder Hooks Kitchen Utensil Hanger Wall Mount 360 Degrees Rotating Folding Hook Self Adhesive Hook Utensil Rack with 6 Hooks for Kitchen Bathroom Cabinet (3 White)</v>
      </c>
      <c r="F285" t="str">
        <v>WhseTransfers</v>
      </c>
      <c r="H285">
        <v>-1</v>
      </c>
      <c r="I285" t="str">
        <v>CLT4</v>
      </c>
      <c r="J285" t="str">
        <v>SELLABLE</v>
      </c>
      <c r="L285" t="str">
        <v>US</v>
      </c>
      <c r="O285" t="str">
        <v>2023-03-29T00:00:00-0700</v>
      </c>
    </row>
    <row r="286">
      <c r="A286">
        <v>45014</v>
      </c>
      <c r="B286" t="str">
        <v>X002UDBVHH</v>
      </c>
      <c r="C286" t="str">
        <v>B08ZN9NFPK</v>
      </c>
      <c r="D286" t="str">
        <v>HY-FPG1-H2SQ</v>
      </c>
      <c r="E286" t="str">
        <v>365Home Hanging Utensil Holder Hooks Kitchen Utensil Hanger Wall Mount 360 Degrees Rotating Folding Hook Self Adhesive Hook Utensil Rack with 6 Hooks for Kitchen Bathroom Cabinet (2 White)</v>
      </c>
      <c r="F286" t="str">
        <v>WhseTransfers</v>
      </c>
      <c r="H286">
        <v>-1</v>
      </c>
      <c r="I286" t="str">
        <v>SYR1</v>
      </c>
      <c r="J286" t="str">
        <v>SELLABLE</v>
      </c>
      <c r="L286" t="str">
        <v>US</v>
      </c>
      <c r="O286" t="str">
        <v>2023-03-29T00:00:00-0700</v>
      </c>
    </row>
    <row r="287">
      <c r="A287">
        <v>45014</v>
      </c>
      <c r="B287" t="str">
        <v>X002UDBVHH</v>
      </c>
      <c r="C287" t="str">
        <v>B08ZN9NFPK</v>
      </c>
      <c r="D287" t="str">
        <v>HY-FPG1-H2SQ</v>
      </c>
      <c r="E287" t="str">
        <v>365Home Hanging Utensil Holder Hooks Kitchen Utensil Hanger Wall Mount 360 Degrees Rotating Folding Hook Self Adhesive Hook Utensil Rack with 6 Hooks for Kitchen Bathroom Cabinet (2 White)</v>
      </c>
      <c r="F287" t="str">
        <v>WhseTransfers</v>
      </c>
      <c r="H287">
        <v>1</v>
      </c>
      <c r="I287" t="str">
        <v>EWR4</v>
      </c>
      <c r="J287" t="str">
        <v>SELLABLE</v>
      </c>
      <c r="L287" t="str">
        <v>US</v>
      </c>
      <c r="O287" t="str">
        <v>2023-03-29T00:00:00-0700</v>
      </c>
    </row>
    <row r="288">
      <c r="A288">
        <v>45014</v>
      </c>
      <c r="B288" t="str">
        <v>X002UDBVHH</v>
      </c>
      <c r="C288" t="str">
        <v>B08ZN9NFPK</v>
      </c>
      <c r="D288" t="str">
        <v>HY-FPG1-H2SQ</v>
      </c>
      <c r="E288" t="str">
        <v>365Home Hanging Utensil Holder Hooks Kitchen Utensil Hanger Wall Mount 360 Degrees Rotating Folding Hook Self Adhesive Hook Utensil Rack with 6 Hooks for Kitchen Bathroom Cabinet (2 White)</v>
      </c>
      <c r="F288" t="str">
        <v>Shipments</v>
      </c>
      <c r="H288">
        <v>-1</v>
      </c>
      <c r="I288" t="str">
        <v>EWR4</v>
      </c>
      <c r="J288" t="str">
        <v>SELLABLE</v>
      </c>
      <c r="L288" t="str">
        <v>US</v>
      </c>
      <c r="O288" t="str">
        <v>2023-03-29T00:00:00-0700</v>
      </c>
    </row>
    <row r="289">
      <c r="A289">
        <v>45014</v>
      </c>
      <c r="B289" t="str">
        <v>X002UDBVHH</v>
      </c>
      <c r="C289" t="str">
        <v>B08ZN9NFPK</v>
      </c>
      <c r="D289" t="str">
        <v>HY-FPG1-H2SQ</v>
      </c>
      <c r="E289" t="str">
        <v>365Home Hanging Utensil Holder Hooks Kitchen Utensil Hanger Wall Mount 360 Degrees Rotating Folding Hook Self Adhesive Hook Utensil Rack with 6 Hooks for Kitchen Bathroom Cabinet (2 White)</v>
      </c>
      <c r="F289" t="str">
        <v>Shipments</v>
      </c>
      <c r="H289">
        <v>-1</v>
      </c>
      <c r="I289" t="str">
        <v>CAE1</v>
      </c>
      <c r="J289" t="str">
        <v>SELLABLE</v>
      </c>
      <c r="L289" t="str">
        <v>US</v>
      </c>
      <c r="O289" t="str">
        <v>2023-03-29T00:00:00-0700</v>
      </c>
    </row>
    <row r="290">
      <c r="A290">
        <v>45014</v>
      </c>
      <c r="B290" t="str">
        <v>X002UDBVHH</v>
      </c>
      <c r="C290" t="str">
        <v>B08ZN9NFPK</v>
      </c>
      <c r="D290" t="str">
        <v>HY-FPG1-H2SQ</v>
      </c>
      <c r="E290" t="str">
        <v>365Home Hanging Utensil Holder Hooks Kitchen Utensil Hanger Wall Mount 360 Degrees Rotating Folding Hook Self Adhesive Hook Utensil Rack with 6 Hooks for Kitchen Bathroom Cabinet (2 White)</v>
      </c>
      <c r="F290" t="str">
        <v>Shipments</v>
      </c>
      <c r="H290">
        <v>-1</v>
      </c>
      <c r="I290" t="str">
        <v>BFI4</v>
      </c>
      <c r="J290" t="str">
        <v>SELLABLE</v>
      </c>
      <c r="L290" t="str">
        <v>US</v>
      </c>
      <c r="O290" t="str">
        <v>2023-03-29T00:00:00-0700</v>
      </c>
    </row>
    <row r="291">
      <c r="A291">
        <v>45014</v>
      </c>
      <c r="B291" t="str">
        <v>X002TMOWQB</v>
      </c>
      <c r="C291" t="str">
        <v>B08XWYPR76</v>
      </c>
      <c r="D291" t="str">
        <v>X4-DJ7H-ZTGX</v>
      </c>
      <c r="E291" t="str">
        <v>365Home Hanging Utensil Holder Hooks Kitchen Utensil Hanger Wall Mount 360 Degrees Rotating Folding Hook Self Adhesive Hook Utensil Rack with 6 Hooks for Kitchen Bathroom Cabinet (1 Black)</v>
      </c>
      <c r="F291" t="str">
        <v>WhseTransfers</v>
      </c>
      <c r="H291">
        <v>1</v>
      </c>
      <c r="I291" t="str">
        <v>BHM1</v>
      </c>
      <c r="J291" t="str">
        <v>SELLABLE</v>
      </c>
      <c r="L291" t="str">
        <v>US</v>
      </c>
      <c r="O291" t="str">
        <v>2023-03-29T00:00:00-0700</v>
      </c>
    </row>
    <row r="292">
      <c r="A292">
        <v>45014</v>
      </c>
      <c r="B292" t="str">
        <v>X002TM7I8Z</v>
      </c>
      <c r="C292" t="str">
        <v>B08XWY4F7C</v>
      </c>
      <c r="D292" t="str">
        <v>CY-CI3D-CHYK</v>
      </c>
      <c r="E292" t="str">
        <v>365Home Hanging Utensil Holder Hooks Kitchen Utensil Hanger Wall Mount 360 Degrees Rotating Folding Hook Self Adhesive Hook Utensil Rack with 6 Hooks for Kitchen Bathroom Cabinet (1 Black &amp; 1 White)</v>
      </c>
      <c r="F292" t="str">
        <v>WhseTransfers</v>
      </c>
      <c r="H292">
        <v>1</v>
      </c>
      <c r="I292" t="str">
        <v>MKE1</v>
      </c>
      <c r="J292" t="str">
        <v>SELLABLE</v>
      </c>
      <c r="L292" t="str">
        <v>US</v>
      </c>
      <c r="O292" t="str">
        <v>2023-03-29T00:00:00-0700</v>
      </c>
    </row>
    <row r="293">
      <c r="A293">
        <v>45014</v>
      </c>
      <c r="B293" t="str">
        <v>X002TM7I8Z</v>
      </c>
      <c r="C293" t="str">
        <v>B08XWY4F7C</v>
      </c>
      <c r="D293" t="str">
        <v>CY-CI3D-CHYK</v>
      </c>
      <c r="E293" t="str">
        <v>365Home Hanging Utensil Holder Hooks Kitchen Utensil Hanger Wall Mount 360 Degrees Rotating Folding Hook Self Adhesive Hook Utensil Rack with 6 Hooks for Kitchen Bathroom Cabinet (1 Black &amp; 1 White)</v>
      </c>
      <c r="F293" t="str">
        <v>Shipments</v>
      </c>
      <c r="H293">
        <v>-1</v>
      </c>
      <c r="I293" t="str">
        <v>LGB7</v>
      </c>
      <c r="J293" t="str">
        <v>SELLABLE</v>
      </c>
      <c r="L293" t="str">
        <v>US</v>
      </c>
      <c r="O293" t="str">
        <v>2023-03-29T00:00:00-0700</v>
      </c>
    </row>
    <row r="294">
      <c r="A294">
        <v>45014</v>
      </c>
      <c r="B294" t="str">
        <v>X002TM7I8Z</v>
      </c>
      <c r="C294" t="str">
        <v>B08XWY4F7C</v>
      </c>
      <c r="D294" t="str">
        <v>CY-CI3D-CHYK</v>
      </c>
      <c r="E294" t="str">
        <v>365Home Hanging Utensil Holder Hooks Kitchen Utensil Hanger Wall Mount 360 Degrees Rotating Folding Hook Self Adhesive Hook Utensil Rack with 6 Hooks for Kitchen Bathroom Cabinet (1 Black &amp; 1 White)</v>
      </c>
      <c r="F294" t="str">
        <v>WhseTransfers</v>
      </c>
      <c r="H294">
        <v>-1</v>
      </c>
      <c r="I294" t="str">
        <v>DTW1</v>
      </c>
      <c r="J294" t="str">
        <v>SELLABLE</v>
      </c>
      <c r="L294" t="str">
        <v>US</v>
      </c>
      <c r="O294" t="str">
        <v>2023-03-29T00:00:00-0700</v>
      </c>
    </row>
    <row r="295">
      <c r="A295">
        <v>45014</v>
      </c>
      <c r="B295" t="str">
        <v>X002NATMU5</v>
      </c>
      <c r="C295" t="str">
        <v>B08HWTQCLL</v>
      </c>
      <c r="D295" t="str">
        <v>2K-XVBD-O0R9</v>
      </c>
      <c r="E295" t="str">
        <v>Nidavellir Shield Keychain Bottle Opener, Beer Gifts Bottle Opener for Men, Husband, Dad, Grandpa, Boyfriend (Bronze)</v>
      </c>
      <c r="F295" t="str">
        <v>Shipments</v>
      </c>
      <c r="H295">
        <v>-1</v>
      </c>
      <c r="I295" t="str">
        <v>CMH4</v>
      </c>
      <c r="J295" t="str">
        <v>SELLABLE</v>
      </c>
      <c r="L295" t="str">
        <v>US</v>
      </c>
      <c r="O295" t="str">
        <v>2023-03-29T00:00:00-0700</v>
      </c>
    </row>
    <row r="296">
      <c r="A296">
        <v>45014</v>
      </c>
      <c r="B296" t="str">
        <v>X002NAFPDX</v>
      </c>
      <c r="C296" t="str">
        <v>B08HWTY667</v>
      </c>
      <c r="D296" t="str">
        <v>T6-TSEL-DO36</v>
      </c>
      <c r="E296" t="str">
        <v>Nidavellir Shield Keychain Bottle Opener, Beer Gifts Bottle Opener for Men, Husband, Dad, Grandpa, Boyfriend (Silver)</v>
      </c>
      <c r="F296" t="str">
        <v>Shipments</v>
      </c>
      <c r="H296">
        <v>-1</v>
      </c>
      <c r="I296" t="str">
        <v>OAK4</v>
      </c>
      <c r="J296" t="str">
        <v>SELLABLE</v>
      </c>
      <c r="L296" t="str">
        <v>US</v>
      </c>
      <c r="O296" t="str">
        <v>2023-03-29T00:00:00-0700</v>
      </c>
    </row>
    <row r="297">
      <c r="A297">
        <v>45014</v>
      </c>
      <c r="B297" t="str">
        <v>X002NAFPDX</v>
      </c>
      <c r="C297" t="str">
        <v>B08HWTY667</v>
      </c>
      <c r="D297" t="str">
        <v>T6-TSEL-DO36</v>
      </c>
      <c r="E297" t="str">
        <v>Nidavellir Shield Keychain Bottle Opener, Beer Gifts Bottle Opener for Men, Husband, Dad, Grandpa, Boyfriend (Silver)</v>
      </c>
      <c r="F297" t="str">
        <v>WhseTransfers</v>
      </c>
      <c r="H297">
        <v>1</v>
      </c>
      <c r="I297" t="str">
        <v>MEM4</v>
      </c>
      <c r="J297" t="str">
        <v>SELLABLE</v>
      </c>
      <c r="L297" t="str">
        <v>US</v>
      </c>
      <c r="O297" t="str">
        <v>2023-03-29T00:00:00-0700</v>
      </c>
    </row>
    <row r="298">
      <c r="A298">
        <v>45014</v>
      </c>
      <c r="B298" t="str">
        <v>X002L0EXYR</v>
      </c>
      <c r="C298" t="str">
        <v>B08CXG45F4</v>
      </c>
      <c r="D298" t="str">
        <v>QQ-PCQL-S43B</v>
      </c>
      <c r="E298" t="str">
        <v>365Home 2-Pack Hammer Keychain and Axe Keychain, Cool Gifts for Men, Husband, Boyfriend</v>
      </c>
      <c r="F298" t="str">
        <v>WhseTransfers</v>
      </c>
      <c r="H298">
        <v>1</v>
      </c>
      <c r="I298" t="str">
        <v>TUS2</v>
      </c>
      <c r="J298" t="str">
        <v>SELLABLE</v>
      </c>
      <c r="L298" t="str">
        <v>US</v>
      </c>
      <c r="O298" t="str">
        <v>2023-03-29T00:00:00-0700</v>
      </c>
    </row>
    <row r="299">
      <c r="A299">
        <v>45014</v>
      </c>
      <c r="B299" t="str">
        <v>X002L0EXYR</v>
      </c>
      <c r="C299" t="str">
        <v>B08CXG45F4</v>
      </c>
      <c r="D299" t="str">
        <v>QQ-PCQL-S43B</v>
      </c>
      <c r="E299" t="str">
        <v>365Home 2-Pack Hammer Keychain and Axe Keychain, Cool Gifts for Men, Husband, Boyfriend</v>
      </c>
      <c r="F299" t="str">
        <v>WhseTransfers</v>
      </c>
      <c r="H299">
        <v>1</v>
      </c>
      <c r="I299" t="str">
        <v>RDU1</v>
      </c>
      <c r="J299" t="str">
        <v>SELLABLE</v>
      </c>
      <c r="L299" t="str">
        <v>US</v>
      </c>
      <c r="O299" t="str">
        <v>2023-03-29T00:00:00-0700</v>
      </c>
    </row>
    <row r="300">
      <c r="A300">
        <v>45014</v>
      </c>
      <c r="B300" t="str">
        <v>X002L0EXYR</v>
      </c>
      <c r="C300" t="str">
        <v>B08CXG45F4</v>
      </c>
      <c r="D300" t="str">
        <v>QQ-PCQL-S43B</v>
      </c>
      <c r="E300" t="str">
        <v>365Home 2-Pack Hammer Keychain and Axe Keychain, Cool Gifts for Men, Husband, Boyfriend</v>
      </c>
      <c r="F300" t="str">
        <v>Shipments</v>
      </c>
      <c r="H300">
        <v>-1</v>
      </c>
      <c r="I300" t="str">
        <v>PHX6</v>
      </c>
      <c r="J300" t="str">
        <v>SELLABLE</v>
      </c>
      <c r="L300" t="str">
        <v>US</v>
      </c>
      <c r="O300" t="str">
        <v>2023-03-29T00:00:00-0700</v>
      </c>
    </row>
    <row r="301">
      <c r="A301">
        <v>45014</v>
      </c>
      <c r="B301" t="str">
        <v>X002L0EXYR</v>
      </c>
      <c r="C301" t="str">
        <v>B08CXG45F4</v>
      </c>
      <c r="D301" t="str">
        <v>QQ-PCQL-S43B</v>
      </c>
      <c r="E301" t="str">
        <v>365Home 2-Pack Hammer Keychain and Axe Keychain, Cool Gifts for Men, Husband, Boyfriend</v>
      </c>
      <c r="F301" t="str">
        <v>WhseTransfers</v>
      </c>
      <c r="H301">
        <v>-1</v>
      </c>
      <c r="I301" t="str">
        <v>ORF3</v>
      </c>
      <c r="J301" t="str">
        <v>SELLABLE</v>
      </c>
      <c r="L301" t="str">
        <v>US</v>
      </c>
      <c r="O301" t="str">
        <v>2023-03-29T00:00:00-0700</v>
      </c>
    </row>
    <row r="302">
      <c r="A302">
        <v>45014</v>
      </c>
      <c r="B302" t="str">
        <v>X002L0EXYR</v>
      </c>
      <c r="C302" t="str">
        <v>B08CXG45F4</v>
      </c>
      <c r="D302" t="str">
        <v>QQ-PCQL-S43B</v>
      </c>
      <c r="E302" t="str">
        <v>365Home 2-Pack Hammer Keychain and Axe Keychain, Cool Gifts for Men, Husband, Boyfriend</v>
      </c>
      <c r="F302" t="str">
        <v>Shipments</v>
      </c>
      <c r="H302">
        <v>-1</v>
      </c>
      <c r="I302" t="str">
        <v>MKE1</v>
      </c>
      <c r="J302" t="str">
        <v>SELLABLE</v>
      </c>
      <c r="L302" t="str">
        <v>US</v>
      </c>
      <c r="O302" t="str">
        <v>2023-03-29T00:00:00-0700</v>
      </c>
    </row>
    <row r="303">
      <c r="A303">
        <v>45014</v>
      </c>
      <c r="B303" t="str">
        <v>X002L0EXYR</v>
      </c>
      <c r="C303" t="str">
        <v>B08CXG45F4</v>
      </c>
      <c r="D303" t="str">
        <v>QQ-PCQL-S43B</v>
      </c>
      <c r="E303" t="str">
        <v>365Home 2-Pack Hammer Keychain and Axe Keychain, Cool Gifts for Men, Husband, Boyfriend</v>
      </c>
      <c r="F303" t="str">
        <v>Shipments</v>
      </c>
      <c r="H303">
        <v>-1</v>
      </c>
      <c r="I303" t="str">
        <v>MKC6</v>
      </c>
      <c r="J303" t="str">
        <v>SELLABLE</v>
      </c>
      <c r="L303" t="str">
        <v>US</v>
      </c>
      <c r="O303" t="str">
        <v>2023-03-29T00:00:00-0700</v>
      </c>
    </row>
    <row r="304">
      <c r="A304">
        <v>45014</v>
      </c>
      <c r="B304" t="str">
        <v>X002L0EXYR</v>
      </c>
      <c r="C304" t="str">
        <v>B08CXG45F4</v>
      </c>
      <c r="D304" t="str">
        <v>QQ-PCQL-S43B</v>
      </c>
      <c r="E304" t="str">
        <v>365Home 2-Pack Hammer Keychain and Axe Keychain, Cool Gifts for Men, Husband, Boyfriend</v>
      </c>
      <c r="F304" t="str">
        <v>WhseTransfers</v>
      </c>
      <c r="H304">
        <v>-1</v>
      </c>
      <c r="I304" t="str">
        <v>MCO1</v>
      </c>
      <c r="J304" t="str">
        <v>SELLABLE</v>
      </c>
      <c r="L304" t="str">
        <v>US</v>
      </c>
      <c r="O304" t="str">
        <v>2023-03-29T00:00:00-0700</v>
      </c>
    </row>
    <row r="305">
      <c r="A305">
        <v>45014</v>
      </c>
      <c r="B305" t="str">
        <v>X002L0EXYR</v>
      </c>
      <c r="C305" t="str">
        <v>B08CXG45F4</v>
      </c>
      <c r="D305" t="str">
        <v>QQ-PCQL-S43B</v>
      </c>
      <c r="E305" t="str">
        <v>365Home 2-Pack Hammer Keychain and Axe Keychain, Cool Gifts for Men, Husband, Boyfriend</v>
      </c>
      <c r="F305" t="str">
        <v>WhseTransfers</v>
      </c>
      <c r="H305">
        <v>-1</v>
      </c>
      <c r="I305" t="str">
        <v>LGB3</v>
      </c>
      <c r="J305" t="str">
        <v>SELLABLE</v>
      </c>
      <c r="L305" t="str">
        <v>US</v>
      </c>
      <c r="O305" t="str">
        <v>2023-03-29T00:00:00-0700</v>
      </c>
    </row>
    <row r="306">
      <c r="A306">
        <v>45014</v>
      </c>
      <c r="B306" t="str">
        <v>X002L0EXYR</v>
      </c>
      <c r="C306" t="str">
        <v>B08CXG45F4</v>
      </c>
      <c r="D306" t="str">
        <v>QQ-PCQL-S43B</v>
      </c>
      <c r="E306" t="str">
        <v>365Home 2-Pack Hammer Keychain and Axe Keychain, Cool Gifts for Men, Husband, Boyfriend</v>
      </c>
      <c r="F306" t="str">
        <v>WhseTransfers</v>
      </c>
      <c r="H306">
        <v>-1</v>
      </c>
      <c r="I306" t="str">
        <v>JFK8</v>
      </c>
      <c r="J306" t="str">
        <v>SELLABLE</v>
      </c>
      <c r="L306" t="str">
        <v>US</v>
      </c>
      <c r="O306" t="str">
        <v>2023-03-29T00:00:00-0700</v>
      </c>
    </row>
    <row r="307">
      <c r="A307">
        <v>45014</v>
      </c>
      <c r="B307" t="str">
        <v>X002L0EXYR</v>
      </c>
      <c r="C307" t="str">
        <v>B08CXG45F4</v>
      </c>
      <c r="D307" t="str">
        <v>QQ-PCQL-S43B</v>
      </c>
      <c r="E307" t="str">
        <v>365Home 2-Pack Hammer Keychain and Axe Keychain, Cool Gifts for Men, Husband, Boyfriend</v>
      </c>
      <c r="F307" t="str">
        <v>Shipments</v>
      </c>
      <c r="H307">
        <v>-1</v>
      </c>
      <c r="I307" t="str">
        <v>IND1</v>
      </c>
      <c r="J307" t="str">
        <v>SELLABLE</v>
      </c>
      <c r="L307" t="str">
        <v>US</v>
      </c>
      <c r="O307" t="str">
        <v>2023-03-29T00:00:00-0700</v>
      </c>
    </row>
    <row r="308">
      <c r="A308">
        <v>45014</v>
      </c>
      <c r="B308" t="str">
        <v>X002L0EXYR</v>
      </c>
      <c r="C308" t="str">
        <v>B08CXG45F4</v>
      </c>
      <c r="D308" t="str">
        <v>QQ-PCQL-S43B</v>
      </c>
      <c r="E308" t="str">
        <v>365Home 2-Pack Hammer Keychain and Axe Keychain, Cool Gifts for Men, Husband, Boyfriend</v>
      </c>
      <c r="F308" t="str">
        <v>Shipments</v>
      </c>
      <c r="H308">
        <v>-1</v>
      </c>
      <c r="I308" t="str">
        <v>DEN4</v>
      </c>
      <c r="J308" t="str">
        <v>SELLABLE</v>
      </c>
      <c r="L308" t="str">
        <v>US</v>
      </c>
      <c r="O308" t="str">
        <v>2023-03-29T00:00:00-0700</v>
      </c>
    </row>
    <row r="309">
      <c r="A309">
        <v>45014</v>
      </c>
      <c r="B309" t="str">
        <v>X002L0EXYR</v>
      </c>
      <c r="C309" t="str">
        <v>B08CXG45F4</v>
      </c>
      <c r="D309" t="str">
        <v>QQ-PCQL-S43B</v>
      </c>
      <c r="E309" t="str">
        <v>365Home 2-Pack Hammer Keychain and Axe Keychain, Cool Gifts for Men, Husband, Boyfriend</v>
      </c>
      <c r="F309" t="str">
        <v>Shipments</v>
      </c>
      <c r="H309">
        <v>-1</v>
      </c>
      <c r="I309" t="str">
        <v>DAL3</v>
      </c>
      <c r="J309" t="str">
        <v>SELLABLE</v>
      </c>
      <c r="L309" t="str">
        <v>US</v>
      </c>
      <c r="O309" t="str">
        <v>2023-03-29T00:00:00-0700</v>
      </c>
    </row>
    <row r="310">
      <c r="A310">
        <v>45014</v>
      </c>
      <c r="B310" t="str">
        <v>X002L0EXYR</v>
      </c>
      <c r="C310" t="str">
        <v>B08CXG45F4</v>
      </c>
      <c r="D310" t="str">
        <v>QQ-PCQL-S43B</v>
      </c>
      <c r="E310" t="str">
        <v>365Home 2-Pack Hammer Keychain and Axe Keychain, Cool Gifts for Men, Husband, Boyfriend</v>
      </c>
      <c r="F310" t="str">
        <v>Shipments</v>
      </c>
      <c r="H310">
        <v>-1</v>
      </c>
      <c r="I310" t="str">
        <v>CAE1</v>
      </c>
      <c r="J310" t="str">
        <v>SELLABLE</v>
      </c>
      <c r="L310" t="str">
        <v>US</v>
      </c>
      <c r="O310" t="str">
        <v>2023-03-29T00:00:00-0700</v>
      </c>
    </row>
    <row r="311">
      <c r="A311">
        <v>45014</v>
      </c>
      <c r="B311" t="str">
        <v>X002L0EXYR</v>
      </c>
      <c r="C311" t="str">
        <v>B08CXG45F4</v>
      </c>
      <c r="D311" t="str">
        <v>QQ-PCQL-S43B</v>
      </c>
      <c r="E311" t="str">
        <v>365Home 2-Pack Hammer Keychain and Axe Keychain, Cool Gifts for Men, Husband, Boyfriend</v>
      </c>
      <c r="F311" t="str">
        <v>WhseTransfers</v>
      </c>
      <c r="H311">
        <v>1</v>
      </c>
      <c r="I311" t="str">
        <v>ACY1</v>
      </c>
      <c r="J311" t="str">
        <v>SELLABLE</v>
      </c>
      <c r="L311" t="str">
        <v>US</v>
      </c>
      <c r="O311" t="str">
        <v>2023-03-29T00:00:00-0700</v>
      </c>
    </row>
    <row r="312">
      <c r="A312">
        <v>45014</v>
      </c>
      <c r="B312" t="str">
        <v>X002HF85EP</v>
      </c>
      <c r="C312" t="str">
        <v>B085L7PY6Z</v>
      </c>
      <c r="D312" t="str">
        <v>G8-CO5L-EOL6</v>
      </c>
      <c r="E312" t="str">
        <v>365Home Metal Hammer Keychain Hammer Key Ring, Cool Gifts for Men, Husband, Boyfriend (Silver)</v>
      </c>
      <c r="F312" t="str">
        <v>WhseTransfers</v>
      </c>
      <c r="H312">
        <v>-1</v>
      </c>
      <c r="I312" t="str">
        <v>PHX3</v>
      </c>
      <c r="J312" t="str">
        <v>SELLABLE</v>
      </c>
      <c r="L312" t="str">
        <v>US</v>
      </c>
      <c r="O312" t="str">
        <v>2023-03-29T00:00:00-0700</v>
      </c>
    </row>
    <row r="313">
      <c r="A313">
        <v>45014</v>
      </c>
      <c r="B313" t="str">
        <v>X002HF85EP</v>
      </c>
      <c r="C313" t="str">
        <v>B085L7PY6Z</v>
      </c>
      <c r="D313" t="str">
        <v>G8-CO5L-EOL6</v>
      </c>
      <c r="E313" t="str">
        <v>365Home Metal Hammer Keychain Hammer Key Ring, Cool Gifts for Men, Husband, Boyfriend (Silver)</v>
      </c>
      <c r="F313" t="str">
        <v>Shipments</v>
      </c>
      <c r="H313">
        <v>-1</v>
      </c>
      <c r="I313" t="str">
        <v>ORD5</v>
      </c>
      <c r="J313" t="str">
        <v>SELLABLE</v>
      </c>
      <c r="L313" t="str">
        <v>US</v>
      </c>
      <c r="O313" t="str">
        <v>2023-03-29T00:00:00-0700</v>
      </c>
    </row>
    <row r="314">
      <c r="A314">
        <v>45014</v>
      </c>
      <c r="B314" t="str">
        <v>X002HF85EP</v>
      </c>
      <c r="C314" t="str">
        <v>B085L7PY6Z</v>
      </c>
      <c r="D314" t="str">
        <v>G8-CO5L-EOL6</v>
      </c>
      <c r="E314" t="str">
        <v>365Home Metal Hammer Keychain Hammer Key Ring, Cool Gifts for Men, Husband, Boyfriend (Silver)</v>
      </c>
      <c r="F314" t="str">
        <v>CustomerReturns</v>
      </c>
      <c r="H314">
        <v>1</v>
      </c>
      <c r="I314" t="str">
        <v>LAS2</v>
      </c>
      <c r="J314" t="str">
        <v>SELLABLE</v>
      </c>
      <c r="L314" t="str">
        <v>US</v>
      </c>
      <c r="O314" t="str">
        <v>2023-03-29T00:00:00-0700</v>
      </c>
    </row>
    <row r="315">
      <c r="A315">
        <v>45014</v>
      </c>
      <c r="B315" t="str">
        <v>X002HF85EP</v>
      </c>
      <c r="C315" t="str">
        <v>B085L7PY6Z</v>
      </c>
      <c r="D315" t="str">
        <v>G8-CO5L-EOL6</v>
      </c>
      <c r="E315" t="str">
        <v>365Home Metal Hammer Keychain Hammer Key Ring, Cool Gifts for Men, Husband, Boyfriend (Silver)</v>
      </c>
      <c r="F315" t="str">
        <v>WhseTransfers</v>
      </c>
      <c r="H315">
        <v>1</v>
      </c>
      <c r="I315" t="str">
        <v>JAX2</v>
      </c>
      <c r="J315" t="str">
        <v>SELLABLE</v>
      </c>
      <c r="L315" t="str">
        <v>US</v>
      </c>
      <c r="O315" t="str">
        <v>2023-03-29T00:00:00-0700</v>
      </c>
    </row>
    <row r="316">
      <c r="A316">
        <v>45014</v>
      </c>
      <c r="B316" t="str">
        <v>X002HF85EP</v>
      </c>
      <c r="C316" t="str">
        <v>B085L7PY6Z</v>
      </c>
      <c r="D316" t="str">
        <v>G8-CO5L-EOL6</v>
      </c>
      <c r="E316" t="str">
        <v>365Home Metal Hammer Keychain Hammer Key Ring, Cool Gifts for Men, Husband, Boyfriend (Silver)</v>
      </c>
      <c r="F316" t="str">
        <v>WhseTransfers</v>
      </c>
      <c r="H316">
        <v>10</v>
      </c>
      <c r="I316" t="str">
        <v>FSD1</v>
      </c>
      <c r="J316" t="str">
        <v>SELLABLE</v>
      </c>
      <c r="L316" t="str">
        <v>US</v>
      </c>
      <c r="O316" t="str">
        <v>2023-03-29T00:00:00-0700</v>
      </c>
    </row>
    <row r="317">
      <c r="A317">
        <v>45014</v>
      </c>
      <c r="B317" t="str">
        <v>X002HF85EP</v>
      </c>
      <c r="C317" t="str">
        <v>B085L7PY6Z</v>
      </c>
      <c r="D317" t="str">
        <v>G8-CO5L-EOL6</v>
      </c>
      <c r="E317" t="str">
        <v>365Home Metal Hammer Keychain Hammer Key Ring, Cool Gifts for Men, Husband, Boyfriend (Silver)</v>
      </c>
      <c r="F317" t="str">
        <v>WhseTransfers</v>
      </c>
      <c r="H317">
        <v>-1</v>
      </c>
      <c r="I317" t="str">
        <v>CMH4</v>
      </c>
      <c r="J317" t="str">
        <v>SELLABLE</v>
      </c>
      <c r="L317" t="str">
        <v>US</v>
      </c>
      <c r="O317" t="str">
        <v>2023-03-29T00:00:00-0700</v>
      </c>
    </row>
    <row r="318">
      <c r="A318">
        <v>45014</v>
      </c>
      <c r="B318" t="str">
        <v>X002HF85EF</v>
      </c>
      <c r="C318" t="str">
        <v>B085LBD2JD</v>
      </c>
      <c r="D318" t="str">
        <v>1R-UXYH-YNJ4</v>
      </c>
      <c r="E318" t="str">
        <v>365Home Metal Hammer Keychain Hammer Key Ring, Cool Gifts for Men, Husband, Boyfriend</v>
      </c>
      <c r="F318" t="str">
        <v>Shipments</v>
      </c>
      <c r="H318">
        <v>-1</v>
      </c>
      <c r="I318" t="str">
        <v>RDU1</v>
      </c>
      <c r="J318" t="str">
        <v>SELLABLE</v>
      </c>
      <c r="L318" t="str">
        <v>US</v>
      </c>
      <c r="O318" t="str">
        <v>2023-03-29T00:00:00-0700</v>
      </c>
    </row>
    <row r="319">
      <c r="A319">
        <v>45014</v>
      </c>
      <c r="B319" t="str">
        <v>X002HF85EF</v>
      </c>
      <c r="C319" t="str">
        <v>B085LBD2JD</v>
      </c>
      <c r="D319" t="str">
        <v>1R-UXYH-YNJ4</v>
      </c>
      <c r="E319" t="str">
        <v>365Home Metal Hammer Keychain Hammer Key Ring, Cool Gifts for Men, Husband, Boyfriend</v>
      </c>
      <c r="F319" t="str">
        <v>Shipments</v>
      </c>
      <c r="H319">
        <v>-1</v>
      </c>
      <c r="I319" t="str">
        <v>CLT4</v>
      </c>
      <c r="J319" t="str">
        <v>SELLABLE</v>
      </c>
      <c r="L319" t="str">
        <v>US</v>
      </c>
      <c r="O319" t="str">
        <v>2023-03-29T00:00:00-0700</v>
      </c>
    </row>
    <row r="320">
      <c r="A320">
        <v>45014</v>
      </c>
      <c r="B320" t="str">
        <v>X002CII6L9</v>
      </c>
      <c r="C320" t="str">
        <v>B07Z779DMH</v>
      </c>
      <c r="D320" t="str">
        <v>C5-3MBH-AW2X</v>
      </c>
      <c r="E320" t="str">
        <v>365Home Glove Keychain Bottle Opener, Beer Gifts Bottle Opener for Men, Husband, Dad, Grandpa, Boyfriend (Red Copper)</v>
      </c>
      <c r="F320" t="str">
        <v>Shipments</v>
      </c>
      <c r="H320">
        <v>-1</v>
      </c>
      <c r="I320" t="str">
        <v>IND1</v>
      </c>
      <c r="J320" t="str">
        <v>SELLABLE</v>
      </c>
      <c r="L320" t="str">
        <v>US</v>
      </c>
      <c r="O320" t="str">
        <v>2023-03-29T00:00:00-0700</v>
      </c>
    </row>
    <row r="321">
      <c r="A321">
        <v>45014</v>
      </c>
      <c r="B321" t="str">
        <v>X002BMC33N</v>
      </c>
      <c r="C321" t="str">
        <v>B07Y8DR1KJ</v>
      </c>
      <c r="D321" t="str">
        <v>VE-H5R9-CDYW</v>
      </c>
      <c r="E321" t="str">
        <v>365Home 3-Pack Silver Axe Keychain Red Glove Keychain Silver Hammer Keychain, Cool Gifts for Men, Husband, Boyfriend</v>
      </c>
      <c r="F321" t="str">
        <v>Shipments</v>
      </c>
      <c r="H321">
        <v>-1</v>
      </c>
      <c r="I321" t="str">
        <v>JFK8</v>
      </c>
      <c r="J321" t="str">
        <v>SELLABLE</v>
      </c>
      <c r="L321" t="str">
        <v>US</v>
      </c>
      <c r="O321" t="str">
        <v>2023-03-29T00:00:00-0700</v>
      </c>
    </row>
    <row r="322">
      <c r="A322">
        <v>45014</v>
      </c>
      <c r="B322" t="str">
        <v>X002BMC33N</v>
      </c>
      <c r="C322" t="str">
        <v>B07Y8DR1KJ</v>
      </c>
      <c r="D322" t="str">
        <v>VE-H5R9-CDYW</v>
      </c>
      <c r="E322" t="str">
        <v>365Home 3-Pack Silver Axe Keychain Red Glove Keychain Silver Hammer Keychain, Cool Gifts for Men, Husband, Boyfriend</v>
      </c>
      <c r="F322" t="str">
        <v>WhseTransfers</v>
      </c>
      <c r="H322">
        <v>2</v>
      </c>
      <c r="I322" t="str">
        <v>FSD1</v>
      </c>
      <c r="J322" t="str">
        <v>SELLABLE</v>
      </c>
      <c r="L322" t="str">
        <v>US</v>
      </c>
      <c r="O322" t="str">
        <v>2023-03-29T00:00:00-0700</v>
      </c>
    </row>
    <row r="323">
      <c r="A323">
        <v>45014</v>
      </c>
      <c r="B323" t="str">
        <v>X002BMC33N</v>
      </c>
      <c r="C323" t="str">
        <v>B07Y8DR1KJ</v>
      </c>
      <c r="D323" t="str">
        <v>VE-H5R9-CDYW</v>
      </c>
      <c r="E323" t="str">
        <v>365Home 3-Pack Silver Axe Keychain Red Glove Keychain Silver Hammer Keychain, Cool Gifts for Men, Husband, Boyfriend</v>
      </c>
      <c r="F323" t="str">
        <v>WhseTransfers</v>
      </c>
      <c r="H323">
        <v>1</v>
      </c>
      <c r="I323" t="str">
        <v>FSD1</v>
      </c>
      <c r="J323" t="str">
        <v>SELLABLE</v>
      </c>
      <c r="L323" t="str">
        <v>US</v>
      </c>
      <c r="O323" t="str">
        <v>2023-03-29T00:00:00-0700</v>
      </c>
    </row>
    <row r="324">
      <c r="A324">
        <v>45014</v>
      </c>
      <c r="B324" t="str">
        <v>X002BMBDKR</v>
      </c>
      <c r="C324" t="str">
        <v>B07Y8B8RF8</v>
      </c>
      <c r="D324" t="str">
        <v>QU-OIBP-7Y5B</v>
      </c>
      <c r="E324" t="str">
        <v>365Home 2-Pack Glove Keychain, Cool Gifts for Men, Husband, Boyfriend</v>
      </c>
      <c r="F324" t="str">
        <v>WhseTransfers</v>
      </c>
      <c r="H324">
        <v>-1</v>
      </c>
      <c r="I324" t="str">
        <v>JAX7</v>
      </c>
      <c r="J324" t="str">
        <v>SELLABLE</v>
      </c>
      <c r="L324" t="str">
        <v>US</v>
      </c>
      <c r="O324" t="str">
        <v>2023-03-29T00:00:00-0700</v>
      </c>
    </row>
    <row r="325">
      <c r="A325">
        <v>45014</v>
      </c>
      <c r="B325" t="str">
        <v>X002BMBDKR</v>
      </c>
      <c r="C325" t="str">
        <v>B07Y8B8RF8</v>
      </c>
      <c r="D325" t="str">
        <v>QU-OIBP-7Y5B</v>
      </c>
      <c r="E325" t="str">
        <v>365Home 2-Pack Glove Keychain, Cool Gifts for Men, Husband, Boyfriend</v>
      </c>
      <c r="F325" t="str">
        <v>Shipments</v>
      </c>
      <c r="H325">
        <v>-1</v>
      </c>
      <c r="I325" t="str">
        <v>JAX7</v>
      </c>
      <c r="J325" t="str">
        <v>SELLABLE</v>
      </c>
      <c r="L325" t="str">
        <v>US</v>
      </c>
      <c r="O325" t="str">
        <v>2023-03-29T00:00:00-0700</v>
      </c>
    </row>
    <row r="326">
      <c r="A326">
        <v>45014</v>
      </c>
      <c r="B326" t="str">
        <v>X002BMBDKR</v>
      </c>
      <c r="C326" t="str">
        <v>B07Y8B8RF8</v>
      </c>
      <c r="D326" t="str">
        <v>QU-OIBP-7Y5B</v>
      </c>
      <c r="E326" t="str">
        <v>365Home 2-Pack Glove Keychain, Cool Gifts for Men, Husband, Boyfriend</v>
      </c>
      <c r="F326" t="str">
        <v>WhseTransfers</v>
      </c>
      <c r="H326">
        <v>1</v>
      </c>
      <c r="I326" t="str">
        <v>CAE1</v>
      </c>
      <c r="J326" t="str">
        <v>SELLABLE</v>
      </c>
      <c r="L326" t="str">
        <v>US</v>
      </c>
      <c r="O326" t="str">
        <v>2023-03-29T00:00:00-0700</v>
      </c>
    </row>
    <row r="327">
      <c r="A327">
        <v>45014</v>
      </c>
      <c r="B327" t="str">
        <v>X002BGVME5</v>
      </c>
      <c r="C327" t="str">
        <v>B07Y2C5KM3</v>
      </c>
      <c r="D327" t="str">
        <v>BK-SRB5-DBHK</v>
      </c>
      <c r="E327" t="str">
        <v>365Home 3-Pack Silver Hammer Keychain Bronze Glove Keychain Silver Axe Keychain, Cool Gifts for Men, Husband, Boyfriend</v>
      </c>
      <c r="F327" t="str">
        <v>WhseTransfers</v>
      </c>
      <c r="H327">
        <v>-1</v>
      </c>
      <c r="I327" t="str">
        <v>MDW7</v>
      </c>
      <c r="J327" t="str">
        <v>SELLABLE</v>
      </c>
      <c r="L327" t="str">
        <v>US</v>
      </c>
      <c r="O327" t="str">
        <v>2023-03-29T00:00:00-0700</v>
      </c>
    </row>
    <row r="328">
      <c r="A328">
        <v>45014</v>
      </c>
      <c r="B328" t="str">
        <v>X002BGVME5</v>
      </c>
      <c r="C328" t="str">
        <v>B07Y2C5KM3</v>
      </c>
      <c r="D328" t="str">
        <v>BK-SRB5-DBHK</v>
      </c>
      <c r="E328" t="str">
        <v>365Home 3-Pack Silver Hammer Keychain Bronze Glove Keychain Silver Axe Keychain, Cool Gifts for Men, Husband, Boyfriend</v>
      </c>
      <c r="F328" t="str">
        <v>WhseTransfers</v>
      </c>
      <c r="H328">
        <v>1</v>
      </c>
      <c r="I328" t="str">
        <v>IND1</v>
      </c>
      <c r="J328" t="str">
        <v>SELLABLE</v>
      </c>
      <c r="L328" t="str">
        <v>US</v>
      </c>
      <c r="O328" t="str">
        <v>2023-03-29T00:00:00-0700</v>
      </c>
    </row>
    <row r="329">
      <c r="A329">
        <v>45014</v>
      </c>
      <c r="B329" t="str">
        <v>X002BGVME5</v>
      </c>
      <c r="C329" t="str">
        <v>B07Y2C5KM3</v>
      </c>
      <c r="D329" t="str">
        <v>BK-SRB5-DBHK</v>
      </c>
      <c r="E329" t="str">
        <v>365Home 3-Pack Silver Hammer Keychain Bronze Glove Keychain Silver Axe Keychain, Cool Gifts for Men, Husband, Boyfriend</v>
      </c>
      <c r="F329" t="str">
        <v>Shipments</v>
      </c>
      <c r="H329">
        <v>-1</v>
      </c>
      <c r="I329" t="str">
        <v>IND1</v>
      </c>
      <c r="J329" t="str">
        <v>SELLABLE</v>
      </c>
      <c r="L329" t="str">
        <v>US</v>
      </c>
      <c r="O329" t="str">
        <v>2023-03-29T00:00:00-0700</v>
      </c>
    </row>
    <row r="330">
      <c r="A330">
        <v>45014</v>
      </c>
      <c r="B330" t="str">
        <v>X002BGVME5</v>
      </c>
      <c r="C330" t="str">
        <v>B07Y2C5KM3</v>
      </c>
      <c r="D330" t="str">
        <v>BK-SRB5-DBHK</v>
      </c>
      <c r="E330" t="str">
        <v>365Home 3-Pack Silver Hammer Keychain Bronze Glove Keychain Silver Axe Keychain, Cool Gifts for Men, Husband, Boyfriend</v>
      </c>
      <c r="F330" t="str">
        <v>WhseTransfers</v>
      </c>
      <c r="H330">
        <v>1</v>
      </c>
      <c r="I330" t="str">
        <v>CLT4</v>
      </c>
      <c r="J330" t="str">
        <v>SELLABLE</v>
      </c>
      <c r="L330" t="str">
        <v>US</v>
      </c>
      <c r="O330" t="str">
        <v>2023-03-29T00:00:00-0700</v>
      </c>
    </row>
    <row r="331">
      <c r="A331">
        <v>45014</v>
      </c>
      <c r="B331" t="str">
        <v>X002BC0MVN</v>
      </c>
      <c r="C331" t="str">
        <v>B07XX6TFN3</v>
      </c>
      <c r="D331" t="str">
        <v>MK-ILTU-2KQK</v>
      </c>
      <c r="E331" t="str">
        <v>Nidavellir 2-Pack Magnetic Hammer Shaped Beer Opener and Bronze Hammer Keychain Bottle Opener, Beer Gifts Bottle Opener for Men, Husband, Dad, Grandpa, Boyfriend</v>
      </c>
      <c r="F331" t="str">
        <v>Shipments</v>
      </c>
      <c r="H331">
        <v>-1</v>
      </c>
      <c r="I331" t="str">
        <v>VGT1</v>
      </c>
      <c r="J331" t="str">
        <v>SELLABLE</v>
      </c>
      <c r="L331" t="str">
        <v>US</v>
      </c>
      <c r="O331" t="str">
        <v>2023-03-29T00:00:00-0700</v>
      </c>
    </row>
    <row r="332">
      <c r="A332">
        <v>45014</v>
      </c>
      <c r="B332" t="str">
        <v>X002BC0MTF</v>
      </c>
      <c r="C332" t="str">
        <v>B07XX87R29</v>
      </c>
      <c r="D332" t="str">
        <v>PQ-VAPU-PB7S</v>
      </c>
      <c r="E332" t="str">
        <v>Nidavellir 2-Pack Magnetic Hammer Shaped Beer Opener and Hammer Keychain Bottle Opener, Beer Gifts Bottle Opener for Men, Husband, Dad, Grandpa, Boyfriend</v>
      </c>
      <c r="F332" t="str">
        <v>Shipments</v>
      </c>
      <c r="H332">
        <v>-1</v>
      </c>
      <c r="I332" t="str">
        <v>ORD5</v>
      </c>
      <c r="J332" t="str">
        <v>SELLABLE</v>
      </c>
      <c r="L332" t="str">
        <v>US</v>
      </c>
      <c r="O332" t="str">
        <v>2023-03-29T00:00:00-0700</v>
      </c>
    </row>
    <row r="333">
      <c r="A333">
        <v>45014</v>
      </c>
      <c r="B333" t="str">
        <v>X002BC0MTF</v>
      </c>
      <c r="C333" t="str">
        <v>B07XX87R29</v>
      </c>
      <c r="D333" t="str">
        <v>PQ-VAPU-PB7S</v>
      </c>
      <c r="E333" t="str">
        <v>Nidavellir 2-Pack Magnetic Hammer Shaped Beer Opener and Hammer Keychain Bottle Opener, Beer Gifts Bottle Opener for Men, Husband, Dad, Grandpa, Boyfriend</v>
      </c>
      <c r="F333" t="str">
        <v>WhseTransfers</v>
      </c>
      <c r="H333">
        <v>1</v>
      </c>
      <c r="I333" t="str">
        <v>FSD1</v>
      </c>
      <c r="J333" t="str">
        <v>SELLABLE</v>
      </c>
      <c r="L333" t="str">
        <v>US</v>
      </c>
      <c r="O333" t="str">
        <v>2023-03-29T00:00:00-0700</v>
      </c>
    </row>
    <row r="334">
      <c r="A334">
        <v>45014</v>
      </c>
      <c r="B334" t="str">
        <v>X002BC00R9</v>
      </c>
      <c r="C334" t="str">
        <v>B07XX7TK7N</v>
      </c>
      <c r="D334" t="str">
        <v>UU-YNVS-R3DV</v>
      </c>
      <c r="E334" t="str">
        <v>Nidavellir 2-Pack Fist Beer Opener and Hammer Keychain Bottle Opener, Beer Gifts Bottle Opener for Men, Husband, Dad, Grandpa, Boyfriend</v>
      </c>
      <c r="F334" t="str">
        <v>Shipments</v>
      </c>
      <c r="H334">
        <v>-1</v>
      </c>
      <c r="I334" t="str">
        <v>DTW1</v>
      </c>
      <c r="J334" t="str">
        <v>SELLABLE</v>
      </c>
      <c r="L334" t="str">
        <v>US</v>
      </c>
      <c r="O334" t="str">
        <v>2023-03-29T00:00:00-0700</v>
      </c>
    </row>
    <row r="335">
      <c r="A335">
        <v>45014</v>
      </c>
      <c r="B335" t="str">
        <v>X002BBZPYN</v>
      </c>
      <c r="C335" t="str">
        <v>B07XX7P9F6</v>
      </c>
      <c r="D335" t="str">
        <v>U5-FJS4-VBFN</v>
      </c>
      <c r="E335" t="str">
        <v>Nidavellir 2-Pack Magnetic Hammer Shaped Beer Opener and Glove Keychain Bottle Opener, Beer Gifts Bottle Opener for Men, Husband, Dad, Grandpa, Boyfriend</v>
      </c>
      <c r="F335" t="str">
        <v>WhseTransfers</v>
      </c>
      <c r="H335">
        <v>1</v>
      </c>
      <c r="I335" t="str">
        <v>BDL3</v>
      </c>
      <c r="J335" t="str">
        <v>SELLABLE</v>
      </c>
      <c r="L335" t="str">
        <v>US</v>
      </c>
      <c r="O335" t="str">
        <v>2023-03-29T00:00:00-0700</v>
      </c>
    </row>
    <row r="336">
      <c r="A336">
        <v>45014</v>
      </c>
      <c r="B336" t="str">
        <v>X0028QCO2R</v>
      </c>
      <c r="C336" t="str">
        <v>B07V5FRPQR</v>
      </c>
      <c r="D336" t="str">
        <v>TX-KPSQ-SPQ1</v>
      </c>
      <c r="E336" t="str">
        <v>VNFLY Glove Keychain Glove Key Ring, Cool Gifts for Men, Husband, Boyfriend</v>
      </c>
      <c r="F336" t="str">
        <v>Shipments</v>
      </c>
      <c r="H336">
        <v>-1</v>
      </c>
      <c r="I336" t="str">
        <v>GYR1</v>
      </c>
      <c r="J336" t="str">
        <v>SELLABLE</v>
      </c>
      <c r="L336" t="str">
        <v>US</v>
      </c>
      <c r="O336" t="str">
        <v>2023-03-29T00:00:00-0700</v>
      </c>
    </row>
    <row r="337">
      <c r="A337">
        <v>45014</v>
      </c>
      <c r="B337" t="str">
        <v>X0028QC9OP</v>
      </c>
      <c r="C337" t="str">
        <v>B07V279H18</v>
      </c>
      <c r="D337" t="str">
        <v>XL-RPK0-R1MV</v>
      </c>
      <c r="E337" t="str">
        <v>Nidavellir 2-Pack Hammer Keychain Bottle Opener and Glove Keychain Bottle Opener, Beer Gifts Bottle Opener for Men, Husband, Dad, Grandpa, Boyfriend</v>
      </c>
      <c r="F337" t="str">
        <v>WhseTransfers</v>
      </c>
      <c r="H337">
        <v>1</v>
      </c>
      <c r="I337" t="str">
        <v>OAK4</v>
      </c>
      <c r="J337" t="str">
        <v>SELLABLE</v>
      </c>
      <c r="L337" t="str">
        <v>US</v>
      </c>
      <c r="O337" t="str">
        <v>2023-03-29T00:00:00-0700</v>
      </c>
    </row>
    <row r="338">
      <c r="A338">
        <v>45014</v>
      </c>
      <c r="B338" t="str">
        <v>X0028QC9OP</v>
      </c>
      <c r="C338" t="str">
        <v>B07V279H18</v>
      </c>
      <c r="D338" t="str">
        <v>XL-RPK0-R1MV</v>
      </c>
      <c r="E338" t="str">
        <v>Nidavellir 2-Pack Hammer Keychain Bottle Opener and Glove Keychain Bottle Opener, Beer Gifts Bottle Opener for Men, Husband, Dad, Grandpa, Boyfriend</v>
      </c>
      <c r="F338" t="str">
        <v>Shipments</v>
      </c>
      <c r="H338">
        <v>-1</v>
      </c>
      <c r="I338" t="str">
        <v>JAX2</v>
      </c>
      <c r="J338" t="str">
        <v>SELLABLE</v>
      </c>
      <c r="L338" t="str">
        <v>US</v>
      </c>
      <c r="O338" t="str">
        <v>2023-03-29T00:00:00-0700</v>
      </c>
    </row>
    <row r="339">
      <c r="A339">
        <v>45014</v>
      </c>
      <c r="B339" t="str">
        <v>X0028QC9OP</v>
      </c>
      <c r="C339" t="str">
        <v>B07V279H18</v>
      </c>
      <c r="D339" t="str">
        <v>XL-RPK0-R1MV</v>
      </c>
      <c r="E339" t="str">
        <v>Nidavellir 2-Pack Hammer Keychain Bottle Opener and Glove Keychain Bottle Opener, Beer Gifts Bottle Opener for Men, Husband, Dad, Grandpa, Boyfriend</v>
      </c>
      <c r="F339" t="str">
        <v>Shipments</v>
      </c>
      <c r="H339">
        <v>-2</v>
      </c>
      <c r="I339" t="str">
        <v>IND1</v>
      </c>
      <c r="J339" t="str">
        <v>SELLABLE</v>
      </c>
      <c r="L339" t="str">
        <v>US</v>
      </c>
      <c r="O339" t="str">
        <v>2023-03-29T00:00:00-0700</v>
      </c>
    </row>
    <row r="340">
      <c r="A340">
        <v>45014</v>
      </c>
      <c r="B340" t="str">
        <v>X0028QC9OP</v>
      </c>
      <c r="C340" t="str">
        <v>B07V279H18</v>
      </c>
      <c r="D340" t="str">
        <v>XL-RPK0-R1MV</v>
      </c>
      <c r="E340" t="str">
        <v>Nidavellir 2-Pack Hammer Keychain Bottle Opener and Glove Keychain Bottle Opener, Beer Gifts Bottle Opener for Men, Husband, Dad, Grandpa, Boyfriend</v>
      </c>
      <c r="F340" t="str">
        <v>WhseTransfers</v>
      </c>
      <c r="H340">
        <v>1</v>
      </c>
      <c r="I340" t="str">
        <v>FTW6</v>
      </c>
      <c r="J340" t="str">
        <v>SELLABLE</v>
      </c>
      <c r="L340" t="str">
        <v>US</v>
      </c>
      <c r="O340" t="str">
        <v>2023-03-29T00:00:00-0700</v>
      </c>
    </row>
    <row r="341">
      <c r="A341">
        <v>45014</v>
      </c>
      <c r="B341" t="str">
        <v>X0028QC9OP</v>
      </c>
      <c r="C341" t="str">
        <v>B07V279H18</v>
      </c>
      <c r="D341" t="str">
        <v>XL-RPK0-R1MV</v>
      </c>
      <c r="E341" t="str">
        <v>Nidavellir 2-Pack Hammer Keychain Bottle Opener and Glove Keychain Bottle Opener, Beer Gifts Bottle Opener for Men, Husband, Dad, Grandpa, Boyfriend</v>
      </c>
      <c r="F341" t="str">
        <v>Shipments</v>
      </c>
      <c r="H341">
        <v>-1</v>
      </c>
      <c r="I341" t="str">
        <v>FTW6</v>
      </c>
      <c r="J341" t="str">
        <v>SELLABLE</v>
      </c>
      <c r="L341" t="str">
        <v>US</v>
      </c>
      <c r="O341" t="str">
        <v>2023-03-29T00:00:00-0700</v>
      </c>
    </row>
    <row r="342">
      <c r="A342">
        <v>45014</v>
      </c>
      <c r="B342" t="str">
        <v>X0028QC9OP</v>
      </c>
      <c r="C342" t="str">
        <v>B07V279H18</v>
      </c>
      <c r="D342" t="str">
        <v>XL-RPK0-R1MV</v>
      </c>
      <c r="E342" t="str">
        <v>Nidavellir 2-Pack Hammer Keychain Bottle Opener and Glove Keychain Bottle Opener, Beer Gifts Bottle Opener for Men, Husband, Dad, Grandpa, Boyfriend</v>
      </c>
      <c r="F342" t="str">
        <v>Shipments</v>
      </c>
      <c r="H342">
        <v>-1</v>
      </c>
      <c r="I342" t="str">
        <v>DFW7</v>
      </c>
      <c r="J342" t="str">
        <v>SELLABLE</v>
      </c>
      <c r="L342" t="str">
        <v>US</v>
      </c>
      <c r="O342" t="str">
        <v>2023-03-29T00:00:00-0700</v>
      </c>
    </row>
    <row r="343">
      <c r="A343">
        <v>45014</v>
      </c>
      <c r="B343" t="str">
        <v>X0028QC9OP</v>
      </c>
      <c r="C343" t="str">
        <v>B07V279H18</v>
      </c>
      <c r="D343" t="str">
        <v>XL-RPK0-R1MV</v>
      </c>
      <c r="E343" t="str">
        <v>Nidavellir 2-Pack Hammer Keychain Bottle Opener and Glove Keychain Bottle Opener, Beer Gifts Bottle Opener for Men, Husband, Dad, Grandpa, Boyfriend</v>
      </c>
      <c r="F343" t="str">
        <v>WhseTransfers</v>
      </c>
      <c r="H343">
        <v>-1</v>
      </c>
      <c r="I343" t="str">
        <v>AUS3</v>
      </c>
      <c r="J343" t="str">
        <v>SELLABLE</v>
      </c>
      <c r="L343" t="str">
        <v>US</v>
      </c>
      <c r="O343" t="str">
        <v>2023-03-29T00:00:00-0700</v>
      </c>
    </row>
    <row r="344">
      <c r="A344">
        <v>45014</v>
      </c>
      <c r="B344" t="str">
        <v>X0028ME04L</v>
      </c>
      <c r="C344" t="str">
        <v>B07V27BG9M</v>
      </c>
      <c r="D344" t="str">
        <v>RI-UJBR-H76P</v>
      </c>
      <c r="E344" t="str">
        <v>Nidavellir 2-Pack Hammer Keychain Bottle Opener, Beer Gifts Bottle Opener for Men, Husband, Dad, Grandpa, Boyfriend (Silver &amp; Bronze)</v>
      </c>
      <c r="F344" t="str">
        <v>WhseTransfers</v>
      </c>
      <c r="H344">
        <v>-3</v>
      </c>
      <c r="I344" t="str">
        <v>SDF8</v>
      </c>
      <c r="J344" t="str">
        <v>SELLABLE</v>
      </c>
      <c r="L344" t="str">
        <v>US</v>
      </c>
      <c r="O344" t="str">
        <v>2023-03-29T00:00:00-0700</v>
      </c>
    </row>
    <row r="345">
      <c r="A345">
        <v>45014</v>
      </c>
      <c r="B345" t="str">
        <v>X0028ME04L</v>
      </c>
      <c r="C345" t="str">
        <v>B07V27BG9M</v>
      </c>
      <c r="D345" t="str">
        <v>RI-UJBR-H76P</v>
      </c>
      <c r="E345" t="str">
        <v>Nidavellir 2-Pack Hammer Keychain Bottle Opener, Beer Gifts Bottle Opener for Men, Husband, Dad, Grandpa, Boyfriend (Silver &amp; Bronze)</v>
      </c>
      <c r="F345" t="str">
        <v>WhseTransfers</v>
      </c>
      <c r="H345">
        <v>1</v>
      </c>
      <c r="I345" t="str">
        <v>MEM4</v>
      </c>
      <c r="J345" t="str">
        <v>SELLABLE</v>
      </c>
      <c r="L345" t="str">
        <v>US</v>
      </c>
      <c r="O345" t="str">
        <v>2023-03-29T00:00:00-0700</v>
      </c>
    </row>
    <row r="346">
      <c r="A346">
        <v>45014</v>
      </c>
      <c r="B346" t="str">
        <v>X0028ME04L</v>
      </c>
      <c r="C346" t="str">
        <v>B07V27BG9M</v>
      </c>
      <c r="D346" t="str">
        <v>RI-UJBR-H76P</v>
      </c>
      <c r="E346" t="str">
        <v>Nidavellir 2-Pack Hammer Keychain Bottle Opener, Beer Gifts Bottle Opener for Men, Husband, Dad, Grandpa, Boyfriend (Silver &amp; Bronze)</v>
      </c>
      <c r="F346" t="str">
        <v>WhseTransfers</v>
      </c>
      <c r="H346">
        <v>3</v>
      </c>
      <c r="I346" t="str">
        <v>IND1</v>
      </c>
      <c r="J346" t="str">
        <v>SELLABLE</v>
      </c>
      <c r="L346" t="str">
        <v>US</v>
      </c>
      <c r="O346" t="str">
        <v>2023-03-29T00:00:00-0700</v>
      </c>
    </row>
    <row r="347">
      <c r="A347">
        <v>45014</v>
      </c>
      <c r="B347" t="str">
        <v>X0026W1D9X</v>
      </c>
      <c r="C347" t="str">
        <v>B07SC37NY5</v>
      </c>
      <c r="D347" t="str">
        <v>DY-HI2Z-KZIV</v>
      </c>
      <c r="E347" t="str">
        <v>VNFLY Shield Keychain, Cool Gifts for Men, Husband, Boyfriend (Rotative Version)</v>
      </c>
      <c r="F347" t="str">
        <v>VendorReturns</v>
      </c>
      <c r="H347">
        <v>-1</v>
      </c>
      <c r="I347" t="str">
        <v>STL8</v>
      </c>
      <c r="J347" t="str">
        <v>SELLABLE</v>
      </c>
      <c r="L347" t="str">
        <v>US</v>
      </c>
      <c r="O347" t="str">
        <v>2023-03-29T00:00:00-0700</v>
      </c>
    </row>
    <row r="348">
      <c r="A348">
        <v>45014</v>
      </c>
      <c r="B348" t="str">
        <v>X001YSJJJB</v>
      </c>
      <c r="C348" t="str">
        <v>B07KX5LWHM</v>
      </c>
      <c r="D348" t="str">
        <v>UL-LC79-ETPU</v>
      </c>
      <c r="E348" t="str">
        <v>VNFLY 2-Pack Rocket Pens, 4-Color Ballpoint Pen, Fat Pens, Jumbo Pens with Rubber Grip (Silver &amp; Blue)</v>
      </c>
      <c r="F348" t="str">
        <v>WhseTransfers</v>
      </c>
      <c r="H348">
        <v>-1</v>
      </c>
      <c r="I348" t="str">
        <v>JFK8</v>
      </c>
      <c r="J348" t="str">
        <v>SELLABLE</v>
      </c>
      <c r="L348" t="str">
        <v>US</v>
      </c>
      <c r="O348" t="str">
        <v>2023-03-29T00:00:00-0700</v>
      </c>
    </row>
    <row r="349">
      <c r="A349">
        <v>45014</v>
      </c>
      <c r="B349" t="str">
        <v>X001YSJJJB</v>
      </c>
      <c r="C349" t="str">
        <v>B07KX5LWHM</v>
      </c>
      <c r="D349" t="str">
        <v>UL-LC79-ETPU</v>
      </c>
      <c r="E349" t="str">
        <v>VNFLY 2-Pack Rocket Pens, 4-Color Ballpoint Pen, Fat Pens, Jumbo Pens with Rubber Grip (Silver &amp; Blue)</v>
      </c>
      <c r="F349" t="str">
        <v>WhseTransfers</v>
      </c>
      <c r="H349">
        <v>1</v>
      </c>
      <c r="I349" t="str">
        <v>CMH4</v>
      </c>
      <c r="J349" t="str">
        <v>SELLABLE</v>
      </c>
      <c r="L349" t="str">
        <v>US</v>
      </c>
      <c r="O349" t="str">
        <v>2023-03-29T00:00:00-0700</v>
      </c>
    </row>
    <row r="350">
      <c r="A350">
        <v>45014</v>
      </c>
      <c r="B350" t="str">
        <v>X001YSJJJB</v>
      </c>
      <c r="C350" t="str">
        <v>B07KX5LWHM</v>
      </c>
      <c r="D350" t="str">
        <v>UL-LC79-ETPU</v>
      </c>
      <c r="E350" t="str">
        <v>VNFLY 2-Pack Rocket Pens, 4-Color Ballpoint Pen, Fat Pens, Jumbo Pens with Rubber Grip (Silver &amp; Blue)</v>
      </c>
      <c r="F350" t="str">
        <v>WhseTransfers</v>
      </c>
      <c r="H350">
        <v>-1</v>
      </c>
      <c r="I350" t="str">
        <v>BHM1</v>
      </c>
      <c r="J350" t="str">
        <v>SELLABLE</v>
      </c>
      <c r="L350" t="str">
        <v>US</v>
      </c>
      <c r="O350" t="str">
        <v>2023-03-29T00:00:00-0700</v>
      </c>
    </row>
    <row r="351">
      <c r="A351">
        <v>45014</v>
      </c>
      <c r="B351" t="str">
        <v>X001YNIGL3</v>
      </c>
      <c r="C351" t="str">
        <v>B07KX67LZR</v>
      </c>
      <c r="D351" t="str">
        <v>M0-C6T6-GEK2</v>
      </c>
      <c r="E351" t="str">
        <v>VNFLY 2-Pack Rocket Pens, 4-Color Ballpoint Pen, Fat Pens, Jumbo Pens with Rubber Grip (Silver)</v>
      </c>
      <c r="F351" t="str">
        <v>WhseTransfers</v>
      </c>
      <c r="H351">
        <v>-1</v>
      </c>
      <c r="I351" t="str">
        <v>BHM1</v>
      </c>
      <c r="J351" t="str">
        <v>SELLABLE</v>
      </c>
      <c r="L351" t="str">
        <v>US</v>
      </c>
      <c r="O351" t="str">
        <v>2023-03-29T00:00:00-0700</v>
      </c>
    </row>
    <row r="352">
      <c r="A352">
        <v>45014</v>
      </c>
      <c r="B352" t="str">
        <v>X001X4V63D</v>
      </c>
      <c r="C352" t="str">
        <v>B07JVSHB8Z</v>
      </c>
      <c r="D352" t="str">
        <v>W1-VZB9-VX2R</v>
      </c>
      <c r="E352" t="str">
        <v>VNFLY Cute Keychain Lovely Animal Characters, Mini Figure Collection Playset, Plant Pot Craft Dollhouse Decoration, Cake Topper, Cake Decoration (2 x 1.19 inches)</v>
      </c>
      <c r="F352" t="str">
        <v>WhseTransfers</v>
      </c>
      <c r="H352">
        <v>1</v>
      </c>
      <c r="I352" t="str">
        <v>MCO1</v>
      </c>
      <c r="J352" t="str">
        <v>SELLABLE</v>
      </c>
      <c r="L352" t="str">
        <v>US</v>
      </c>
      <c r="O352" t="str">
        <v>2023-03-29T00:00:00-0700</v>
      </c>
    </row>
    <row r="353">
      <c r="A353">
        <v>45014</v>
      </c>
      <c r="B353" t="str">
        <v>X001X4V63D</v>
      </c>
      <c r="C353" t="str">
        <v>B07JVSHB8Z</v>
      </c>
      <c r="D353" t="str">
        <v>W1-VZB9-VX2R</v>
      </c>
      <c r="E353" t="str">
        <v>VNFLY Cute Keychain Lovely Animal Characters, Mini Figure Collection Playset, Plant Pot Craft Dollhouse Decoration, Cake Topper, Cake Decoration (2 x 1.19 inches)</v>
      </c>
      <c r="F353" t="str">
        <v>Shipments</v>
      </c>
      <c r="H353">
        <v>-1</v>
      </c>
      <c r="I353" t="str">
        <v>MCO1</v>
      </c>
      <c r="J353" t="str">
        <v>SELLABLE</v>
      </c>
      <c r="L353" t="str">
        <v>US</v>
      </c>
      <c r="O353" t="str">
        <v>2023-03-29T00:00:00-0700</v>
      </c>
    </row>
    <row r="354">
      <c r="A354">
        <v>45014</v>
      </c>
      <c r="B354" t="str">
        <v>X001X3C7U5</v>
      </c>
      <c r="C354" t="str">
        <v>B07JCQ6BBC</v>
      </c>
      <c r="D354" t="str">
        <v>FB-NGZ0-VA4A</v>
      </c>
      <c r="E354" t="str">
        <v>VNFLY Cute Keychain Lovely Animal Characters, Mini Figure Collection Playset, Plant Pot Craft Dollhouse Decoration, Cake Topper, Cake Decoration (1.8 x 1.27 inches)</v>
      </c>
      <c r="F354" t="str">
        <v>Shipments</v>
      </c>
      <c r="H354">
        <v>-1</v>
      </c>
      <c r="I354" t="str">
        <v>PHL7</v>
      </c>
      <c r="J354" t="str">
        <v>SELLABLE</v>
      </c>
      <c r="L354" t="str">
        <v>US</v>
      </c>
      <c r="O354" t="str">
        <v>2023-03-29T00:00:00-0700</v>
      </c>
    </row>
    <row r="355">
      <c r="A355">
        <v>45014</v>
      </c>
      <c r="B355" t="str">
        <v>X001X335EH</v>
      </c>
      <c r="C355" t="str">
        <v>B07JVS7RTP</v>
      </c>
      <c r="D355" t="str">
        <v>ER-PXVS-SGS2</v>
      </c>
      <c r="E355" t="str">
        <v>VNFLY Cute Keychain Lovely Animal Characters, Mini Figure Collection Playset, Plant Pot Craft Dollhouse Decoration, Cake Topper, Cake Decoration (2 x 1.23 inches)</v>
      </c>
      <c r="F355" t="str">
        <v>WhseTransfers</v>
      </c>
      <c r="H355">
        <v>1</v>
      </c>
      <c r="I355" t="str">
        <v>CAE1</v>
      </c>
      <c r="J355" t="str">
        <v>SELLABLE</v>
      </c>
      <c r="L355" t="str">
        <v>US</v>
      </c>
      <c r="O355" t="str">
        <v>2023-03-29T00:00:00-0700</v>
      </c>
    </row>
    <row r="356">
      <c r="A356">
        <v>45014</v>
      </c>
      <c r="B356" t="str">
        <v>X001X335DX</v>
      </c>
      <c r="C356" t="str">
        <v>B07JD2H5KC</v>
      </c>
      <c r="D356" t="str">
        <v>55-RUZS-K9Y2</v>
      </c>
      <c r="E356" t="str">
        <v>VNFLY Cute Keychain Lovely Animal Characters, Mini Figure Collection Playset, Plant Pot Craft Dollhouse Decoration, Cake Topper, Cake Decoration (2 x 1.4 inches)</v>
      </c>
      <c r="F356" t="str">
        <v>Shipments</v>
      </c>
      <c r="H356">
        <v>-1</v>
      </c>
      <c r="I356" t="str">
        <v>PHX6</v>
      </c>
      <c r="J356" t="str">
        <v>SELLABLE</v>
      </c>
      <c r="L356" t="str">
        <v>US</v>
      </c>
      <c r="O356" t="str">
        <v>2023-03-29T00:00:00-0700</v>
      </c>
    </row>
    <row r="357">
      <c r="A357">
        <v>45013</v>
      </c>
      <c r="B357" t="str">
        <v>X003OWUGFB</v>
      </c>
      <c r="C357" t="str">
        <v>B0BTHSZ25N</v>
      </c>
      <c r="D357" t="str">
        <v>4-Pack-Adhesive punch</v>
      </c>
      <c r="E357" t="str">
        <v>365Home 4-Pack Adhesive Punch-Free Socket Holder, Self-Adhesive Desktop Socket Fixer, Power Strip Holder Wall Mount, Suitable for WiFi Routers, Remote Controls, Tissue Boxes</v>
      </c>
      <c r="F357" t="str">
        <v>Shipments</v>
      </c>
      <c r="H357">
        <v>-1</v>
      </c>
      <c r="I357" t="str">
        <v>CLE3</v>
      </c>
      <c r="J357" t="str">
        <v>SELLABLE</v>
      </c>
      <c r="L357" t="str">
        <v>US</v>
      </c>
      <c r="O357" t="str">
        <v>2023-03-28T00:00:00-0700</v>
      </c>
    </row>
    <row r="358">
      <c r="A358">
        <v>45013</v>
      </c>
      <c r="B358" t="str">
        <v>X003OWUGFB</v>
      </c>
      <c r="C358" t="str">
        <v>B0BTHSZ25N</v>
      </c>
      <c r="D358" t="str">
        <v>4-Pack-Adhesive punch</v>
      </c>
      <c r="E358" t="str">
        <v>365Home 4-Pack Adhesive Punch-Free Socket Holder, Self-Adhesive Desktop Socket Fixer, Power Strip Holder Wall Mount, Suitable for WiFi Routers, Remote Controls, Tissue Boxes</v>
      </c>
      <c r="F358" t="str">
        <v>Shipments</v>
      </c>
      <c r="H358">
        <v>-1</v>
      </c>
      <c r="I358" t="str">
        <v>BFI4</v>
      </c>
      <c r="J358" t="str">
        <v>SELLABLE</v>
      </c>
      <c r="L358" t="str">
        <v>US</v>
      </c>
      <c r="O358" t="str">
        <v>2023-03-28T00:00:00-0700</v>
      </c>
    </row>
    <row r="359">
      <c r="A359">
        <v>45013</v>
      </c>
      <c r="B359" t="str">
        <v>X003OWLNH1</v>
      </c>
      <c r="C359" t="str">
        <v>B0BTHS2ZC7</v>
      </c>
      <c r="D359" t="str">
        <v>8-Pack-Adhesive punch</v>
      </c>
      <c r="E359" t="str">
        <v>365Home 8-Pack Adhesive Punch-Free Socket Holder, Self-Adhesive Desktop Socket Fixer, Power Strip Holder Wall Mount, Suitable for WiFi Routers, Remote Controls, Tissue Boxes</v>
      </c>
      <c r="F359" t="str">
        <v>WhseTransfers</v>
      </c>
      <c r="H359">
        <v>-1</v>
      </c>
      <c r="I359" t="str">
        <v>TUL2</v>
      </c>
      <c r="J359" t="str">
        <v>SELLABLE</v>
      </c>
      <c r="L359" t="str">
        <v>US</v>
      </c>
      <c r="O359" t="str">
        <v>2023-03-28T00:00:00-0700</v>
      </c>
    </row>
    <row r="360">
      <c r="A360">
        <v>45013</v>
      </c>
      <c r="B360" t="str">
        <v>X003OWLNH1</v>
      </c>
      <c r="C360" t="str">
        <v>B0BTHS2ZC7</v>
      </c>
      <c r="D360" t="str">
        <v>8-Pack-Adhesive punch</v>
      </c>
      <c r="E360" t="str">
        <v>365Home 8-Pack Adhesive Punch-Free Socket Holder, Self-Adhesive Desktop Socket Fixer, Power Strip Holder Wall Mount, Suitable for WiFi Routers, Remote Controls, Tissue Boxes</v>
      </c>
      <c r="F360" t="str">
        <v>WhseTransfers</v>
      </c>
      <c r="H360">
        <v>-1</v>
      </c>
      <c r="I360" t="str">
        <v>TUL2</v>
      </c>
      <c r="J360" t="str">
        <v>SELLABLE</v>
      </c>
      <c r="L360" t="str">
        <v>US</v>
      </c>
      <c r="O360" t="str">
        <v>2023-03-28T00:00:00-0700</v>
      </c>
    </row>
    <row r="361">
      <c r="A361">
        <v>45013</v>
      </c>
      <c r="B361" t="str">
        <v>X003OWLNH1</v>
      </c>
      <c r="C361" t="str">
        <v>B0BTHS2ZC7</v>
      </c>
      <c r="D361" t="str">
        <v>8-Pack-Adhesive punch</v>
      </c>
      <c r="E361" t="str">
        <v>365Home 8-Pack Adhesive Punch-Free Socket Holder, Self-Adhesive Desktop Socket Fixer, Power Strip Holder Wall Mount, Suitable for WiFi Routers, Remote Controls, Tissue Boxes</v>
      </c>
      <c r="F361" t="str">
        <v>Shipments</v>
      </c>
      <c r="H361">
        <v>-1</v>
      </c>
      <c r="I361" t="str">
        <v>TUL2</v>
      </c>
      <c r="J361" t="str">
        <v>SELLABLE</v>
      </c>
      <c r="L361" t="str">
        <v>US</v>
      </c>
      <c r="O361" t="str">
        <v>2023-03-28T00:00:00-0700</v>
      </c>
    </row>
    <row r="362">
      <c r="A362">
        <v>45013</v>
      </c>
      <c r="B362" t="str">
        <v>X003OWLNH1</v>
      </c>
      <c r="C362" t="str">
        <v>B0BTHS2ZC7</v>
      </c>
      <c r="D362" t="str">
        <v>8-Pack-Adhesive punch</v>
      </c>
      <c r="E362" t="str">
        <v>365Home 8-Pack Adhesive Punch-Free Socket Holder, Self-Adhesive Desktop Socket Fixer, Power Strip Holder Wall Mount, Suitable for WiFi Routers, Remote Controls, Tissue Boxes</v>
      </c>
      <c r="F362" t="str">
        <v>Shipments</v>
      </c>
      <c r="H362">
        <v>-1</v>
      </c>
      <c r="I362" t="str">
        <v>TUL2</v>
      </c>
      <c r="J362" t="str">
        <v>SELLABLE</v>
      </c>
      <c r="L362" t="str">
        <v>US</v>
      </c>
      <c r="O362" t="str">
        <v>2023-03-28T00:00:00-0700</v>
      </c>
    </row>
    <row r="363">
      <c r="A363">
        <v>45013</v>
      </c>
      <c r="B363" t="str">
        <v>X003OWLNH1</v>
      </c>
      <c r="C363" t="str">
        <v>B0BTHS2ZC7</v>
      </c>
      <c r="D363" t="str">
        <v>8-Pack-Adhesive punch</v>
      </c>
      <c r="E363" t="str">
        <v>365Home 8-Pack Adhesive Punch-Free Socket Holder, Self-Adhesive Desktop Socket Fixer, Power Strip Holder Wall Mount, Suitable for WiFi Routers, Remote Controls, Tissue Boxes</v>
      </c>
      <c r="F363" t="str">
        <v>WhseTransfers</v>
      </c>
      <c r="H363">
        <v>1</v>
      </c>
      <c r="I363" t="str">
        <v>OKC1</v>
      </c>
      <c r="J363" t="str">
        <v>SELLABLE</v>
      </c>
      <c r="L363" t="str">
        <v>US</v>
      </c>
      <c r="O363" t="str">
        <v>2023-03-28T00:00:00-0700</v>
      </c>
    </row>
    <row r="364">
      <c r="A364">
        <v>45013</v>
      </c>
      <c r="B364" t="str">
        <v>X003OWLNH1</v>
      </c>
      <c r="C364" t="str">
        <v>B0BTHS2ZC7</v>
      </c>
      <c r="D364" t="str">
        <v>8-Pack-Adhesive punch</v>
      </c>
      <c r="E364" t="str">
        <v>365Home 8-Pack Adhesive Punch-Free Socket Holder, Self-Adhesive Desktop Socket Fixer, Power Strip Holder Wall Mount, Suitable for WiFi Routers, Remote Controls, Tissue Boxes</v>
      </c>
      <c r="F364" t="str">
        <v>WhseTransfers</v>
      </c>
      <c r="H364">
        <v>1</v>
      </c>
      <c r="I364" t="str">
        <v>DSM5</v>
      </c>
      <c r="J364" t="str">
        <v>SELLABLE</v>
      </c>
      <c r="L364" t="str">
        <v>US</v>
      </c>
      <c r="O364" t="str">
        <v>2023-03-28T00:00:00-0700</v>
      </c>
    </row>
    <row r="365">
      <c r="A365">
        <v>45013</v>
      </c>
      <c r="B365" t="str">
        <v>X003OWLNH1</v>
      </c>
      <c r="C365" t="str">
        <v>B0BTHS2ZC7</v>
      </c>
      <c r="D365" t="str">
        <v>8-Pack-Adhesive punch</v>
      </c>
      <c r="E365" t="str">
        <v>365Home 8-Pack Adhesive Punch-Free Socket Holder, Self-Adhesive Desktop Socket Fixer, Power Strip Holder Wall Mount, Suitable for WiFi Routers, Remote Controls, Tissue Boxes</v>
      </c>
      <c r="F365" t="str">
        <v>Shipments</v>
      </c>
      <c r="H365">
        <v>-1</v>
      </c>
      <c r="I365" t="str">
        <v>DCA1</v>
      </c>
      <c r="J365" t="str">
        <v>SELLABLE</v>
      </c>
      <c r="L365" t="str">
        <v>US</v>
      </c>
      <c r="O365" t="str">
        <v>2023-03-28T00:00:00-0700</v>
      </c>
    </row>
    <row r="366">
      <c r="A366">
        <v>45013</v>
      </c>
      <c r="B366" t="str">
        <v>X003OWLNH1</v>
      </c>
      <c r="C366" t="str">
        <v>B0BTHS2ZC7</v>
      </c>
      <c r="D366" t="str">
        <v>8-Pack-Adhesive punch</v>
      </c>
      <c r="E366" t="str">
        <v>365Home 8-Pack Adhesive Punch-Free Socket Holder, Self-Adhesive Desktop Socket Fixer, Power Strip Holder Wall Mount, Suitable for WiFi Routers, Remote Controls, Tissue Boxes</v>
      </c>
      <c r="F366" t="str">
        <v>Shipments</v>
      </c>
      <c r="H366">
        <v>-1</v>
      </c>
      <c r="I366" t="str">
        <v>DCA1</v>
      </c>
      <c r="J366" t="str">
        <v>SELLABLE</v>
      </c>
      <c r="L366" t="str">
        <v>US</v>
      </c>
      <c r="O366" t="str">
        <v>2023-03-28T00:00:00-0700</v>
      </c>
    </row>
    <row r="367">
      <c r="A367">
        <v>45013</v>
      </c>
      <c r="B367" t="str">
        <v>X003OWLNH1</v>
      </c>
      <c r="C367" t="str">
        <v>B0BTHS2ZC7</v>
      </c>
      <c r="D367" t="str">
        <v>8-Pack-Adhesive punch</v>
      </c>
      <c r="E367" t="str">
        <v>365Home 8-Pack Adhesive Punch-Free Socket Holder, Self-Adhesive Desktop Socket Fixer, Power Strip Holder Wall Mount, Suitable for WiFi Routers, Remote Controls, Tissue Boxes</v>
      </c>
      <c r="F367" t="str">
        <v>Shipments</v>
      </c>
      <c r="H367">
        <v>-1</v>
      </c>
      <c r="I367" t="str">
        <v>CMH1</v>
      </c>
      <c r="J367" t="str">
        <v>SELLABLE</v>
      </c>
      <c r="L367" t="str">
        <v>US</v>
      </c>
      <c r="O367" t="str">
        <v>2023-03-28T00:00:00-0700</v>
      </c>
    </row>
    <row r="368">
      <c r="A368">
        <v>45013</v>
      </c>
      <c r="B368" t="str">
        <v>X003OWLNH1</v>
      </c>
      <c r="C368" t="str">
        <v>B0BTHS2ZC7</v>
      </c>
      <c r="D368" t="str">
        <v>8-Pack-Adhesive punch</v>
      </c>
      <c r="E368" t="str">
        <v>365Home 8-Pack Adhesive Punch-Free Socket Holder, Self-Adhesive Desktop Socket Fixer, Power Strip Holder Wall Mount, Suitable for WiFi Routers, Remote Controls, Tissue Boxes</v>
      </c>
      <c r="F368" t="str">
        <v>Shipments</v>
      </c>
      <c r="H368">
        <v>-1</v>
      </c>
      <c r="I368" t="str">
        <v>CMH1</v>
      </c>
      <c r="J368" t="str">
        <v>SELLABLE</v>
      </c>
      <c r="L368" t="str">
        <v>US</v>
      </c>
      <c r="O368" t="str">
        <v>2023-03-28T00:00:00-0700</v>
      </c>
    </row>
    <row r="369">
      <c r="A369">
        <v>45013</v>
      </c>
      <c r="B369" t="str">
        <v>X003OWLNH1</v>
      </c>
      <c r="C369" t="str">
        <v>B0BTHS2ZC7</v>
      </c>
      <c r="D369" t="str">
        <v>8-Pack-Adhesive punch</v>
      </c>
      <c r="E369" t="str">
        <v>365Home 8-Pack Adhesive Punch-Free Socket Holder, Self-Adhesive Desktop Socket Fixer, Power Strip Holder Wall Mount, Suitable for WiFi Routers, Remote Controls, Tissue Boxes</v>
      </c>
      <c r="F369" t="str">
        <v>Shipments</v>
      </c>
      <c r="H369">
        <v>-1</v>
      </c>
      <c r="I369" t="str">
        <v>ACY1</v>
      </c>
      <c r="J369" t="str">
        <v>SELLABLE</v>
      </c>
      <c r="L369" t="str">
        <v>US</v>
      </c>
      <c r="O369" t="str">
        <v>2023-03-28T00:00:00-0700</v>
      </c>
    </row>
    <row r="370">
      <c r="A370">
        <v>45013</v>
      </c>
      <c r="B370" t="str">
        <v>X003KZP4SV</v>
      </c>
      <c r="C370" t="str">
        <v>B0BKL72T9P</v>
      </c>
      <c r="D370" t="str">
        <v>UpgradeSpoonRest-Ivory</v>
      </c>
      <c r="E370" t="str">
        <v>365Home Spoon and Lid Rest, Spoon Rest with Lid Holder and Spill-proof Lid Lifter, Kitchen Gadgets Accessories for Cooking</v>
      </c>
      <c r="F370" t="str">
        <v>Shipments</v>
      </c>
      <c r="H370">
        <v>-1</v>
      </c>
      <c r="I370" t="str">
        <v>MCO1</v>
      </c>
      <c r="J370" t="str">
        <v>SELLABLE</v>
      </c>
      <c r="L370" t="str">
        <v>US</v>
      </c>
      <c r="O370" t="str">
        <v>2023-03-28T00:00:00-0700</v>
      </c>
    </row>
    <row r="371">
      <c r="A371">
        <v>45013</v>
      </c>
      <c r="B371" t="str">
        <v>X003KZP4SV</v>
      </c>
      <c r="C371" t="str">
        <v>B0BKL72T9P</v>
      </c>
      <c r="D371" t="str">
        <v>UpgradeSpoonRest-Ivory</v>
      </c>
      <c r="E371" t="str">
        <v>365Home Spoon and Lid Rest, Spoon Rest with Lid Holder and Spill-proof Lid Lifter, Kitchen Gadgets Accessories for Cooking</v>
      </c>
      <c r="F371" t="str">
        <v>Shipments</v>
      </c>
      <c r="H371">
        <v>-1</v>
      </c>
      <c r="I371" t="str">
        <v>LGB3</v>
      </c>
      <c r="J371" t="str">
        <v>SELLABLE</v>
      </c>
      <c r="L371" t="str">
        <v>US</v>
      </c>
      <c r="O371" t="str">
        <v>2023-03-28T00:00:00-0700</v>
      </c>
    </row>
    <row r="372">
      <c r="A372">
        <v>45013</v>
      </c>
      <c r="B372" t="str">
        <v>X003KZP4SV</v>
      </c>
      <c r="C372" t="str">
        <v>B0BKL72T9P</v>
      </c>
      <c r="D372" t="str">
        <v>UpgradeSpoonRest-Ivory</v>
      </c>
      <c r="E372" t="str">
        <v>365Home Spoon and Lid Rest, Spoon Rest with Lid Holder and Spill-proof Lid Lifter, Kitchen Gadgets Accessories for Cooking</v>
      </c>
      <c r="F372" t="str">
        <v>WhseTransfers</v>
      </c>
      <c r="H372">
        <v>-1</v>
      </c>
      <c r="I372" t="str">
        <v>BFI4</v>
      </c>
      <c r="J372" t="str">
        <v>SELLABLE</v>
      </c>
      <c r="L372" t="str">
        <v>US</v>
      </c>
      <c r="O372" t="str">
        <v>2023-03-28T00:00:00-0700</v>
      </c>
    </row>
    <row r="373">
      <c r="A373">
        <v>45013</v>
      </c>
      <c r="B373" t="str">
        <v>X003KX4KVZ</v>
      </c>
      <c r="C373" t="str">
        <v>B0BR3PJZJ4</v>
      </c>
      <c r="D373" t="str">
        <v>2-pack-Ivory</v>
      </c>
      <c r="E373" t="str">
        <v>365Home 2-Pack Spoon and Lid Rest, Spoon Rest with Lid Holder and 2-Pack Spill-proof Lid Lifter, Spatula Ladle Utensil Rest for Kitchen Counter, Gadgets Accessories for Cooking</v>
      </c>
      <c r="F373" t="str">
        <v>WhseTransfers</v>
      </c>
      <c r="H373">
        <v>1</v>
      </c>
      <c r="I373" t="str">
        <v>OAK4</v>
      </c>
      <c r="J373" t="str">
        <v>SELLABLE</v>
      </c>
      <c r="L373" t="str">
        <v>US</v>
      </c>
      <c r="O373" t="str">
        <v>2023-03-28T00:00:00-0700</v>
      </c>
    </row>
    <row r="374">
      <c r="A374">
        <v>45013</v>
      </c>
      <c r="B374" t="str">
        <v>X003KX4KVZ</v>
      </c>
      <c r="C374" t="str">
        <v>B0BR3PJZJ4</v>
      </c>
      <c r="D374" t="str">
        <v>2-pack-Ivory</v>
      </c>
      <c r="E374" t="str">
        <v>365Home 2-Pack Spoon and Lid Rest, Spoon Rest with Lid Holder and 2-Pack Spill-proof Lid Lifter, Spatula Ladle Utensil Rest for Kitchen Counter, Gadgets Accessories for Cooking</v>
      </c>
      <c r="F374" t="str">
        <v>WhseTransfers</v>
      </c>
      <c r="H374">
        <v>1</v>
      </c>
      <c r="I374" t="str">
        <v>DFW7</v>
      </c>
      <c r="J374" t="str">
        <v>SELLABLE</v>
      </c>
      <c r="L374" t="str">
        <v>US</v>
      </c>
      <c r="O374" t="str">
        <v>2023-03-28T00:00:00-0700</v>
      </c>
    </row>
    <row r="375">
      <c r="A375">
        <v>45013</v>
      </c>
      <c r="B375" t="str">
        <v>X003KX4KVZ</v>
      </c>
      <c r="C375" t="str">
        <v>B0BR3PJZJ4</v>
      </c>
      <c r="D375" t="str">
        <v>2-pack-Ivory</v>
      </c>
      <c r="E375" t="str">
        <v>365Home 2-Pack Spoon and Lid Rest, Spoon Rest with Lid Holder and 2-Pack Spill-proof Lid Lifter, Spatula Ladle Utensil Rest for Kitchen Counter, Gadgets Accessories for Cooking</v>
      </c>
      <c r="F375" t="str">
        <v>Shipments</v>
      </c>
      <c r="H375">
        <v>-1</v>
      </c>
      <c r="I375" t="str">
        <v>AUS3</v>
      </c>
      <c r="J375" t="str">
        <v>SELLABLE</v>
      </c>
      <c r="L375" t="str">
        <v>US</v>
      </c>
      <c r="O375" t="str">
        <v>2023-03-28T00:00:00-0700</v>
      </c>
    </row>
    <row r="376">
      <c r="A376">
        <v>45013</v>
      </c>
      <c r="B376" t="str">
        <v>X003KD97CR</v>
      </c>
      <c r="C376" t="str">
        <v>B0BPHZ362T</v>
      </c>
      <c r="D376" t="str">
        <v>4pack-chargerprotector</v>
      </c>
      <c r="E376" t="str">
        <v>365Home 4-Pack 2 in 1 Silicone Charger Protector with Cord Wrap, iPhone Silicone Power Adapter Case, Snapback Charger Winder, Compatible with iPhone 12/13/14 Charger</v>
      </c>
      <c r="F376" t="str">
        <v>WhseTransfers</v>
      </c>
      <c r="H376">
        <v>-1</v>
      </c>
      <c r="I376" t="str">
        <v>PGA1</v>
      </c>
      <c r="J376" t="str">
        <v>SELLABLE</v>
      </c>
      <c r="L376" t="str">
        <v>US</v>
      </c>
      <c r="O376" t="str">
        <v>2023-03-28T00:00:00-0700</v>
      </c>
    </row>
    <row r="377">
      <c r="A377">
        <v>45013</v>
      </c>
      <c r="B377" t="str">
        <v>X003KD97CR</v>
      </c>
      <c r="C377" t="str">
        <v>B0BPHZ362T</v>
      </c>
      <c r="D377" t="str">
        <v>4pack-chargerprotector</v>
      </c>
      <c r="E377" t="str">
        <v>365Home 4-Pack 2 in 1 Silicone Charger Protector with Cord Wrap, iPhone Silicone Power Adapter Case, Snapback Charger Winder, Compatible with iPhone 12/13/14 Charger</v>
      </c>
      <c r="F377" t="str">
        <v>WhseTransfers</v>
      </c>
      <c r="H377">
        <v>-1</v>
      </c>
      <c r="I377" t="str">
        <v>MEM3</v>
      </c>
      <c r="J377" t="str">
        <v>SELLABLE</v>
      </c>
      <c r="L377" t="str">
        <v>US</v>
      </c>
      <c r="O377" t="str">
        <v>2023-03-28T00:00:00-0700</v>
      </c>
    </row>
    <row r="378">
      <c r="A378">
        <v>45013</v>
      </c>
      <c r="B378" t="str">
        <v>X003KD97CR</v>
      </c>
      <c r="C378" t="str">
        <v>B0BPHZ362T</v>
      </c>
      <c r="D378" t="str">
        <v>4pack-chargerprotector</v>
      </c>
      <c r="E378" t="str">
        <v>365Home 4-Pack 2 in 1 Silicone Charger Protector with Cord Wrap, iPhone Silicone Power Adapter Case, Snapback Charger Winder, Compatible with iPhone 12/13/14 Charger</v>
      </c>
      <c r="F378" t="str">
        <v>CustomerReturns</v>
      </c>
      <c r="H378">
        <v>1</v>
      </c>
      <c r="I378" t="str">
        <v>MEM3</v>
      </c>
      <c r="J378" t="str">
        <v>SELLABLE</v>
      </c>
      <c r="L378" t="str">
        <v>US</v>
      </c>
      <c r="O378" t="str">
        <v>2023-03-28T00:00:00-0700</v>
      </c>
    </row>
    <row r="379">
      <c r="A379">
        <v>45013</v>
      </c>
      <c r="B379" t="str">
        <v>X003KD97CR</v>
      </c>
      <c r="C379" t="str">
        <v>B0BPHZ362T</v>
      </c>
      <c r="D379" t="str">
        <v>4pack-chargerprotector</v>
      </c>
      <c r="E379" t="str">
        <v>365Home 4-Pack 2 in 1 Silicone Charger Protector with Cord Wrap, iPhone Silicone Power Adapter Case, Snapback Charger Winder, Compatible with iPhone 12/13/14 Charger</v>
      </c>
      <c r="F379" t="str">
        <v>WhseTransfers</v>
      </c>
      <c r="H379">
        <v>-1</v>
      </c>
      <c r="I379" t="str">
        <v>MCO6</v>
      </c>
      <c r="J379" t="str">
        <v>SELLABLE</v>
      </c>
      <c r="L379" t="str">
        <v>US</v>
      </c>
      <c r="O379" t="str">
        <v>2023-03-28T00:00:00-0700</v>
      </c>
    </row>
    <row r="380">
      <c r="A380">
        <v>45013</v>
      </c>
      <c r="B380" t="str">
        <v>X003KD97CR</v>
      </c>
      <c r="C380" t="str">
        <v>B0BPHZ362T</v>
      </c>
      <c r="D380" t="str">
        <v>4pack-chargerprotector</v>
      </c>
      <c r="E380" t="str">
        <v>365Home 4-Pack 2 in 1 Silicone Charger Protector with Cord Wrap, iPhone Silicone Power Adapter Case, Snapback Charger Winder, Compatible with iPhone 12/13/14 Charger</v>
      </c>
      <c r="F380" t="str">
        <v>CustomerReturns</v>
      </c>
      <c r="H380">
        <v>1</v>
      </c>
      <c r="I380" t="str">
        <v>LAS2</v>
      </c>
      <c r="J380" t="str">
        <v>SELLABLE</v>
      </c>
      <c r="L380" t="str">
        <v>US</v>
      </c>
      <c r="O380" t="str">
        <v>2023-03-28T00:00:00-0700</v>
      </c>
    </row>
    <row r="381">
      <c r="A381">
        <v>45013</v>
      </c>
      <c r="B381" t="str">
        <v>X003KD97CR</v>
      </c>
      <c r="C381" t="str">
        <v>B0BPHZ362T</v>
      </c>
      <c r="D381" t="str">
        <v>4pack-chargerprotector</v>
      </c>
      <c r="E381" t="str">
        <v>365Home 4-Pack 2 in 1 Silicone Charger Protector with Cord Wrap, iPhone Silicone Power Adapter Case, Snapback Charger Winder, Compatible with iPhone 12/13/14 Charger</v>
      </c>
      <c r="F381" t="str">
        <v>WhseTransfers</v>
      </c>
      <c r="H381">
        <v>-1</v>
      </c>
      <c r="I381" t="str">
        <v>EWR7</v>
      </c>
      <c r="J381" t="str">
        <v>SELLABLE</v>
      </c>
      <c r="L381" t="str">
        <v>US</v>
      </c>
      <c r="O381" t="str">
        <v>2023-03-28T00:00:00-0700</v>
      </c>
    </row>
    <row r="382">
      <c r="A382">
        <v>45013</v>
      </c>
      <c r="B382" t="str">
        <v>X003KD97CR</v>
      </c>
      <c r="C382" t="str">
        <v>B0BPHZ362T</v>
      </c>
      <c r="D382" t="str">
        <v>4pack-chargerprotector</v>
      </c>
      <c r="E382" t="str">
        <v>365Home 4-Pack 2 in 1 Silicone Charger Protector with Cord Wrap, iPhone Silicone Power Adapter Case, Snapback Charger Winder, Compatible with iPhone 12/13/14 Charger</v>
      </c>
      <c r="F382" t="str">
        <v>CustomerReturns</v>
      </c>
      <c r="H382">
        <v>1</v>
      </c>
      <c r="I382" t="str">
        <v>CHA1</v>
      </c>
      <c r="J382" t="str">
        <v>SELLABLE</v>
      </c>
      <c r="L382" t="str">
        <v>US</v>
      </c>
      <c r="O382" t="str">
        <v>2023-03-28T00:00:00-0700</v>
      </c>
    </row>
    <row r="383">
      <c r="A383">
        <v>45013</v>
      </c>
      <c r="B383" t="str">
        <v>X003KD945H</v>
      </c>
      <c r="C383" t="str">
        <v>B0BPHZT4JJ</v>
      </c>
      <c r="D383" t="str">
        <v>2pack-chargerprotector-pink&amp;black</v>
      </c>
      <c r="E383" t="str">
        <v>365Home 2-Pack 2 in 1 Silicone Charger Protector with Cord Wrap, iPhone Silicone Power Adapter Case, Snapback Charger Winder, Compatible with iPhone 12/13/14 Charger (Black &amp; Pink)</v>
      </c>
      <c r="F383" t="str">
        <v>WhseTransfers</v>
      </c>
      <c r="H383">
        <v>-1</v>
      </c>
      <c r="I383" t="str">
        <v>LEX1</v>
      </c>
      <c r="J383" t="str">
        <v>SELLABLE</v>
      </c>
      <c r="L383" t="str">
        <v>US</v>
      </c>
      <c r="O383" t="str">
        <v>2023-03-28T00:00:00-0700</v>
      </c>
    </row>
    <row r="384">
      <c r="A384">
        <v>45013</v>
      </c>
      <c r="B384" t="str">
        <v>X003KD945H</v>
      </c>
      <c r="C384" t="str">
        <v>B0BPHZT4JJ</v>
      </c>
      <c r="D384" t="str">
        <v>2pack-chargerprotector-pink&amp;black</v>
      </c>
      <c r="E384" t="str">
        <v>365Home 2-Pack 2 in 1 Silicone Charger Protector with Cord Wrap, iPhone Silicone Power Adapter Case, Snapback Charger Winder, Compatible with iPhone 12/13/14 Charger (Black &amp; Pink)</v>
      </c>
      <c r="F384" t="str">
        <v>CustomerReturns</v>
      </c>
      <c r="H384">
        <v>1</v>
      </c>
      <c r="I384" t="str">
        <v>LAS2</v>
      </c>
      <c r="J384" t="str">
        <v>SELLABLE</v>
      </c>
      <c r="L384" t="str">
        <v>US</v>
      </c>
      <c r="O384" t="str">
        <v>2023-03-28T00:00:00-0700</v>
      </c>
    </row>
    <row r="385">
      <c r="A385">
        <v>45013</v>
      </c>
      <c r="B385" t="str">
        <v>X003KCWVET</v>
      </c>
      <c r="C385" t="str">
        <v>B0BPGJWBX2</v>
      </c>
      <c r="D385" t="str">
        <v>Dumpling-2packs</v>
      </c>
      <c r="E385" t="str">
        <v>365Home 2-Pack 2 in 1 Dumpling Maker Press, Dumpling Skin Maker Machine, Empanada Maker Press, Multifunctional DIY Manual Dumpling Press Mold Set (Green, Orange)</v>
      </c>
      <c r="F385" t="str">
        <v>WhseTransfers</v>
      </c>
      <c r="H385">
        <v>1</v>
      </c>
      <c r="I385" t="str">
        <v>SMF1</v>
      </c>
      <c r="J385" t="str">
        <v>SELLABLE</v>
      </c>
      <c r="L385" t="str">
        <v>US</v>
      </c>
      <c r="O385" t="str">
        <v>2023-03-28T00:00:00-0700</v>
      </c>
    </row>
    <row r="386">
      <c r="A386">
        <v>45013</v>
      </c>
      <c r="B386" t="str">
        <v>X003KCWVET</v>
      </c>
      <c r="C386" t="str">
        <v>B0BPGJWBX2</v>
      </c>
      <c r="D386" t="str">
        <v>Dumpling-2packs</v>
      </c>
      <c r="E386" t="str">
        <v>365Home 2-Pack 2 in 1 Dumpling Maker Press, Dumpling Skin Maker Machine, Empanada Maker Press, Multifunctional DIY Manual Dumpling Press Mold Set (Green, Orange)</v>
      </c>
      <c r="F386" t="str">
        <v>Shipments</v>
      </c>
      <c r="H386">
        <v>-1</v>
      </c>
      <c r="I386" t="str">
        <v>CMH1</v>
      </c>
      <c r="J386" t="str">
        <v>SELLABLE</v>
      </c>
      <c r="L386" t="str">
        <v>US</v>
      </c>
      <c r="O386" t="str">
        <v>2023-03-28T00:00:00-0700</v>
      </c>
    </row>
    <row r="387">
      <c r="A387">
        <v>45013</v>
      </c>
      <c r="B387" t="str">
        <v>X003KCWVET</v>
      </c>
      <c r="C387" t="str">
        <v>B0BPGJWBX2</v>
      </c>
      <c r="D387" t="str">
        <v>Dumpling-2packs</v>
      </c>
      <c r="E387" t="str">
        <v>365Home 2-Pack 2 in 1 Dumpling Maker Press, Dumpling Skin Maker Machine, Empanada Maker Press, Multifunctional DIY Manual Dumpling Press Mold Set (Green, Orange)</v>
      </c>
      <c r="F387" t="str">
        <v>Shipments</v>
      </c>
      <c r="H387">
        <v>-1</v>
      </c>
      <c r="I387" t="str">
        <v>BFL2</v>
      </c>
      <c r="J387" t="str">
        <v>SELLABLE</v>
      </c>
      <c r="L387" t="str">
        <v>US</v>
      </c>
      <c r="O387" t="str">
        <v>2023-03-28T00:00:00-0700</v>
      </c>
    </row>
    <row r="388">
      <c r="A388">
        <v>45013</v>
      </c>
      <c r="B388" t="str">
        <v>X003KCWVET</v>
      </c>
      <c r="C388" t="str">
        <v>B0BPGJWBX2</v>
      </c>
      <c r="D388" t="str">
        <v>Dumpling-2packs</v>
      </c>
      <c r="E388" t="str">
        <v>365Home 2-Pack 2 in 1 Dumpling Maker Press, Dumpling Skin Maker Machine, Empanada Maker Press, Multifunctional DIY Manual Dumpling Press Mold Set (Green, Orange)</v>
      </c>
      <c r="F388" t="str">
        <v>Shipments</v>
      </c>
      <c r="H388">
        <v>-1</v>
      </c>
      <c r="I388" t="str">
        <v>BDL4</v>
      </c>
      <c r="J388" t="str">
        <v>SELLABLE</v>
      </c>
      <c r="L388" t="str">
        <v>US</v>
      </c>
      <c r="O388" t="str">
        <v>2023-03-28T00:00:00-0700</v>
      </c>
    </row>
    <row r="389">
      <c r="A389">
        <v>45013</v>
      </c>
      <c r="B389" t="str">
        <v>X003KCWVET</v>
      </c>
      <c r="C389" t="str">
        <v>B0BPGJWBX2</v>
      </c>
      <c r="D389" t="str">
        <v>Dumpling-2packs</v>
      </c>
      <c r="E389" t="str">
        <v>365Home 2-Pack 2 in 1 Dumpling Maker Press, Dumpling Skin Maker Machine, Empanada Maker Press, Multifunctional DIY Manual Dumpling Press Mold Set (Green, Orange)</v>
      </c>
      <c r="F389" t="str">
        <v>Shipments</v>
      </c>
      <c r="H389">
        <v>-1</v>
      </c>
      <c r="I389" t="str">
        <v>AUS3</v>
      </c>
      <c r="J389" t="str">
        <v>SELLABLE</v>
      </c>
      <c r="L389" t="str">
        <v>US</v>
      </c>
      <c r="O389" t="str">
        <v>2023-03-28T00:00:00-0700</v>
      </c>
    </row>
    <row r="390">
      <c r="A390">
        <v>45013</v>
      </c>
      <c r="B390" t="str">
        <v>X003K6AQYR</v>
      </c>
      <c r="C390" t="str">
        <v>B0BG39X4ZF</v>
      </c>
      <c r="D390" t="str">
        <v>9K-FBJO-XTOF</v>
      </c>
      <c r="E390" t="str">
        <v>1TO3GO Dog Training Collar, No Pull Dog Collar with 4 Extra Links for Medium, Large and X-Large Dogs (A)</v>
      </c>
      <c r="F390" t="str">
        <v>Receipts</v>
      </c>
      <c r="G390" t="str">
        <v>FBA170CCSSLT</v>
      </c>
      <c r="H390">
        <v>1</v>
      </c>
      <c r="I390" t="str">
        <v>BHM1</v>
      </c>
      <c r="J390" t="str">
        <v>SELLABLE</v>
      </c>
      <c r="L390" t="str">
        <v>US</v>
      </c>
      <c r="O390" t="str">
        <v>2023-03-28T00:00:00-0700</v>
      </c>
    </row>
    <row r="391">
      <c r="A391">
        <v>45013</v>
      </c>
      <c r="B391" t="str">
        <v>X003A8GAYP</v>
      </c>
      <c r="C391" t="str">
        <v>B0B42HXW3P</v>
      </c>
      <c r="D391" t="str">
        <v>Template-set3</v>
      </c>
      <c r="E391" t="str">
        <v>365Home Bowl Cozy Template 3 Sizes, Bowl Cozy Pattern Template, Bowl Cozy Template Cutting Ruler Set with 40 Pcs of Sewing Pin and Manual Instruction</v>
      </c>
      <c r="F391" t="str">
        <v>WhseTransfers</v>
      </c>
      <c r="H391">
        <v>-1</v>
      </c>
      <c r="I391" t="str">
        <v>RDU1</v>
      </c>
      <c r="J391" t="str">
        <v>SELLABLE</v>
      </c>
      <c r="L391" t="str">
        <v>US</v>
      </c>
      <c r="O391" t="str">
        <v>2023-03-28T00:00:00-0700</v>
      </c>
    </row>
    <row r="392">
      <c r="A392">
        <v>45013</v>
      </c>
      <c r="B392" t="str">
        <v>X003A8GAYP</v>
      </c>
      <c r="C392" t="str">
        <v>B0B42HXW3P</v>
      </c>
      <c r="D392" t="str">
        <v>Template-set3</v>
      </c>
      <c r="E392" t="str">
        <v>365Home Bowl Cozy Template 3 Sizes, Bowl Cozy Pattern Template, Bowl Cozy Template Cutting Ruler Set with 40 Pcs of Sewing Pin and Manual Instruction</v>
      </c>
      <c r="F392" t="str">
        <v>Shipments</v>
      </c>
      <c r="H392">
        <v>-1</v>
      </c>
      <c r="I392" t="str">
        <v>ORD5</v>
      </c>
      <c r="J392" t="str">
        <v>SELLABLE</v>
      </c>
      <c r="L392" t="str">
        <v>US</v>
      </c>
      <c r="O392" t="str">
        <v>2023-03-28T00:00:00-0700</v>
      </c>
    </row>
    <row r="393">
      <c r="A393">
        <v>45013</v>
      </c>
      <c r="B393" t="str">
        <v>X003A8GAYP</v>
      </c>
      <c r="C393" t="str">
        <v>B0B42HXW3P</v>
      </c>
      <c r="D393" t="str">
        <v>Template-set3</v>
      </c>
      <c r="E393" t="str">
        <v>365Home Bowl Cozy Template 3 Sizes, Bowl Cozy Pattern Template, Bowl Cozy Template Cutting Ruler Set with 40 Pcs of Sewing Pin and Manual Instruction</v>
      </c>
      <c r="F393" t="str">
        <v>Shipments</v>
      </c>
      <c r="H393">
        <v>-1</v>
      </c>
      <c r="I393" t="str">
        <v>OAK4</v>
      </c>
      <c r="J393" t="str">
        <v>SELLABLE</v>
      </c>
      <c r="L393" t="str">
        <v>US</v>
      </c>
      <c r="O393" t="str">
        <v>2023-03-28T00:00:00-0700</v>
      </c>
    </row>
    <row r="394">
      <c r="A394">
        <v>45013</v>
      </c>
      <c r="B394" t="str">
        <v>X003A8GAYP</v>
      </c>
      <c r="C394" t="str">
        <v>B0B42HXW3P</v>
      </c>
      <c r="D394" t="str">
        <v>Template-set3</v>
      </c>
      <c r="E394" t="str">
        <v>365Home Bowl Cozy Template 3 Sizes, Bowl Cozy Pattern Template, Bowl Cozy Template Cutting Ruler Set with 40 Pcs of Sewing Pin and Manual Instruction</v>
      </c>
      <c r="F394" t="str">
        <v>Shipments</v>
      </c>
      <c r="H394">
        <v>-1</v>
      </c>
      <c r="I394" t="str">
        <v>MEM4</v>
      </c>
      <c r="J394" t="str">
        <v>SELLABLE</v>
      </c>
      <c r="L394" t="str">
        <v>US</v>
      </c>
      <c r="O394" t="str">
        <v>2023-03-28T00:00:00-0700</v>
      </c>
    </row>
    <row r="395">
      <c r="A395">
        <v>45013</v>
      </c>
      <c r="B395" t="str">
        <v>X003A8GAYP</v>
      </c>
      <c r="C395" t="str">
        <v>B0B42HXW3P</v>
      </c>
      <c r="D395" t="str">
        <v>Template-set3</v>
      </c>
      <c r="E395" t="str">
        <v>365Home Bowl Cozy Template 3 Sizes, Bowl Cozy Pattern Template, Bowl Cozy Template Cutting Ruler Set with 40 Pcs of Sewing Pin and Manual Instruction</v>
      </c>
      <c r="F395" t="str">
        <v>Shipments</v>
      </c>
      <c r="H395">
        <v>-1</v>
      </c>
      <c r="I395" t="str">
        <v>LGB3</v>
      </c>
      <c r="J395" t="str">
        <v>SELLABLE</v>
      </c>
      <c r="L395" t="str">
        <v>US</v>
      </c>
      <c r="O395" t="str">
        <v>2023-03-28T00:00:00-0700</v>
      </c>
    </row>
    <row r="396">
      <c r="A396">
        <v>45013</v>
      </c>
      <c r="B396" t="str">
        <v>X003A8GAYP</v>
      </c>
      <c r="C396" t="str">
        <v>B0B42HXW3P</v>
      </c>
      <c r="D396" t="str">
        <v>Template-set3</v>
      </c>
      <c r="E396" t="str">
        <v>365Home Bowl Cozy Template 3 Sizes, Bowl Cozy Pattern Template, Bowl Cozy Template Cutting Ruler Set with 40 Pcs of Sewing Pin and Manual Instruction</v>
      </c>
      <c r="F396" t="str">
        <v>Shipments</v>
      </c>
      <c r="H396">
        <v>-1</v>
      </c>
      <c r="I396" t="str">
        <v>CMH4</v>
      </c>
      <c r="J396" t="str">
        <v>SELLABLE</v>
      </c>
      <c r="L396" t="str">
        <v>US</v>
      </c>
      <c r="O396" t="str">
        <v>2023-03-28T00:00:00-0700</v>
      </c>
    </row>
    <row r="397">
      <c r="A397">
        <v>45013</v>
      </c>
      <c r="B397" t="str">
        <v>X003A8GAYP</v>
      </c>
      <c r="C397" t="str">
        <v>B0B42HXW3P</v>
      </c>
      <c r="D397" t="str">
        <v>Template-set3</v>
      </c>
      <c r="E397" t="str">
        <v>365Home Bowl Cozy Template 3 Sizes, Bowl Cozy Pattern Template, Bowl Cozy Template Cutting Ruler Set with 40 Pcs of Sewing Pin and Manual Instruction</v>
      </c>
      <c r="F397" t="str">
        <v>WhseTransfers</v>
      </c>
      <c r="H397">
        <v>1</v>
      </c>
      <c r="I397" t="str">
        <v>CAE1</v>
      </c>
      <c r="J397" t="str">
        <v>SELLABLE</v>
      </c>
      <c r="L397" t="str">
        <v>US</v>
      </c>
      <c r="O397" t="str">
        <v>2023-03-28T00:00:00-0700</v>
      </c>
    </row>
    <row r="398">
      <c r="A398">
        <v>45013</v>
      </c>
      <c r="B398" t="str">
        <v>X003A8B6OJ</v>
      </c>
      <c r="C398" t="str">
        <v>B0B42K8BKS</v>
      </c>
      <c r="D398" t="str">
        <v>Template-10in</v>
      </c>
      <c r="E398" t="str">
        <v>365Home Bowl Cozy Template 3 Sizes, Bowl Cozy Pattern Template, Bowl Cozy Template Cutting Ruler Set with 40 Pcs of Sewing Pin and Manual Instruction</v>
      </c>
      <c r="F398" t="str">
        <v>Shipments</v>
      </c>
      <c r="H398">
        <v>-1</v>
      </c>
      <c r="I398" t="str">
        <v>DCA1</v>
      </c>
      <c r="J398" t="str">
        <v>SELLABLE</v>
      </c>
      <c r="L398" t="str">
        <v>US</v>
      </c>
      <c r="O398" t="str">
        <v>2023-03-28T00:00:00-0700</v>
      </c>
    </row>
    <row r="399">
      <c r="A399">
        <v>45013</v>
      </c>
      <c r="B399" t="str">
        <v>X003A8B6O9</v>
      </c>
      <c r="C399" t="str">
        <v>B0B42L59Q7</v>
      </c>
      <c r="D399" t="str">
        <v>Template-set3-cut1</v>
      </c>
      <c r="E399" t="str">
        <v>365Home Bowl Cozy Template 3 Sizes, Bowl Cozy Pattern Template, Bowl Cozy Template Cutting Ruler Set with 40 Pcs of Sewing Pin, Roller Cutter and Manual Instruction</v>
      </c>
      <c r="F399" t="str">
        <v>Shipments</v>
      </c>
      <c r="H399">
        <v>-1</v>
      </c>
      <c r="I399" t="str">
        <v>AKC1</v>
      </c>
      <c r="J399" t="str">
        <v>SELLABLE</v>
      </c>
      <c r="L399" t="str">
        <v>US</v>
      </c>
      <c r="O399" t="str">
        <v>2023-03-28T00:00:00-0700</v>
      </c>
    </row>
    <row r="400">
      <c r="A400">
        <v>45013</v>
      </c>
      <c r="B400" t="str">
        <v>X00394L6TT</v>
      </c>
      <c r="C400" t="str">
        <v>B0B1CX8F73</v>
      </c>
      <c r="D400" t="str">
        <v>RE-19</v>
      </c>
      <c r="E400" t="str">
        <v>365Home Rattan Earrings Handmade Raffia Straw Wicker Braid Hoop Drop Dangle Earrings Lightweight Geometric Tassel Woven Boho Statement Earrings For Women</v>
      </c>
      <c r="F400" t="str">
        <v>VendorReturns</v>
      </c>
      <c r="H400">
        <v>-1</v>
      </c>
      <c r="I400" t="str">
        <v>SDF8</v>
      </c>
      <c r="J400" t="str">
        <v>SELLABLE</v>
      </c>
      <c r="L400" t="str">
        <v>US</v>
      </c>
      <c r="O400" t="str">
        <v>2023-03-28T00:00:00-0700</v>
      </c>
    </row>
    <row r="401">
      <c r="A401">
        <v>45013</v>
      </c>
      <c r="B401" t="str">
        <v>X00394KQ6N</v>
      </c>
      <c r="C401" t="str">
        <v>B0B1CWYC8T</v>
      </c>
      <c r="D401" t="str">
        <v>RE-17-16</v>
      </c>
      <c r="E401" t="str">
        <v>365Home 2 Pairs Rattan Earrings Handmade Raffia Straw Wicker Braid Hoop Drop Dangle Earrings Lightweight Geometric Tassel Woven Boho Statement Earrings For Women</v>
      </c>
      <c r="F401" t="str">
        <v>VendorReturns</v>
      </c>
      <c r="H401">
        <v>-1</v>
      </c>
      <c r="I401" t="str">
        <v>SDF8</v>
      </c>
      <c r="J401" t="str">
        <v>SELLABLE</v>
      </c>
      <c r="L401" t="str">
        <v>US</v>
      </c>
      <c r="O401" t="str">
        <v>2023-03-28T00:00:00-0700</v>
      </c>
    </row>
    <row r="402">
      <c r="A402">
        <v>45013</v>
      </c>
      <c r="B402" t="str">
        <v>X00394ICMN</v>
      </c>
      <c r="C402" t="str">
        <v>B0B1CWDMFZ</v>
      </c>
      <c r="D402" t="str">
        <v>RE-26-30</v>
      </c>
      <c r="E402" t="str">
        <v>365Home 2 Pairs Rattan Earrings Handmade Raffia Straw Wicker Braid Hoop Drop Dangle Earrings Lightweight Geometric Tassel Woven Boho Statement Earrings For Women</v>
      </c>
      <c r="F402" t="str">
        <v>VendorReturns</v>
      </c>
      <c r="H402">
        <v>-1</v>
      </c>
      <c r="I402" t="str">
        <v>SDF8</v>
      </c>
      <c r="J402" t="str">
        <v>SELLABLE</v>
      </c>
      <c r="L402" t="str">
        <v>US</v>
      </c>
      <c r="O402" t="str">
        <v>2023-03-28T00:00:00-0700</v>
      </c>
    </row>
    <row r="403">
      <c r="A403">
        <v>45013</v>
      </c>
      <c r="B403" t="str">
        <v>X00394E60F</v>
      </c>
      <c r="C403" t="str">
        <v>B0B1CVGTSW</v>
      </c>
      <c r="D403" t="str">
        <v>RE-4-21-31</v>
      </c>
      <c r="E403" t="str">
        <v>365Home 3 Pairs Rattan Earrings Handmade Raffia Straw Wicker Braid Hoop Drop Dangle Earrings Lightweight Geometric Tassel Woven Boho Statement Earrings For Women</v>
      </c>
      <c r="F403" t="str">
        <v>VendorReturns</v>
      </c>
      <c r="H403">
        <v>-1</v>
      </c>
      <c r="I403" t="str">
        <v>SDF8</v>
      </c>
      <c r="J403" t="str">
        <v>SELLABLE</v>
      </c>
      <c r="L403" t="str">
        <v>US</v>
      </c>
      <c r="O403" t="str">
        <v>2023-03-28T00:00:00-0700</v>
      </c>
    </row>
    <row r="404">
      <c r="A404">
        <v>45013</v>
      </c>
      <c r="B404" t="str">
        <v>X00393VY8N</v>
      </c>
      <c r="C404" t="str">
        <v>B0B1BRHZM9</v>
      </c>
      <c r="D404" t="str">
        <v>17-16-8-9</v>
      </c>
      <c r="E404" t="str">
        <v>365Home 4 Pairs Rattan Earrings Handmade Raffia Straw Wicker Braid Hoop Drop Dangle Earrings Lightweight Geometric Tassel Woven Boho Statement Earrings For Women</v>
      </c>
      <c r="F404" t="str">
        <v>VendorReturns</v>
      </c>
      <c r="H404">
        <v>-1</v>
      </c>
      <c r="I404" t="str">
        <v>SDF8</v>
      </c>
      <c r="J404" t="str">
        <v>SELLABLE</v>
      </c>
      <c r="L404" t="str">
        <v>US</v>
      </c>
      <c r="O404" t="str">
        <v>2023-03-28T00:00:00-0700</v>
      </c>
    </row>
    <row r="405">
      <c r="A405">
        <v>45013</v>
      </c>
      <c r="B405" t="str">
        <v>X00393VY8D</v>
      </c>
      <c r="C405" t="str">
        <v>B0B1BRDJNP</v>
      </c>
      <c r="D405" t="str">
        <v>15-26-7-6</v>
      </c>
      <c r="E405" t="str">
        <v>365Home 4 Pairs Rattan Earrings Handmade Raffia Straw Wicker Braid Hoop Drop Dangle Earrings Lightweight Geometric Tassel Woven Boho Statement Earrings For Women</v>
      </c>
      <c r="F405" t="str">
        <v>VendorReturns</v>
      </c>
      <c r="H405">
        <v>-1</v>
      </c>
      <c r="I405" t="str">
        <v>SDF8</v>
      </c>
      <c r="J405" t="str">
        <v>SELLABLE</v>
      </c>
      <c r="L405" t="str">
        <v>US</v>
      </c>
      <c r="O405" t="str">
        <v>2023-03-28T00:00:00-0700</v>
      </c>
    </row>
    <row r="406">
      <c r="A406">
        <v>45013</v>
      </c>
      <c r="B406" t="str">
        <v>X00393VY8D</v>
      </c>
      <c r="C406" t="str">
        <v>B0B1BRDJNP</v>
      </c>
      <c r="D406" t="str">
        <v>15-26-7-6</v>
      </c>
      <c r="E406" t="str">
        <v>365Home 4 Pairs Rattan Earrings Handmade Raffia Straw Wicker Braid Hoop Drop Dangle Earrings Lightweight Geometric Tassel Woven Boho Statement Earrings For Women</v>
      </c>
      <c r="F406" t="str">
        <v>VendorReturns</v>
      </c>
      <c r="H406">
        <v>-1</v>
      </c>
      <c r="I406" t="str">
        <v>SDF8</v>
      </c>
      <c r="J406" t="str">
        <v>SELLABLE</v>
      </c>
      <c r="L406" t="str">
        <v>US</v>
      </c>
      <c r="O406" t="str">
        <v>2023-03-28T00:00:00-0700</v>
      </c>
    </row>
    <row r="407">
      <c r="A407">
        <v>45013</v>
      </c>
      <c r="B407" t="str">
        <v>X00393RMHZ</v>
      </c>
      <c r="C407" t="str">
        <v>B0B1BT2L8Q</v>
      </c>
      <c r="D407" t="str">
        <v>3-33-19-11</v>
      </c>
      <c r="E407" t="str">
        <v>365Home 4 Pairs Rattan Earrings Handmade Raffia Straw Wicker Braid Hoop Drop Dangle Earrings Lightweight Geometric Tassel Woven Boho Statement Earrings For Women</v>
      </c>
      <c r="F407" t="str">
        <v>VendorReturns</v>
      </c>
      <c r="H407">
        <v>-1</v>
      </c>
      <c r="I407" t="str">
        <v>SDF8</v>
      </c>
      <c r="J407" t="str">
        <v>SELLABLE</v>
      </c>
      <c r="L407" t="str">
        <v>US</v>
      </c>
      <c r="O407" t="str">
        <v>2023-03-28T00:00:00-0700</v>
      </c>
    </row>
    <row r="408">
      <c r="A408">
        <v>45013</v>
      </c>
      <c r="B408" t="str">
        <v>X0032LIU4D</v>
      </c>
      <c r="C408" t="str">
        <v>B09644ZKN9</v>
      </c>
      <c r="D408" t="str">
        <v>ZW-QWQO-GLBK</v>
      </c>
      <c r="E408" t="str">
        <v>365Home Bamboo Silverware Organizer Countertop, Flatware Caddy, Bamboo Utensil Holder for Party, Kitchen Table, Farmhouse</v>
      </c>
      <c r="F408" t="str">
        <v>Shipments</v>
      </c>
      <c r="H408">
        <v>-1</v>
      </c>
      <c r="I408">
        <v>44927</v>
      </c>
      <c r="J408" t="str">
        <v>SELLABLE</v>
      </c>
      <c r="L408" t="str">
        <v>US</v>
      </c>
      <c r="O408" t="str">
        <v>2023-03-28T00:00:00-0700</v>
      </c>
    </row>
    <row r="409">
      <c r="A409">
        <v>45013</v>
      </c>
      <c r="B409" t="str">
        <v>X0032LHFBH</v>
      </c>
      <c r="C409" t="str">
        <v>B09LCPZDBY</v>
      </c>
      <c r="D409" t="str">
        <v>YN-S0RG-YT33</v>
      </c>
      <c r="E409" t="str">
        <v>365Home Bamboo Silverware Organizer Countertop, Flatware Caddy, Bamboo Utensil Holder for Party, Kitchen Table, Farmhouse</v>
      </c>
      <c r="F409" t="str">
        <v>Shipments</v>
      </c>
      <c r="H409">
        <v>-1</v>
      </c>
      <c r="I409" t="str">
        <v>JAX2</v>
      </c>
      <c r="J409" t="str">
        <v>SELLABLE</v>
      </c>
      <c r="L409" t="str">
        <v>US</v>
      </c>
      <c r="O409" t="str">
        <v>2023-03-28T00:00:00-0700</v>
      </c>
    </row>
    <row r="410">
      <c r="A410">
        <v>45013</v>
      </c>
      <c r="B410" t="str">
        <v>X002UDIWO7</v>
      </c>
      <c r="C410" t="str">
        <v>B08ZNHTDXB</v>
      </c>
      <c r="D410" t="str">
        <v>FG-BVUM-HOJX</v>
      </c>
      <c r="E410" t="str">
        <v>365Home Hanging Utensil Holder Hooks Kitchen Utensil Hanger Wall Mount 360 Degrees Rotating Folding Hook Self Adhesive Hook Utensil Rack with 6 Hooks for Kitchen Bathroom Cabinet (4 Black)</v>
      </c>
      <c r="F410" t="str">
        <v>WhseTransfers</v>
      </c>
      <c r="H410">
        <v>1</v>
      </c>
      <c r="I410" t="str">
        <v>CAE1</v>
      </c>
      <c r="J410" t="str">
        <v>SELLABLE</v>
      </c>
      <c r="L410" t="str">
        <v>US</v>
      </c>
      <c r="O410" t="str">
        <v>2023-03-28T00:00:00-0700</v>
      </c>
    </row>
    <row r="411">
      <c r="A411">
        <v>45013</v>
      </c>
      <c r="B411" t="str">
        <v>X002UDIWNX</v>
      </c>
      <c r="C411" t="str">
        <v>B08ZNJQ2CN</v>
      </c>
      <c r="D411" t="str">
        <v>KG-8JKR-RC81</v>
      </c>
      <c r="E411" t="str">
        <v>365Home Hanging Utensil Holder Hooks Kitchen Utensil Hanger Wall Mount 360 Degrees Rotating Folding Hook Self Adhesive Hook Utensil Rack with 6 Hooks for Kitchen Bathroom Cabinet (3 Black)</v>
      </c>
      <c r="F411" t="str">
        <v>WhseTransfers</v>
      </c>
      <c r="H411">
        <v>-1</v>
      </c>
      <c r="I411" t="str">
        <v>HOU2</v>
      </c>
      <c r="J411" t="str">
        <v>SELLABLE</v>
      </c>
      <c r="L411" t="str">
        <v>US</v>
      </c>
      <c r="O411" t="str">
        <v>2023-03-28T00:00:00-0700</v>
      </c>
    </row>
    <row r="412">
      <c r="A412">
        <v>45013</v>
      </c>
      <c r="B412" t="str">
        <v>X002UDIWNX</v>
      </c>
      <c r="C412" t="str">
        <v>B08ZNJQ2CN</v>
      </c>
      <c r="D412" t="str">
        <v>KG-8JKR-RC81</v>
      </c>
      <c r="E412" t="str">
        <v>365Home Hanging Utensil Holder Hooks Kitchen Utensil Hanger Wall Mount 360 Degrees Rotating Folding Hook Self Adhesive Hook Utensil Rack with 6 Hooks for Kitchen Bathroom Cabinet (3 Black)</v>
      </c>
      <c r="F412" t="str">
        <v>WhseTransfers</v>
      </c>
      <c r="H412">
        <v>1</v>
      </c>
      <c r="I412" t="str">
        <v>FTW6</v>
      </c>
      <c r="J412" t="str">
        <v>SELLABLE</v>
      </c>
      <c r="L412" t="str">
        <v>US</v>
      </c>
      <c r="O412" t="str">
        <v>2023-03-28T00:00:00-0700</v>
      </c>
    </row>
    <row r="413">
      <c r="A413">
        <v>45013</v>
      </c>
      <c r="B413" t="str">
        <v>X002UDIWNX</v>
      </c>
      <c r="C413" t="str">
        <v>B08ZNJQ2CN</v>
      </c>
      <c r="D413" t="str">
        <v>KG-8JKR-RC81</v>
      </c>
      <c r="E413" t="str">
        <v>365Home Hanging Utensil Holder Hooks Kitchen Utensil Hanger Wall Mount 360 Degrees Rotating Folding Hook Self Adhesive Hook Utensil Rack with 6 Hooks for Kitchen Bathroom Cabinet (3 Black)</v>
      </c>
      <c r="F413" t="str">
        <v>WhseTransfers</v>
      </c>
      <c r="H413">
        <v>1</v>
      </c>
      <c r="I413" t="str">
        <v>FTW6</v>
      </c>
      <c r="J413" t="str">
        <v>SELLABLE</v>
      </c>
      <c r="L413" t="str">
        <v>US</v>
      </c>
      <c r="O413" t="str">
        <v>2023-03-28T00:00:00-0700</v>
      </c>
    </row>
    <row r="414">
      <c r="A414">
        <v>45013</v>
      </c>
      <c r="B414" t="str">
        <v>X002UDIWNX</v>
      </c>
      <c r="C414" t="str">
        <v>B08ZNJQ2CN</v>
      </c>
      <c r="D414" t="str">
        <v>KG-8JKR-RC81</v>
      </c>
      <c r="E414" t="str">
        <v>365Home Hanging Utensil Holder Hooks Kitchen Utensil Hanger Wall Mount 360 Degrees Rotating Folding Hook Self Adhesive Hook Utensil Rack with 6 Hooks for Kitchen Bathroom Cabinet (3 Black)</v>
      </c>
      <c r="F414" t="str">
        <v>WhseTransfers</v>
      </c>
      <c r="H414">
        <v>-1</v>
      </c>
      <c r="I414" t="str">
        <v>DFW7</v>
      </c>
      <c r="J414" t="str">
        <v>SELLABLE</v>
      </c>
      <c r="L414" t="str">
        <v>US</v>
      </c>
      <c r="O414" t="str">
        <v>2023-03-28T00:00:00-0700</v>
      </c>
    </row>
    <row r="415">
      <c r="A415">
        <v>45013</v>
      </c>
      <c r="B415" t="str">
        <v>X002UDI1W5</v>
      </c>
      <c r="C415" t="str">
        <v>B08ZNH2YZW</v>
      </c>
      <c r="D415" t="str">
        <v>H5-MZXZ-04N5</v>
      </c>
      <c r="E415" t="str">
        <v>365Home Hanging Utensil Holder Hooks Kitchen Utensil Hanger Wall Mount 360 Degrees Rotating Folding Hook Self Adhesive Hook Utensil Rack with 6 Hooks for Kitchen Bathroom Cabinet (2 Black &amp; 2 White)</v>
      </c>
      <c r="F415" t="str">
        <v>Shipments</v>
      </c>
      <c r="H415">
        <v>-2</v>
      </c>
      <c r="I415" t="str">
        <v>SYR1</v>
      </c>
      <c r="J415" t="str">
        <v>SELLABLE</v>
      </c>
      <c r="L415" t="str">
        <v>US</v>
      </c>
      <c r="O415" t="str">
        <v>2023-03-28T00:00:00-0700</v>
      </c>
    </row>
    <row r="416">
      <c r="A416">
        <v>45013</v>
      </c>
      <c r="B416" t="str">
        <v>X002UDI1W5</v>
      </c>
      <c r="C416" t="str">
        <v>B08ZNH2YZW</v>
      </c>
      <c r="D416" t="str">
        <v>H5-MZXZ-04N5</v>
      </c>
      <c r="E416" t="str">
        <v>365Home Hanging Utensil Holder Hooks Kitchen Utensil Hanger Wall Mount 360 Degrees Rotating Folding Hook Self Adhesive Hook Utensil Rack with 6 Hooks for Kitchen Bathroom Cabinet (2 Black &amp; 2 White)</v>
      </c>
      <c r="F416" t="str">
        <v>WhseTransfers</v>
      </c>
      <c r="H416">
        <v>-1</v>
      </c>
      <c r="I416" t="str">
        <v>JFK8</v>
      </c>
      <c r="J416" t="str">
        <v>SELLABLE</v>
      </c>
      <c r="L416" t="str">
        <v>US</v>
      </c>
      <c r="O416" t="str">
        <v>2023-03-28T00:00:00-0700</v>
      </c>
    </row>
    <row r="417">
      <c r="A417">
        <v>45013</v>
      </c>
      <c r="B417" t="str">
        <v>X002UDI1W5</v>
      </c>
      <c r="C417" t="str">
        <v>B08ZNH2YZW</v>
      </c>
      <c r="D417" t="str">
        <v>H5-MZXZ-04N5</v>
      </c>
      <c r="E417" t="str">
        <v>365Home Hanging Utensil Holder Hooks Kitchen Utensil Hanger Wall Mount 360 Degrees Rotating Folding Hook Self Adhesive Hook Utensil Rack with 6 Hooks for Kitchen Bathroom Cabinet (2 Black &amp; 2 White)</v>
      </c>
      <c r="F417" t="str">
        <v>Shipments</v>
      </c>
      <c r="H417">
        <v>-1</v>
      </c>
      <c r="I417" t="str">
        <v>DET3</v>
      </c>
      <c r="J417" t="str">
        <v>SELLABLE</v>
      </c>
      <c r="L417" t="str">
        <v>US</v>
      </c>
      <c r="O417" t="str">
        <v>2023-03-28T00:00:00-0700</v>
      </c>
    </row>
    <row r="418">
      <c r="A418">
        <v>45013</v>
      </c>
      <c r="B418" t="str">
        <v>X002UDI1VV</v>
      </c>
      <c r="C418" t="str">
        <v>B08ZNH5HQP</v>
      </c>
      <c r="D418" t="str">
        <v>V6-9SRV-QZIZ</v>
      </c>
      <c r="E418" t="str">
        <v>365Home Hanging Utensil Holder Hooks Kitchen Utensil Hanger Wall Mount 360 Degrees Rotating Folding Hook Self Adhesive Hook Utensil Rack with 6 Hooks for Kitchen Bathroom Cabinet (3 White)</v>
      </c>
      <c r="F418" t="str">
        <v>Shipments</v>
      </c>
      <c r="H418">
        <v>-1</v>
      </c>
      <c r="I418" t="str">
        <v>DET3</v>
      </c>
      <c r="J418" t="str">
        <v>SELLABLE</v>
      </c>
      <c r="L418" t="str">
        <v>US</v>
      </c>
      <c r="O418" t="str">
        <v>2023-03-28T00:00:00-0700</v>
      </c>
    </row>
    <row r="419">
      <c r="A419">
        <v>45013</v>
      </c>
      <c r="B419" t="str">
        <v>X002UDBVHH</v>
      </c>
      <c r="C419" t="str">
        <v>B08ZN9NFPK</v>
      </c>
      <c r="D419" t="str">
        <v>HY-FPG1-H2SQ</v>
      </c>
      <c r="E419" t="str">
        <v>365Home Hanging Utensil Holder Hooks Kitchen Utensil Hanger Wall Mount 360 Degrees Rotating Folding Hook Self Adhesive Hook Utensil Rack with 6 Hooks for Kitchen Bathroom Cabinet (2 White)</v>
      </c>
      <c r="F419" t="str">
        <v>WhseTransfers</v>
      </c>
      <c r="H419">
        <v>-1</v>
      </c>
      <c r="I419" t="str">
        <v>LGB3</v>
      </c>
      <c r="J419" t="str">
        <v>SELLABLE</v>
      </c>
      <c r="L419" t="str">
        <v>US</v>
      </c>
      <c r="O419" t="str">
        <v>2023-03-28T00:00:00-0700</v>
      </c>
    </row>
    <row r="420">
      <c r="A420">
        <v>45013</v>
      </c>
      <c r="B420" t="str">
        <v>X002UDBVHH</v>
      </c>
      <c r="C420" t="str">
        <v>B08ZN9NFPK</v>
      </c>
      <c r="D420" t="str">
        <v>HY-FPG1-H2SQ</v>
      </c>
      <c r="E420" t="str">
        <v>365Home Hanging Utensil Holder Hooks Kitchen Utensil Hanger Wall Mount 360 Degrees Rotating Folding Hook Self Adhesive Hook Utensil Rack with 6 Hooks for Kitchen Bathroom Cabinet (2 White)</v>
      </c>
      <c r="F420" t="str">
        <v>WhseTransfers</v>
      </c>
      <c r="H420">
        <v>1</v>
      </c>
      <c r="I420" t="str">
        <v>BFL1</v>
      </c>
      <c r="J420" t="str">
        <v>SELLABLE</v>
      </c>
      <c r="L420" t="str">
        <v>US</v>
      </c>
      <c r="O420" t="str">
        <v>2023-03-28T00:00:00-0700</v>
      </c>
    </row>
    <row r="421">
      <c r="A421">
        <v>45013</v>
      </c>
      <c r="B421" t="str">
        <v>X002UDBVHH</v>
      </c>
      <c r="C421" t="str">
        <v>B08ZN9NFPK</v>
      </c>
      <c r="D421" t="str">
        <v>HY-FPG1-H2SQ</v>
      </c>
      <c r="E421" t="str">
        <v>365Home Hanging Utensil Holder Hooks Kitchen Utensil Hanger Wall Mount 360 Degrees Rotating Folding Hook Self Adhesive Hook Utensil Rack with 6 Hooks for Kitchen Bathroom Cabinet (2 White)</v>
      </c>
      <c r="F421" t="str">
        <v>Shipments</v>
      </c>
      <c r="H421">
        <v>-1</v>
      </c>
      <c r="I421" t="str">
        <v>BFL1</v>
      </c>
      <c r="J421" t="str">
        <v>SELLABLE</v>
      </c>
      <c r="L421" t="str">
        <v>US</v>
      </c>
      <c r="O421" t="str">
        <v>2023-03-28T00:00:00-0700</v>
      </c>
    </row>
    <row r="422">
      <c r="A422">
        <v>45013</v>
      </c>
      <c r="B422" t="str">
        <v>X002TPQ8ZL</v>
      </c>
      <c r="C422" t="str">
        <v>B08Y5PSHJ9</v>
      </c>
      <c r="D422" t="str">
        <v>KR-RB46-THOW</v>
      </c>
      <c r="E422" t="str">
        <v>365Home Multifunction Barbecue Meat Skewer Machine BBQ Meat String Device Quick Portable Meat Skewer Box Easy Skewer Tools Kebab Maker BBQ Gadget</v>
      </c>
      <c r="F422" t="str">
        <v>Shipments</v>
      </c>
      <c r="H422">
        <v>-1</v>
      </c>
      <c r="I422" t="str">
        <v>DFW7</v>
      </c>
      <c r="J422" t="str">
        <v>SELLABLE</v>
      </c>
      <c r="L422" t="str">
        <v>US</v>
      </c>
      <c r="O422" t="str">
        <v>2023-03-28T00:00:00-0700</v>
      </c>
    </row>
    <row r="423">
      <c r="A423">
        <v>45013</v>
      </c>
      <c r="B423" t="str">
        <v>X002TMOWQB</v>
      </c>
      <c r="C423" t="str">
        <v>B08XWYPR76</v>
      </c>
      <c r="D423" t="str">
        <v>X4-DJ7H-ZTGX</v>
      </c>
      <c r="E423" t="str">
        <v>365Home Hanging Utensil Holder Hooks Kitchen Utensil Hanger Wall Mount 360 Degrees Rotating Folding Hook Self Adhesive Hook Utensil Rack with 6 Hooks for Kitchen Bathroom Cabinet (1 Black)</v>
      </c>
      <c r="F423" t="str">
        <v>WhseTransfers</v>
      </c>
      <c r="H423">
        <v>1</v>
      </c>
      <c r="I423" t="str">
        <v>LGB7</v>
      </c>
      <c r="J423" t="str">
        <v>SELLABLE</v>
      </c>
      <c r="L423" t="str">
        <v>US</v>
      </c>
      <c r="O423" t="str">
        <v>2023-03-28T00:00:00-0700</v>
      </c>
    </row>
    <row r="424">
      <c r="A424">
        <v>45013</v>
      </c>
      <c r="B424" t="str">
        <v>X002TMOWQB</v>
      </c>
      <c r="C424" t="str">
        <v>B08XWYPR76</v>
      </c>
      <c r="D424" t="str">
        <v>X4-DJ7H-ZTGX</v>
      </c>
      <c r="E424" t="str">
        <v>365Home Hanging Utensil Holder Hooks Kitchen Utensil Hanger Wall Mount 360 Degrees Rotating Folding Hook Self Adhesive Hook Utensil Rack with 6 Hooks for Kitchen Bathroom Cabinet (1 Black)</v>
      </c>
      <c r="F424" t="str">
        <v>WhseTransfers</v>
      </c>
      <c r="H424">
        <v>-1</v>
      </c>
      <c r="I424" t="str">
        <v>IND1</v>
      </c>
      <c r="J424" t="str">
        <v>SELLABLE</v>
      </c>
      <c r="L424" t="str">
        <v>US</v>
      </c>
      <c r="O424" t="str">
        <v>2023-03-28T00:00:00-0700</v>
      </c>
    </row>
    <row r="425">
      <c r="A425">
        <v>45013</v>
      </c>
      <c r="B425" t="str">
        <v>X002NAFPDX</v>
      </c>
      <c r="C425" t="str">
        <v>B08HWTY667</v>
      </c>
      <c r="D425" t="str">
        <v>T6-TSEL-DO36</v>
      </c>
      <c r="E425" t="str">
        <v>Nidavellir Shield Keychain Bottle Opener, Beer Gifts Bottle Opener for Men, Husband, Dad, Grandpa, Boyfriend (Silver)</v>
      </c>
      <c r="F425" t="str">
        <v>WhseTransfers</v>
      </c>
      <c r="H425">
        <v>-1</v>
      </c>
      <c r="I425" t="str">
        <v>MEM3</v>
      </c>
      <c r="J425" t="str">
        <v>SELLABLE</v>
      </c>
      <c r="L425" t="str">
        <v>US</v>
      </c>
      <c r="O425" t="str">
        <v>2023-03-28T00:00:00-0700</v>
      </c>
    </row>
    <row r="426">
      <c r="A426">
        <v>45013</v>
      </c>
      <c r="B426" t="str">
        <v>X002L0EXYR</v>
      </c>
      <c r="C426" t="str">
        <v>B08CXG45F4</v>
      </c>
      <c r="D426" t="str">
        <v>QQ-PCQL-S43B</v>
      </c>
      <c r="E426" t="str">
        <v>365Home 2-Pack Hammer Keychain and Axe Keychain, Cool Gifts for Men, Husband, Boyfriend</v>
      </c>
      <c r="F426" t="str">
        <v>WhseTransfers</v>
      </c>
      <c r="H426">
        <v>1</v>
      </c>
      <c r="I426" t="str">
        <v>OAK4</v>
      </c>
      <c r="J426" t="str">
        <v>SELLABLE</v>
      </c>
      <c r="L426" t="str">
        <v>US</v>
      </c>
      <c r="O426" t="str">
        <v>2023-03-28T00:00:00-0700</v>
      </c>
    </row>
    <row r="427">
      <c r="A427">
        <v>45013</v>
      </c>
      <c r="B427" t="str">
        <v>X002L0EXYR</v>
      </c>
      <c r="C427" t="str">
        <v>B08CXG45F4</v>
      </c>
      <c r="D427" t="str">
        <v>QQ-PCQL-S43B</v>
      </c>
      <c r="E427" t="str">
        <v>365Home 2-Pack Hammer Keychain and Axe Keychain, Cool Gifts for Men, Husband, Boyfriend</v>
      </c>
      <c r="F427" t="str">
        <v>WhseTransfers</v>
      </c>
      <c r="H427">
        <v>1</v>
      </c>
      <c r="I427" t="str">
        <v>MKE1</v>
      </c>
      <c r="J427" t="str">
        <v>SELLABLE</v>
      </c>
      <c r="L427" t="str">
        <v>US</v>
      </c>
      <c r="O427" t="str">
        <v>2023-03-28T00:00:00-0700</v>
      </c>
    </row>
    <row r="428">
      <c r="A428">
        <v>45013</v>
      </c>
      <c r="B428" t="str">
        <v>X002L0EXYR</v>
      </c>
      <c r="C428" t="str">
        <v>B08CXG45F4</v>
      </c>
      <c r="D428" t="str">
        <v>QQ-PCQL-S43B</v>
      </c>
      <c r="E428" t="str">
        <v>365Home 2-Pack Hammer Keychain and Axe Keychain, Cool Gifts for Men, Husband, Boyfriend</v>
      </c>
      <c r="F428" t="str">
        <v>WhseTransfers</v>
      </c>
      <c r="H428">
        <v>-1</v>
      </c>
      <c r="I428" t="str">
        <v>MKC6</v>
      </c>
      <c r="J428" t="str">
        <v>SELLABLE</v>
      </c>
      <c r="L428" t="str">
        <v>US</v>
      </c>
      <c r="O428" t="str">
        <v>2023-03-28T00:00:00-0700</v>
      </c>
    </row>
    <row r="429">
      <c r="A429">
        <v>45013</v>
      </c>
      <c r="B429" t="str">
        <v>X002L0EXYR</v>
      </c>
      <c r="C429" t="str">
        <v>B08CXG45F4</v>
      </c>
      <c r="D429" t="str">
        <v>QQ-PCQL-S43B</v>
      </c>
      <c r="E429" t="str">
        <v>365Home 2-Pack Hammer Keychain and Axe Keychain, Cool Gifts for Men, Husband, Boyfriend</v>
      </c>
      <c r="F429" t="str">
        <v>WhseTransfers</v>
      </c>
      <c r="H429">
        <v>-1</v>
      </c>
      <c r="I429" t="str">
        <v>MCO1</v>
      </c>
      <c r="J429" t="str">
        <v>SELLABLE</v>
      </c>
      <c r="L429" t="str">
        <v>US</v>
      </c>
      <c r="O429" t="str">
        <v>2023-03-28T00:00:00-0700</v>
      </c>
    </row>
    <row r="430">
      <c r="A430">
        <v>45013</v>
      </c>
      <c r="B430" t="str">
        <v>X002L0EXYR</v>
      </c>
      <c r="C430" t="str">
        <v>B08CXG45F4</v>
      </c>
      <c r="D430" t="str">
        <v>QQ-PCQL-S43B</v>
      </c>
      <c r="E430" t="str">
        <v>365Home 2-Pack Hammer Keychain and Axe Keychain, Cool Gifts for Men, Husband, Boyfriend</v>
      </c>
      <c r="F430" t="str">
        <v>Shipments</v>
      </c>
      <c r="H430">
        <v>-1</v>
      </c>
      <c r="I430" t="str">
        <v>LGB3</v>
      </c>
      <c r="J430" t="str">
        <v>SELLABLE</v>
      </c>
      <c r="L430" t="str">
        <v>US</v>
      </c>
      <c r="O430" t="str">
        <v>2023-03-28T00:00:00-0700</v>
      </c>
    </row>
    <row r="431">
      <c r="A431">
        <v>45013</v>
      </c>
      <c r="B431" t="str">
        <v>X002L0EXYR</v>
      </c>
      <c r="C431" t="str">
        <v>B08CXG45F4</v>
      </c>
      <c r="D431" t="str">
        <v>QQ-PCQL-S43B</v>
      </c>
      <c r="E431" t="str">
        <v>365Home 2-Pack Hammer Keychain and Axe Keychain, Cool Gifts for Men, Husband, Boyfriend</v>
      </c>
      <c r="F431" t="str">
        <v>Shipments</v>
      </c>
      <c r="H431">
        <v>-1</v>
      </c>
      <c r="I431" t="str">
        <v>JFK8</v>
      </c>
      <c r="J431" t="str">
        <v>SELLABLE</v>
      </c>
      <c r="L431" t="str">
        <v>US</v>
      </c>
      <c r="O431" t="str">
        <v>2023-03-28T00:00:00-0700</v>
      </c>
    </row>
    <row r="432">
      <c r="A432">
        <v>45013</v>
      </c>
      <c r="B432" t="str">
        <v>X002L0EXYR</v>
      </c>
      <c r="C432" t="str">
        <v>B08CXG45F4</v>
      </c>
      <c r="D432" t="str">
        <v>QQ-PCQL-S43B</v>
      </c>
      <c r="E432" t="str">
        <v>365Home 2-Pack Hammer Keychain and Axe Keychain, Cool Gifts for Men, Husband, Boyfriend</v>
      </c>
      <c r="F432" t="str">
        <v>WhseTransfers</v>
      </c>
      <c r="H432">
        <v>-1</v>
      </c>
      <c r="I432" t="str">
        <v>IND1</v>
      </c>
      <c r="J432" t="str">
        <v>SELLABLE</v>
      </c>
      <c r="L432" t="str">
        <v>US</v>
      </c>
      <c r="O432" t="str">
        <v>2023-03-28T00:00:00-0700</v>
      </c>
    </row>
    <row r="433">
      <c r="A433">
        <v>45013</v>
      </c>
      <c r="B433" t="str">
        <v>X002L0EXYR</v>
      </c>
      <c r="C433" t="str">
        <v>B08CXG45F4</v>
      </c>
      <c r="D433" t="str">
        <v>QQ-PCQL-S43B</v>
      </c>
      <c r="E433" t="str">
        <v>365Home 2-Pack Hammer Keychain and Axe Keychain, Cool Gifts for Men, Husband, Boyfriend</v>
      </c>
      <c r="F433" t="str">
        <v>Shipments</v>
      </c>
      <c r="H433">
        <v>-1</v>
      </c>
      <c r="I433" t="str">
        <v>IND1</v>
      </c>
      <c r="J433" t="str">
        <v>SELLABLE</v>
      </c>
      <c r="L433" t="str">
        <v>US</v>
      </c>
      <c r="O433" t="str">
        <v>2023-03-28T00:00:00-0700</v>
      </c>
    </row>
    <row r="434">
      <c r="A434">
        <v>45013</v>
      </c>
      <c r="B434" t="str">
        <v>X002L0EXYR</v>
      </c>
      <c r="C434" t="str">
        <v>B08CXG45F4</v>
      </c>
      <c r="D434" t="str">
        <v>QQ-PCQL-S43B</v>
      </c>
      <c r="E434" t="str">
        <v>365Home 2-Pack Hammer Keychain and Axe Keychain, Cool Gifts for Men, Husband, Boyfriend</v>
      </c>
      <c r="F434" t="str">
        <v>Shipments</v>
      </c>
      <c r="H434">
        <v>-1</v>
      </c>
      <c r="I434" t="str">
        <v>HOU2</v>
      </c>
      <c r="J434" t="str">
        <v>SELLABLE</v>
      </c>
      <c r="L434" t="str">
        <v>US</v>
      </c>
      <c r="O434" t="str">
        <v>2023-03-28T00:00:00-0700</v>
      </c>
    </row>
    <row r="435">
      <c r="A435">
        <v>45013</v>
      </c>
      <c r="B435" t="str">
        <v>X002L0EXYR</v>
      </c>
      <c r="C435" t="str">
        <v>B08CXG45F4</v>
      </c>
      <c r="D435" t="str">
        <v>QQ-PCQL-S43B</v>
      </c>
      <c r="E435" t="str">
        <v>365Home 2-Pack Hammer Keychain and Axe Keychain, Cool Gifts for Men, Husband, Boyfriend</v>
      </c>
      <c r="F435" t="str">
        <v>Shipments</v>
      </c>
      <c r="H435">
        <v>-1</v>
      </c>
      <c r="I435" t="str">
        <v>GEG1</v>
      </c>
      <c r="J435" t="str">
        <v>SELLABLE</v>
      </c>
      <c r="L435" t="str">
        <v>US</v>
      </c>
      <c r="O435" t="str">
        <v>2023-03-28T00:00:00-0700</v>
      </c>
    </row>
    <row r="436">
      <c r="A436">
        <v>45013</v>
      </c>
      <c r="B436" t="str">
        <v>X002L0EXYR</v>
      </c>
      <c r="C436" t="str">
        <v>B08CXG45F4</v>
      </c>
      <c r="D436" t="str">
        <v>QQ-PCQL-S43B</v>
      </c>
      <c r="E436" t="str">
        <v>365Home 2-Pack Hammer Keychain and Axe Keychain, Cool Gifts for Men, Husband, Boyfriend</v>
      </c>
      <c r="F436" t="str">
        <v>WhseTransfers</v>
      </c>
      <c r="H436">
        <v>1</v>
      </c>
      <c r="I436" t="str">
        <v>DAL3</v>
      </c>
      <c r="J436" t="str">
        <v>SELLABLE</v>
      </c>
      <c r="L436" t="str">
        <v>US</v>
      </c>
      <c r="O436" t="str">
        <v>2023-03-28T00:00:00-0700</v>
      </c>
    </row>
    <row r="437">
      <c r="A437">
        <v>45013</v>
      </c>
      <c r="B437" t="str">
        <v>X002L0EXYR</v>
      </c>
      <c r="C437" t="str">
        <v>B08CXG45F4</v>
      </c>
      <c r="D437" t="str">
        <v>QQ-PCQL-S43B</v>
      </c>
      <c r="E437" t="str">
        <v>365Home 2-Pack Hammer Keychain and Axe Keychain, Cool Gifts for Men, Husband, Boyfriend</v>
      </c>
      <c r="F437" t="str">
        <v>WhseTransfers</v>
      </c>
      <c r="H437">
        <v>1</v>
      </c>
      <c r="I437" t="str">
        <v>CLT4</v>
      </c>
      <c r="J437" t="str">
        <v>SELLABLE</v>
      </c>
      <c r="L437" t="str">
        <v>US</v>
      </c>
      <c r="O437" t="str">
        <v>2023-03-28T00:00:00-0700</v>
      </c>
    </row>
    <row r="438">
      <c r="A438">
        <v>45013</v>
      </c>
      <c r="B438" t="str">
        <v>X002HF85EP</v>
      </c>
      <c r="C438" t="str">
        <v>B085L7PY6Z</v>
      </c>
      <c r="D438" t="str">
        <v>G8-CO5L-EOL6</v>
      </c>
      <c r="E438" t="str">
        <v>365Home Metal Hammer Keychain Hammer Key Ring, Cool Gifts for Men, Husband, Boyfriend (Silver)</v>
      </c>
      <c r="F438" t="str">
        <v>Shipments</v>
      </c>
      <c r="H438">
        <v>-1</v>
      </c>
      <c r="I438" t="str">
        <v>SAT2</v>
      </c>
      <c r="J438" t="str">
        <v>SELLABLE</v>
      </c>
      <c r="L438" t="str">
        <v>US</v>
      </c>
      <c r="O438" t="str">
        <v>2023-03-28T00:00:00-0700</v>
      </c>
    </row>
    <row r="439">
      <c r="A439">
        <v>45013</v>
      </c>
      <c r="B439" t="str">
        <v>X002HF85EP</v>
      </c>
      <c r="C439" t="str">
        <v>B085L7PY6Z</v>
      </c>
      <c r="D439" t="str">
        <v>G8-CO5L-EOL6</v>
      </c>
      <c r="E439" t="str">
        <v>365Home Metal Hammer Keychain Hammer Key Ring, Cool Gifts for Men, Husband, Boyfriend (Silver)</v>
      </c>
      <c r="F439" t="str">
        <v>Shipments</v>
      </c>
      <c r="H439">
        <v>-1</v>
      </c>
      <c r="I439" t="str">
        <v>DSM5</v>
      </c>
      <c r="J439" t="str">
        <v>SELLABLE</v>
      </c>
      <c r="L439" t="str">
        <v>US</v>
      </c>
      <c r="O439" t="str">
        <v>2023-03-28T00:00:00-0700</v>
      </c>
    </row>
    <row r="440">
      <c r="A440">
        <v>45013</v>
      </c>
      <c r="B440" t="str">
        <v>X002HF85EP</v>
      </c>
      <c r="C440" t="str">
        <v>B085L7PY6Z</v>
      </c>
      <c r="D440" t="str">
        <v>G8-CO5L-EOL6</v>
      </c>
      <c r="E440" t="str">
        <v>365Home Metal Hammer Keychain Hammer Key Ring, Cool Gifts for Men, Husband, Boyfriend (Silver)</v>
      </c>
      <c r="F440" t="str">
        <v>CustomerReturns</v>
      </c>
      <c r="H440">
        <v>1</v>
      </c>
      <c r="I440" t="str">
        <v>CHA1</v>
      </c>
      <c r="J440" t="str">
        <v>SELLABLE</v>
      </c>
      <c r="L440" t="str">
        <v>US</v>
      </c>
      <c r="O440" t="str">
        <v>2023-03-28T00:00:00-0700</v>
      </c>
    </row>
    <row r="441">
      <c r="A441">
        <v>45013</v>
      </c>
      <c r="B441" t="str">
        <v>X002HF85EP</v>
      </c>
      <c r="C441" t="str">
        <v>B085L7PY6Z</v>
      </c>
      <c r="D441" t="str">
        <v>G8-CO5L-EOL6</v>
      </c>
      <c r="E441" t="str">
        <v>365Home Metal Hammer Keychain Hammer Key Ring, Cool Gifts for Men, Husband, Boyfriend (Silver)</v>
      </c>
      <c r="F441" t="str">
        <v>CustomerReturns</v>
      </c>
      <c r="H441">
        <v>1</v>
      </c>
      <c r="I441" t="str">
        <v>CHA1</v>
      </c>
      <c r="J441" t="str">
        <v>SELLABLE</v>
      </c>
      <c r="L441" t="str">
        <v>US</v>
      </c>
      <c r="O441" t="str">
        <v>2023-03-28T00:00:00-0700</v>
      </c>
    </row>
    <row r="442">
      <c r="A442">
        <v>45013</v>
      </c>
      <c r="B442" t="str">
        <v>X002HF85EP</v>
      </c>
      <c r="C442" t="str">
        <v>B085L7PY6Z</v>
      </c>
      <c r="D442" t="str">
        <v>G8-CO5L-EOL6</v>
      </c>
      <c r="E442" t="str">
        <v>365Home Metal Hammer Keychain Hammer Key Ring, Cool Gifts for Men, Husband, Boyfriend (Silver)</v>
      </c>
      <c r="F442" t="str">
        <v>Shipments</v>
      </c>
      <c r="H442">
        <v>-1</v>
      </c>
      <c r="I442" t="str">
        <v>ATL2</v>
      </c>
      <c r="J442" t="str">
        <v>SELLABLE</v>
      </c>
      <c r="L442" t="str">
        <v>US</v>
      </c>
      <c r="O442" t="str">
        <v>2023-03-28T00:00:00-0700</v>
      </c>
    </row>
    <row r="443">
      <c r="A443">
        <v>45013</v>
      </c>
      <c r="B443" t="str">
        <v>X002HF85EF</v>
      </c>
      <c r="C443" t="str">
        <v>B085LBD2JD</v>
      </c>
      <c r="D443" t="str">
        <v>1R-UXYH-YNJ4</v>
      </c>
      <c r="E443" t="str">
        <v>365Home Metal Hammer Keychain Hammer Key Ring, Cool Gifts for Men, Husband, Boyfriend</v>
      </c>
      <c r="F443" t="str">
        <v>WhseTransfers</v>
      </c>
      <c r="H443">
        <v>-1</v>
      </c>
      <c r="I443" t="str">
        <v>RIC2</v>
      </c>
      <c r="J443" t="str">
        <v>SELLABLE</v>
      </c>
      <c r="L443" t="str">
        <v>US</v>
      </c>
      <c r="O443" t="str">
        <v>2023-03-28T00:00:00-0700</v>
      </c>
    </row>
    <row r="444">
      <c r="A444">
        <v>45013</v>
      </c>
      <c r="B444" t="str">
        <v>X002HF85EF</v>
      </c>
      <c r="C444" t="str">
        <v>B085LBD2JD</v>
      </c>
      <c r="D444" t="str">
        <v>1R-UXYH-YNJ4</v>
      </c>
      <c r="E444" t="str">
        <v>365Home Metal Hammer Keychain Hammer Key Ring, Cool Gifts for Men, Husband, Boyfriend</v>
      </c>
      <c r="F444" t="str">
        <v>Shipments</v>
      </c>
      <c r="H444">
        <v>-1</v>
      </c>
      <c r="I444" t="str">
        <v>RIC2</v>
      </c>
      <c r="J444" t="str">
        <v>SELLABLE</v>
      </c>
      <c r="L444" t="str">
        <v>US</v>
      </c>
      <c r="O444" t="str">
        <v>2023-03-28T00:00:00-0700</v>
      </c>
    </row>
    <row r="445">
      <c r="A445">
        <v>45013</v>
      </c>
      <c r="B445" t="str">
        <v>X002HF85EF</v>
      </c>
      <c r="C445" t="str">
        <v>B085LBD2JD</v>
      </c>
      <c r="D445" t="str">
        <v>1R-UXYH-YNJ4</v>
      </c>
      <c r="E445" t="str">
        <v>365Home Metal Hammer Keychain Hammer Key Ring, Cool Gifts for Men, Husband, Boyfriend</v>
      </c>
      <c r="F445" t="str">
        <v>WhseTransfers</v>
      </c>
      <c r="H445">
        <v>1</v>
      </c>
      <c r="I445" t="str">
        <v>RDU1</v>
      </c>
      <c r="J445" t="str">
        <v>SELLABLE</v>
      </c>
      <c r="L445" t="str">
        <v>US</v>
      </c>
      <c r="O445" t="str">
        <v>2023-03-28T00:00:00-0700</v>
      </c>
    </row>
    <row r="446">
      <c r="A446">
        <v>45013</v>
      </c>
      <c r="B446" t="str">
        <v>X002CII6L9</v>
      </c>
      <c r="C446" t="str">
        <v>B07Z779DMH</v>
      </c>
      <c r="D446" t="str">
        <v>C5-3MBH-AW2X</v>
      </c>
      <c r="E446" t="str">
        <v>365Home Glove Keychain Bottle Opener, Beer Gifts Bottle Opener for Men, Husband, Dad, Grandpa, Boyfriend (Red Copper)</v>
      </c>
      <c r="F446" t="str">
        <v>Shipments</v>
      </c>
      <c r="H446">
        <v>-1</v>
      </c>
      <c r="I446" t="str">
        <v>LGB7</v>
      </c>
      <c r="J446" t="str">
        <v>SELLABLE</v>
      </c>
      <c r="L446" t="str">
        <v>US</v>
      </c>
      <c r="O446" t="str">
        <v>2023-03-28T00:00:00-0700</v>
      </c>
    </row>
    <row r="447">
      <c r="A447">
        <v>45013</v>
      </c>
      <c r="B447" t="str">
        <v>X002BMC33N</v>
      </c>
      <c r="C447" t="str">
        <v>B07Y8DR1KJ</v>
      </c>
      <c r="D447" t="str">
        <v>VE-H5R9-CDYW</v>
      </c>
      <c r="E447" t="str">
        <v>365Home 3-Pack Silver Axe Keychain Red Glove Keychain Silver Hammer Keychain, Cool Gifts for Men, Husband, Boyfriend</v>
      </c>
      <c r="F447" t="str">
        <v>WhseTransfers</v>
      </c>
      <c r="H447">
        <v>1</v>
      </c>
      <c r="I447" t="str">
        <v>JAX2</v>
      </c>
      <c r="J447" t="str">
        <v>SELLABLE</v>
      </c>
      <c r="L447" t="str">
        <v>US</v>
      </c>
      <c r="O447" t="str">
        <v>2023-03-28T00:00:00-0700</v>
      </c>
    </row>
    <row r="448">
      <c r="A448">
        <v>45013</v>
      </c>
      <c r="B448" t="str">
        <v>X002BMC33N</v>
      </c>
      <c r="C448" t="str">
        <v>B07Y8DR1KJ</v>
      </c>
      <c r="D448" t="str">
        <v>VE-H5R9-CDYW</v>
      </c>
      <c r="E448" t="str">
        <v>365Home 3-Pack Silver Axe Keychain Red Glove Keychain Silver Hammer Keychain, Cool Gifts for Men, Husband, Boyfriend</v>
      </c>
      <c r="F448" t="str">
        <v>WhseTransfers</v>
      </c>
      <c r="H448">
        <v>1</v>
      </c>
      <c r="I448" t="str">
        <v>BFI4</v>
      </c>
      <c r="J448" t="str">
        <v>SELLABLE</v>
      </c>
      <c r="L448" t="str">
        <v>US</v>
      </c>
      <c r="O448" t="str">
        <v>2023-03-28T00:00:00-0700</v>
      </c>
    </row>
    <row r="449">
      <c r="A449">
        <v>45013</v>
      </c>
      <c r="B449" t="str">
        <v>X002BMBDKR</v>
      </c>
      <c r="C449" t="str">
        <v>B07Y8B8RF8</v>
      </c>
      <c r="D449" t="str">
        <v>QU-OIBP-7Y5B</v>
      </c>
      <c r="E449" t="str">
        <v>365Home 2-Pack Glove Keychain, Cool Gifts for Men, Husband, Boyfriend</v>
      </c>
      <c r="F449" t="str">
        <v>WhseTransfers</v>
      </c>
      <c r="H449">
        <v>-1</v>
      </c>
      <c r="I449" t="str">
        <v>MTN7</v>
      </c>
      <c r="J449" t="str">
        <v>SELLABLE</v>
      </c>
      <c r="L449" t="str">
        <v>US</v>
      </c>
      <c r="O449" t="str">
        <v>2023-03-28T00:00:00-0700</v>
      </c>
    </row>
    <row r="450">
      <c r="A450">
        <v>45013</v>
      </c>
      <c r="B450" t="str">
        <v>X002BMAK6F</v>
      </c>
      <c r="C450" t="str">
        <v>B07Y8CDXX7</v>
      </c>
      <c r="D450" t="str">
        <v>2T-IZPZ-YVQK</v>
      </c>
      <c r="E450" t="str">
        <v>365Home 3-Pack Bronze Glove Keychain Silver Hammer Keychain Red Glove Keychain, Cool Gifts for Men, Husband, Boyfriend</v>
      </c>
      <c r="F450" t="str">
        <v>Shipments</v>
      </c>
      <c r="H450">
        <v>-1</v>
      </c>
      <c r="I450" t="str">
        <v>TUS2</v>
      </c>
      <c r="J450" t="str">
        <v>SELLABLE</v>
      </c>
      <c r="L450" t="str">
        <v>US</v>
      </c>
      <c r="O450" t="str">
        <v>2023-03-28T00:00:00-0700</v>
      </c>
    </row>
    <row r="451">
      <c r="A451">
        <v>45013</v>
      </c>
      <c r="B451" t="str">
        <v>X002BGVME5</v>
      </c>
      <c r="C451" t="str">
        <v>B07Y2C5KM3</v>
      </c>
      <c r="D451" t="str">
        <v>BK-SRB5-DBHK</v>
      </c>
      <c r="E451" t="str">
        <v>365Home 3-Pack Silver Hammer Keychain Bronze Glove Keychain Silver Axe Keychain, Cool Gifts for Men, Husband, Boyfriend</v>
      </c>
      <c r="F451" t="str">
        <v>WhseTransfers</v>
      </c>
      <c r="H451">
        <v>-1</v>
      </c>
      <c r="I451" t="str">
        <v>CSG1</v>
      </c>
      <c r="J451" t="str">
        <v>SELLABLE</v>
      </c>
      <c r="L451" t="str">
        <v>US</v>
      </c>
      <c r="O451" t="str">
        <v>2023-03-28T00:00:00-0700</v>
      </c>
    </row>
    <row r="452">
      <c r="A452">
        <v>45013</v>
      </c>
      <c r="B452" t="str">
        <v>X002BETBI1</v>
      </c>
      <c r="C452" t="str">
        <v>B07XYYC3FV</v>
      </c>
      <c r="D452" t="str">
        <v>DD-7J1D-GS2K</v>
      </c>
      <c r="E452" t="str">
        <v>365Home 2-Pack New Home New Adventures Keychain Housewarming Gift New Home Gift Realtor Closing Gifts</v>
      </c>
      <c r="F452" t="str">
        <v>Shipments</v>
      </c>
      <c r="H452">
        <v>-2</v>
      </c>
      <c r="I452" t="str">
        <v>SCK6</v>
      </c>
      <c r="J452" t="str">
        <v>SELLABLE</v>
      </c>
      <c r="L452" t="str">
        <v>US</v>
      </c>
      <c r="O452" t="str">
        <v>2023-03-28T00:00:00-0700</v>
      </c>
    </row>
    <row r="453">
      <c r="A453">
        <v>45013</v>
      </c>
      <c r="B453" t="str">
        <v>X002BC0MTF</v>
      </c>
      <c r="C453" t="str">
        <v>B07XX87R29</v>
      </c>
      <c r="D453" t="str">
        <v>PQ-VAPU-PB7S</v>
      </c>
      <c r="E453" t="str">
        <v>Nidavellir 2-Pack Magnetic Hammer Shaped Beer Opener and Hammer Keychain Bottle Opener, Beer Gifts Bottle Opener for Men, Husband, Dad, Grandpa, Boyfriend</v>
      </c>
      <c r="F453" t="str">
        <v>Shipments</v>
      </c>
      <c r="H453">
        <v>-1</v>
      </c>
      <c r="I453" t="str">
        <v>MCO1</v>
      </c>
      <c r="J453" t="str">
        <v>SELLABLE</v>
      </c>
      <c r="L453" t="str">
        <v>US</v>
      </c>
      <c r="O453" t="str">
        <v>2023-03-28T00:00:00-0700</v>
      </c>
    </row>
    <row r="454">
      <c r="A454">
        <v>45013</v>
      </c>
      <c r="B454" t="str">
        <v>X002BBZPYN</v>
      </c>
      <c r="C454" t="str">
        <v>B07XX7P9F6</v>
      </c>
      <c r="D454" t="str">
        <v>U5-FJS4-VBFN</v>
      </c>
      <c r="E454" t="str">
        <v>Nidavellir 2-Pack Magnetic Hammer Shaped Beer Opener and Glove Keychain Bottle Opener, Beer Gifts Bottle Opener for Men, Husband, Dad, Grandpa, Boyfriend</v>
      </c>
      <c r="F454" t="str">
        <v>WhseTransfers</v>
      </c>
      <c r="H454">
        <v>-1</v>
      </c>
      <c r="I454" t="str">
        <v>LGB7</v>
      </c>
      <c r="J454" t="str">
        <v>SELLABLE</v>
      </c>
      <c r="L454" t="str">
        <v>US</v>
      </c>
      <c r="O454" t="str">
        <v>2023-03-28T00:00:00-0700</v>
      </c>
    </row>
    <row r="455">
      <c r="A455">
        <v>45013</v>
      </c>
      <c r="B455" t="str">
        <v>X002BBZ4MB</v>
      </c>
      <c r="C455" t="str">
        <v>B07XM2WL3W</v>
      </c>
      <c r="D455" t="str">
        <v>YM-DCJF-STWH</v>
      </c>
      <c r="E455" t="str">
        <v>Nidavellir 2-Pack Fist Beer Opener and Glove Keychain Bottle Opener, Beer Gifts Bottle Opener for Men, Husband, Dad, Grandpa, Boyfriend</v>
      </c>
      <c r="F455" t="str">
        <v>Shipments</v>
      </c>
      <c r="H455">
        <v>-1</v>
      </c>
      <c r="I455" t="str">
        <v>MKE2</v>
      </c>
      <c r="J455" t="str">
        <v>SELLABLE</v>
      </c>
      <c r="L455" t="str">
        <v>US</v>
      </c>
      <c r="O455" t="str">
        <v>2023-03-28T00:00:00-0700</v>
      </c>
    </row>
    <row r="456">
      <c r="A456">
        <v>45013</v>
      </c>
      <c r="B456" t="str">
        <v>X0028QC9OP</v>
      </c>
      <c r="C456" t="str">
        <v>B07V279H18</v>
      </c>
      <c r="D456" t="str">
        <v>XL-RPK0-R1MV</v>
      </c>
      <c r="E456" t="str">
        <v>Nidavellir 2-Pack Hammer Keychain Bottle Opener and Glove Keychain Bottle Opener, Beer Gifts Bottle Opener for Men, Husband, Dad, Grandpa, Boyfriend</v>
      </c>
      <c r="F456" t="str">
        <v>WhseTransfers</v>
      </c>
      <c r="H456">
        <v>-1</v>
      </c>
      <c r="I456" t="str">
        <v>TUS2</v>
      </c>
      <c r="J456" t="str">
        <v>SELLABLE</v>
      </c>
      <c r="L456" t="str">
        <v>US</v>
      </c>
      <c r="O456" t="str">
        <v>2023-03-28T00:00:00-0700</v>
      </c>
    </row>
    <row r="457">
      <c r="A457">
        <v>45013</v>
      </c>
      <c r="B457" t="str">
        <v>X0028QC9OP</v>
      </c>
      <c r="C457" t="str">
        <v>B07V279H18</v>
      </c>
      <c r="D457" t="str">
        <v>XL-RPK0-R1MV</v>
      </c>
      <c r="E457" t="str">
        <v>Nidavellir 2-Pack Hammer Keychain Bottle Opener and Glove Keychain Bottle Opener, Beer Gifts Bottle Opener for Men, Husband, Dad, Grandpa, Boyfriend</v>
      </c>
      <c r="F457" t="str">
        <v>WhseTransfers</v>
      </c>
      <c r="H457">
        <v>1</v>
      </c>
      <c r="I457" t="str">
        <v>MKC6</v>
      </c>
      <c r="J457" t="str">
        <v>SELLABLE</v>
      </c>
      <c r="L457" t="str">
        <v>US</v>
      </c>
      <c r="O457" t="str">
        <v>2023-03-28T00:00:00-0700</v>
      </c>
    </row>
    <row r="458">
      <c r="A458">
        <v>45013</v>
      </c>
      <c r="B458" t="str">
        <v>X0028QC9OP</v>
      </c>
      <c r="C458" t="str">
        <v>B07V279H18</v>
      </c>
      <c r="D458" t="str">
        <v>XL-RPK0-R1MV</v>
      </c>
      <c r="E458" t="str">
        <v>Nidavellir 2-Pack Hammer Keychain Bottle Opener and Glove Keychain Bottle Opener, Beer Gifts Bottle Opener for Men, Husband, Dad, Grandpa, Boyfriend</v>
      </c>
      <c r="F458" t="str">
        <v>Shipments</v>
      </c>
      <c r="H458">
        <v>-1</v>
      </c>
      <c r="I458" t="str">
        <v>MKC6</v>
      </c>
      <c r="J458" t="str">
        <v>SELLABLE</v>
      </c>
      <c r="L458" t="str">
        <v>US</v>
      </c>
      <c r="O458" t="str">
        <v>2023-03-28T00:00:00-0700</v>
      </c>
    </row>
    <row r="459">
      <c r="A459">
        <v>45013</v>
      </c>
      <c r="B459" t="str">
        <v>X0028QC9OP</v>
      </c>
      <c r="C459" t="str">
        <v>B07V279H18</v>
      </c>
      <c r="D459" t="str">
        <v>XL-RPK0-R1MV</v>
      </c>
      <c r="E459" t="str">
        <v>Nidavellir 2-Pack Hammer Keychain Bottle Opener and Glove Keychain Bottle Opener, Beer Gifts Bottle Opener for Men, Husband, Dad, Grandpa, Boyfriend</v>
      </c>
      <c r="F459" t="str">
        <v>Shipments</v>
      </c>
      <c r="H459">
        <v>-1</v>
      </c>
      <c r="I459" t="str">
        <v>MCO1</v>
      </c>
      <c r="J459" t="str">
        <v>SELLABLE</v>
      </c>
      <c r="L459" t="str">
        <v>US</v>
      </c>
      <c r="O459" t="str">
        <v>2023-03-28T00:00:00-0700</v>
      </c>
    </row>
    <row r="460">
      <c r="A460">
        <v>45013</v>
      </c>
      <c r="B460" t="str">
        <v>X0028QC9OP</v>
      </c>
      <c r="C460" t="str">
        <v>B07V279H18</v>
      </c>
      <c r="D460" t="str">
        <v>XL-RPK0-R1MV</v>
      </c>
      <c r="E460" t="str">
        <v>Nidavellir 2-Pack Hammer Keychain Bottle Opener and Glove Keychain Bottle Opener, Beer Gifts Bottle Opener for Men, Husband, Dad, Grandpa, Boyfriend</v>
      </c>
      <c r="F460" t="str">
        <v>Shipments</v>
      </c>
      <c r="H460">
        <v>-1</v>
      </c>
      <c r="I460" t="str">
        <v>MCO1</v>
      </c>
      <c r="J460" t="str">
        <v>SELLABLE</v>
      </c>
      <c r="L460" t="str">
        <v>US</v>
      </c>
      <c r="O460" t="str">
        <v>2023-03-28T00:00:00-0700</v>
      </c>
    </row>
    <row r="461">
      <c r="A461">
        <v>45013</v>
      </c>
      <c r="B461" t="str">
        <v>X0028QC9OP</v>
      </c>
      <c r="C461" t="str">
        <v>B07V279H18</v>
      </c>
      <c r="D461" t="str">
        <v>XL-RPK0-R1MV</v>
      </c>
      <c r="E461" t="str">
        <v>Nidavellir 2-Pack Hammer Keychain Bottle Opener and Glove Keychain Bottle Opener, Beer Gifts Bottle Opener for Men, Husband, Dad, Grandpa, Boyfriend</v>
      </c>
      <c r="F461" t="str">
        <v>Shipments</v>
      </c>
      <c r="H461">
        <v>-1</v>
      </c>
      <c r="I461" t="str">
        <v>FAT1</v>
      </c>
      <c r="J461" t="str">
        <v>SELLABLE</v>
      </c>
      <c r="L461" t="str">
        <v>US</v>
      </c>
      <c r="O461" t="str">
        <v>2023-03-28T00:00:00-0700</v>
      </c>
    </row>
    <row r="462">
      <c r="A462">
        <v>45013</v>
      </c>
      <c r="B462" t="str">
        <v>X0028QC9OP</v>
      </c>
      <c r="C462" t="str">
        <v>B07V279H18</v>
      </c>
      <c r="D462" t="str">
        <v>XL-RPK0-R1MV</v>
      </c>
      <c r="E462" t="str">
        <v>Nidavellir 2-Pack Hammer Keychain Bottle Opener and Glove Keychain Bottle Opener, Beer Gifts Bottle Opener for Men, Husband, Dad, Grandpa, Boyfriend</v>
      </c>
      <c r="F462" t="str">
        <v>Shipments</v>
      </c>
      <c r="H462">
        <v>-1</v>
      </c>
      <c r="I462" t="str">
        <v>FAT1</v>
      </c>
      <c r="J462" t="str">
        <v>SELLABLE</v>
      </c>
      <c r="L462" t="str">
        <v>US</v>
      </c>
      <c r="O462" t="str">
        <v>2023-03-28T00:00:00-0700</v>
      </c>
    </row>
    <row r="463">
      <c r="A463">
        <v>45013</v>
      </c>
      <c r="B463" t="str">
        <v>X0028QC9OP</v>
      </c>
      <c r="C463" t="str">
        <v>B07V279H18</v>
      </c>
      <c r="D463" t="str">
        <v>XL-RPK0-R1MV</v>
      </c>
      <c r="E463" t="str">
        <v>Nidavellir 2-Pack Hammer Keychain Bottle Opener and Glove Keychain Bottle Opener, Beer Gifts Bottle Opener for Men, Husband, Dad, Grandpa, Boyfriend</v>
      </c>
      <c r="F463" t="str">
        <v>Shipments</v>
      </c>
      <c r="H463">
        <v>-1</v>
      </c>
      <c r="I463" t="str">
        <v>CMH1</v>
      </c>
      <c r="J463" t="str">
        <v>SELLABLE</v>
      </c>
      <c r="L463" t="str">
        <v>US</v>
      </c>
      <c r="O463" t="str">
        <v>2023-03-28T00:00:00-0700</v>
      </c>
    </row>
    <row r="464">
      <c r="A464">
        <v>45013</v>
      </c>
      <c r="B464" t="str">
        <v>X0028QC9OP</v>
      </c>
      <c r="C464" t="str">
        <v>B07V279H18</v>
      </c>
      <c r="D464" t="str">
        <v>XL-RPK0-R1MV</v>
      </c>
      <c r="E464" t="str">
        <v>Nidavellir 2-Pack Hammer Keychain Bottle Opener and Glove Keychain Bottle Opener, Beer Gifts Bottle Opener for Men, Husband, Dad, Grandpa, Boyfriend</v>
      </c>
      <c r="F464" t="str">
        <v>Shipments</v>
      </c>
      <c r="H464">
        <v>-1</v>
      </c>
      <c r="I464" t="str">
        <v>BDL4</v>
      </c>
      <c r="J464" t="str">
        <v>SELLABLE</v>
      </c>
      <c r="L464" t="str">
        <v>US</v>
      </c>
      <c r="O464" t="str">
        <v>2023-03-28T00:00:00-0700</v>
      </c>
    </row>
    <row r="465">
      <c r="A465">
        <v>45013</v>
      </c>
      <c r="B465" t="str">
        <v>X0028QC9OP</v>
      </c>
      <c r="C465" t="str">
        <v>B07V279H18</v>
      </c>
      <c r="D465" t="str">
        <v>XL-RPK0-R1MV</v>
      </c>
      <c r="E465" t="str">
        <v>Nidavellir 2-Pack Hammer Keychain Bottle Opener and Glove Keychain Bottle Opener, Beer Gifts Bottle Opener for Men, Husband, Dad, Grandpa, Boyfriend</v>
      </c>
      <c r="F465" t="str">
        <v>WhseTransfers</v>
      </c>
      <c r="H465">
        <v>1</v>
      </c>
      <c r="I465" t="str">
        <v>ABQ1</v>
      </c>
      <c r="J465" t="str">
        <v>SELLABLE</v>
      </c>
      <c r="L465" t="str">
        <v>US</v>
      </c>
      <c r="O465" t="str">
        <v>2023-03-28T00:00:00-0700</v>
      </c>
    </row>
    <row r="466">
      <c r="A466">
        <v>45013</v>
      </c>
      <c r="B466" t="str">
        <v>X0028ME04L</v>
      </c>
      <c r="C466" t="str">
        <v>B07V27BG9M</v>
      </c>
      <c r="D466" t="str">
        <v>RI-UJBR-H76P</v>
      </c>
      <c r="E466" t="str">
        <v>Nidavellir 2-Pack Hammer Keychain Bottle Opener, Beer Gifts Bottle Opener for Men, Husband, Dad, Grandpa, Boyfriend (Silver &amp; Bronze)</v>
      </c>
      <c r="F466" t="str">
        <v>WhseTransfers</v>
      </c>
      <c r="H466">
        <v>-1</v>
      </c>
      <c r="I466" t="str">
        <v>MEM3</v>
      </c>
      <c r="J466" t="str">
        <v>SELLABLE</v>
      </c>
      <c r="L466" t="str">
        <v>US</v>
      </c>
      <c r="O466" t="str">
        <v>2023-03-28T00:00:00-0700</v>
      </c>
    </row>
    <row r="467">
      <c r="A467">
        <v>45013</v>
      </c>
      <c r="B467" t="str">
        <v>X001YNIGL3</v>
      </c>
      <c r="C467" t="str">
        <v>B07KX67LZR</v>
      </c>
      <c r="D467" t="str">
        <v>M0-C6T6-GEK2</v>
      </c>
      <c r="E467" t="str">
        <v>VNFLY 2-Pack Rocket Pens, 4-Color Ballpoint Pen, Fat Pens, Jumbo Pens with Rubber Grip (Silver)</v>
      </c>
      <c r="F467" t="str">
        <v>Shipments</v>
      </c>
      <c r="H467">
        <v>-1</v>
      </c>
      <c r="I467" t="str">
        <v>CLE3</v>
      </c>
      <c r="J467" t="str">
        <v>SELLABLE</v>
      </c>
      <c r="L467" t="str">
        <v>US</v>
      </c>
      <c r="O467" t="str">
        <v>2023-03-28T00:00:00-0700</v>
      </c>
    </row>
    <row r="468">
      <c r="A468">
        <v>45013</v>
      </c>
      <c r="B468" t="str">
        <v>X001X4V63D</v>
      </c>
      <c r="C468" t="str">
        <v>B07JVSHB8Z</v>
      </c>
      <c r="D468" t="str">
        <v>W1-VZB9-VX2R</v>
      </c>
      <c r="E468" t="str">
        <v>VNFLY Cute Keychain Lovely Animal Characters, Mini Figure Collection Playset, Plant Pot Craft Dollhouse Decoration, Cake Topper, Cake Decoration (2 x 1.19 inches)</v>
      </c>
      <c r="F468" t="str">
        <v>WhseTransfers</v>
      </c>
      <c r="H468">
        <v>-1</v>
      </c>
      <c r="I468" t="str">
        <v>IND1</v>
      </c>
      <c r="J468" t="str">
        <v>SELLABLE</v>
      </c>
      <c r="L468" t="str">
        <v>US</v>
      </c>
      <c r="O468" t="str">
        <v>2023-03-28T00:00:00-0700</v>
      </c>
    </row>
    <row r="469">
      <c r="A469">
        <v>45013</v>
      </c>
      <c r="B469" t="str">
        <v>X001X4V63D</v>
      </c>
      <c r="C469" t="str">
        <v>B07JVSHB8Z</v>
      </c>
      <c r="D469" t="str">
        <v>W1-VZB9-VX2R</v>
      </c>
      <c r="E469" t="str">
        <v>VNFLY Cute Keychain Lovely Animal Characters, Mini Figure Collection Playset, Plant Pot Craft Dollhouse Decoration, Cake Topper, Cake Decoration (2 x 1.19 inches)</v>
      </c>
      <c r="F469" t="str">
        <v>Shipments</v>
      </c>
      <c r="H469">
        <v>-1</v>
      </c>
      <c r="I469" t="str">
        <v>IND1</v>
      </c>
      <c r="J469" t="str">
        <v>SELLABLE</v>
      </c>
      <c r="L469" t="str">
        <v>US</v>
      </c>
      <c r="O469" t="str">
        <v>2023-03-28T00:00:00-0700</v>
      </c>
    </row>
    <row r="470">
      <c r="A470">
        <v>45013</v>
      </c>
      <c r="B470" t="str">
        <v>X001X4V63D</v>
      </c>
      <c r="C470" t="str">
        <v>B07JVSHB8Z</v>
      </c>
      <c r="D470" t="str">
        <v>W1-VZB9-VX2R</v>
      </c>
      <c r="E470" t="str">
        <v>VNFLY Cute Keychain Lovely Animal Characters, Mini Figure Collection Playset, Plant Pot Craft Dollhouse Decoration, Cake Topper, Cake Decoration (2 x 1.19 inches)</v>
      </c>
      <c r="F470" t="str">
        <v>WhseTransfers</v>
      </c>
      <c r="H470">
        <v>1</v>
      </c>
      <c r="I470" t="str">
        <v>CMH4</v>
      </c>
      <c r="J470" t="str">
        <v>SELLABLE</v>
      </c>
      <c r="L470" t="str">
        <v>US</v>
      </c>
      <c r="O470" t="str">
        <v>2023-03-28T00:00:00-0700</v>
      </c>
    </row>
    <row r="471">
      <c r="A471">
        <v>45013</v>
      </c>
      <c r="B471" t="str">
        <v>X001X3C7U5</v>
      </c>
      <c r="C471" t="str">
        <v>B07JCQ6BBC</v>
      </c>
      <c r="D471" t="str">
        <v>FB-NGZ0-VA4A</v>
      </c>
      <c r="E471" t="str">
        <v>VNFLY Cute Keychain Lovely Animal Characters, Mini Figure Collection Playset, Plant Pot Craft Dollhouse Decoration, Cake Topper, Cake Decoration (1.8 x 1.27 inches)</v>
      </c>
      <c r="F471" t="str">
        <v>Shipments</v>
      </c>
      <c r="H471">
        <v>-2</v>
      </c>
      <c r="I471" t="str">
        <v>PHL7</v>
      </c>
      <c r="J471" t="str">
        <v>SELLABLE</v>
      </c>
      <c r="L471" t="str">
        <v>US</v>
      </c>
      <c r="O471" t="str">
        <v>2023-03-28T00:00:00-0700</v>
      </c>
    </row>
    <row r="472">
      <c r="A472">
        <v>45012</v>
      </c>
      <c r="B472" t="str">
        <v>X003OWUGFB</v>
      </c>
      <c r="C472" t="str">
        <v>B0BTHSZ25N</v>
      </c>
      <c r="D472" t="str">
        <v>4-Pack-Adhesive punch</v>
      </c>
      <c r="E472" t="str">
        <v>365Home 4-Pack Adhesive Punch-Free Socket Holder, Self-Adhesive Desktop Socket Fixer, Power Strip Holder Wall Mount, Suitable for WiFi Routers, Remote Controls, Tissue Boxes</v>
      </c>
      <c r="F472" t="str">
        <v>WhseTransfers</v>
      </c>
      <c r="H472">
        <v>-1</v>
      </c>
      <c r="I472" t="str">
        <v>MKC6</v>
      </c>
      <c r="J472" t="str">
        <v>SELLABLE</v>
      </c>
      <c r="L472" t="str">
        <v>US</v>
      </c>
      <c r="O472" t="str">
        <v>2023-03-27T00:00:00-0700</v>
      </c>
    </row>
    <row r="473">
      <c r="A473">
        <v>45012</v>
      </c>
      <c r="B473" t="str">
        <v>X003OWUGFB</v>
      </c>
      <c r="C473" t="str">
        <v>B0BTHSZ25N</v>
      </c>
      <c r="D473" t="str">
        <v>4-Pack-Adhesive punch</v>
      </c>
      <c r="E473" t="str">
        <v>365Home 4-Pack Adhesive Punch-Free Socket Holder, Self-Adhesive Desktop Socket Fixer, Power Strip Holder Wall Mount, Suitable for WiFi Routers, Remote Controls, Tissue Boxes</v>
      </c>
      <c r="F473" t="str">
        <v>WhseTransfers</v>
      </c>
      <c r="H473">
        <v>1</v>
      </c>
      <c r="I473" t="str">
        <v>DEN4</v>
      </c>
      <c r="J473" t="str">
        <v>SELLABLE</v>
      </c>
      <c r="L473" t="str">
        <v>US</v>
      </c>
      <c r="O473" t="str">
        <v>2023-03-27T00:00:00-0700</v>
      </c>
    </row>
    <row r="474">
      <c r="A474">
        <v>45012</v>
      </c>
      <c r="B474" t="str">
        <v>X003OWUGFB</v>
      </c>
      <c r="C474" t="str">
        <v>B0BTHSZ25N</v>
      </c>
      <c r="D474" t="str">
        <v>4-Pack-Adhesive punch</v>
      </c>
      <c r="E474" t="str">
        <v>365Home 4-Pack Adhesive Punch-Free Socket Holder, Self-Adhesive Desktop Socket Fixer, Power Strip Holder Wall Mount, Suitable for WiFi Routers, Remote Controls, Tissue Boxes</v>
      </c>
      <c r="F474" t="str">
        <v>WhseTransfers</v>
      </c>
      <c r="H474">
        <v>1</v>
      </c>
      <c r="I474" t="str">
        <v>CLE3</v>
      </c>
      <c r="J474" t="str">
        <v>SELLABLE</v>
      </c>
      <c r="L474" t="str">
        <v>US</v>
      </c>
      <c r="O474" t="str">
        <v>2023-03-27T00:00:00-0700</v>
      </c>
    </row>
    <row r="475">
      <c r="A475">
        <v>45012</v>
      </c>
      <c r="B475" t="str">
        <v>X003OWUGFB</v>
      </c>
      <c r="C475" t="str">
        <v>B0BTHSZ25N</v>
      </c>
      <c r="D475" t="str">
        <v>4-Pack-Adhesive punch</v>
      </c>
      <c r="E475" t="str">
        <v>365Home 4-Pack Adhesive Punch-Free Socket Holder, Self-Adhesive Desktop Socket Fixer, Power Strip Holder Wall Mount, Suitable for WiFi Routers, Remote Controls, Tissue Boxes</v>
      </c>
      <c r="F475" t="str">
        <v>WhseTransfers</v>
      </c>
      <c r="H475">
        <v>2</v>
      </c>
      <c r="I475" t="str">
        <v>BFI4</v>
      </c>
      <c r="J475" t="str">
        <v>SELLABLE</v>
      </c>
      <c r="L475" t="str">
        <v>US</v>
      </c>
      <c r="O475" t="str">
        <v>2023-03-27T00:00:00-0700</v>
      </c>
    </row>
    <row r="476">
      <c r="A476">
        <v>45012</v>
      </c>
      <c r="B476" t="str">
        <v>X003OWUGFB</v>
      </c>
      <c r="C476" t="str">
        <v>B0BTHSZ25N</v>
      </c>
      <c r="D476" t="str">
        <v>4-Pack-Adhesive punch</v>
      </c>
      <c r="E476" t="str">
        <v>365Home 4-Pack Adhesive Punch-Free Socket Holder, Self-Adhesive Desktop Socket Fixer, Power Strip Holder Wall Mount, Suitable for WiFi Routers, Remote Controls, Tissue Boxes</v>
      </c>
      <c r="F476" t="str">
        <v>Shipments</v>
      </c>
      <c r="H476">
        <v>-1</v>
      </c>
      <c r="I476" t="str">
        <v>BFI4</v>
      </c>
      <c r="J476" t="str">
        <v>SELLABLE</v>
      </c>
      <c r="L476" t="str">
        <v>US</v>
      </c>
      <c r="O476" t="str">
        <v>2023-03-27T00:00:00-0700</v>
      </c>
    </row>
    <row r="477">
      <c r="A477">
        <v>45012</v>
      </c>
      <c r="B477" t="str">
        <v>X003OWUGFB</v>
      </c>
      <c r="C477" t="str">
        <v>B0BTHSZ25N</v>
      </c>
      <c r="D477" t="str">
        <v>4-Pack-Adhesive punch</v>
      </c>
      <c r="E477" t="str">
        <v>365Home 4-Pack Adhesive Punch-Free Socket Holder, Self-Adhesive Desktop Socket Fixer, Power Strip Holder Wall Mount, Suitable for WiFi Routers, Remote Controls, Tissue Boxes</v>
      </c>
      <c r="F477" t="str">
        <v>Shipments</v>
      </c>
      <c r="H477">
        <v>-1</v>
      </c>
      <c r="I477" t="str">
        <v>BFI4</v>
      </c>
      <c r="J477" t="str">
        <v>SELLABLE</v>
      </c>
      <c r="L477" t="str">
        <v>US</v>
      </c>
      <c r="O477" t="str">
        <v>2023-03-27T00:00:00-0700</v>
      </c>
    </row>
    <row r="478">
      <c r="A478">
        <v>45012</v>
      </c>
      <c r="B478" t="str">
        <v>X003OWUGFB</v>
      </c>
      <c r="C478" t="str">
        <v>B0BTHSZ25N</v>
      </c>
      <c r="D478" t="str">
        <v>4-Pack-Adhesive punch</v>
      </c>
      <c r="E478" t="str">
        <v>365Home 4-Pack Adhesive Punch-Free Socket Holder, Self-Adhesive Desktop Socket Fixer, Power Strip Holder Wall Mount, Suitable for WiFi Routers, Remote Controls, Tissue Boxes</v>
      </c>
      <c r="F478" t="str">
        <v>WhseTransfers</v>
      </c>
      <c r="H478">
        <v>-1</v>
      </c>
      <c r="I478" t="str">
        <v>ACY1</v>
      </c>
      <c r="J478" t="str">
        <v>SELLABLE</v>
      </c>
      <c r="L478" t="str">
        <v>US</v>
      </c>
      <c r="O478" t="str">
        <v>2023-03-27T00:00:00-0700</v>
      </c>
    </row>
    <row r="479">
      <c r="A479">
        <v>45012</v>
      </c>
      <c r="B479" t="str">
        <v>X003OWLNH1</v>
      </c>
      <c r="C479" t="str">
        <v>B0BTHS2ZC7</v>
      </c>
      <c r="D479" t="str">
        <v>8-Pack-Adhesive punch</v>
      </c>
      <c r="E479" t="str">
        <v>365Home 8-Pack Adhesive Punch-Free Socket Holder, Self-Adhesive Desktop Socket Fixer, Power Strip Holder Wall Mount, Suitable for WiFi Routers, Remote Controls, Tissue Boxes</v>
      </c>
      <c r="F479" t="str">
        <v>Shipments</v>
      </c>
      <c r="H479">
        <v>-1</v>
      </c>
      <c r="I479" t="str">
        <v>TUL2</v>
      </c>
      <c r="J479" t="str">
        <v>SELLABLE</v>
      </c>
      <c r="L479" t="str">
        <v>US</v>
      </c>
      <c r="O479" t="str">
        <v>2023-03-27T00:00:00-0700</v>
      </c>
    </row>
    <row r="480">
      <c r="A480">
        <v>45012</v>
      </c>
      <c r="B480" t="str">
        <v>X003OWLNH1</v>
      </c>
      <c r="C480" t="str">
        <v>B0BTHS2ZC7</v>
      </c>
      <c r="D480" t="str">
        <v>8-Pack-Adhesive punch</v>
      </c>
      <c r="E480" t="str">
        <v>365Home 8-Pack Adhesive Punch-Free Socket Holder, Self-Adhesive Desktop Socket Fixer, Power Strip Holder Wall Mount, Suitable for WiFi Routers, Remote Controls, Tissue Boxes</v>
      </c>
      <c r="F480" t="str">
        <v>Shipments</v>
      </c>
      <c r="H480">
        <v>-1</v>
      </c>
      <c r="I480" t="str">
        <v>TUL2</v>
      </c>
      <c r="J480" t="str">
        <v>SELLABLE</v>
      </c>
      <c r="L480" t="str">
        <v>US</v>
      </c>
      <c r="O480" t="str">
        <v>2023-03-27T00:00:00-0700</v>
      </c>
    </row>
    <row r="481">
      <c r="A481">
        <v>45012</v>
      </c>
      <c r="B481" t="str">
        <v>X003OWLNH1</v>
      </c>
      <c r="C481" t="str">
        <v>B0BTHS2ZC7</v>
      </c>
      <c r="D481" t="str">
        <v>8-Pack-Adhesive punch</v>
      </c>
      <c r="E481" t="str">
        <v>365Home 8-Pack Adhesive Punch-Free Socket Holder, Self-Adhesive Desktop Socket Fixer, Power Strip Holder Wall Mount, Suitable for WiFi Routers, Remote Controls, Tissue Boxes</v>
      </c>
      <c r="F481" t="str">
        <v>Shipments</v>
      </c>
      <c r="H481">
        <v>-1</v>
      </c>
      <c r="I481" t="str">
        <v>TUL2</v>
      </c>
      <c r="J481" t="str">
        <v>SELLABLE</v>
      </c>
      <c r="L481" t="str">
        <v>US</v>
      </c>
      <c r="O481" t="str">
        <v>2023-03-27T00:00:00-0700</v>
      </c>
    </row>
    <row r="482">
      <c r="A482">
        <v>45012</v>
      </c>
      <c r="B482" t="str">
        <v>X003OWLNH1</v>
      </c>
      <c r="C482" t="str">
        <v>B0BTHS2ZC7</v>
      </c>
      <c r="D482" t="str">
        <v>8-Pack-Adhesive punch</v>
      </c>
      <c r="E482" t="str">
        <v>365Home 8-Pack Adhesive Punch-Free Socket Holder, Self-Adhesive Desktop Socket Fixer, Power Strip Holder Wall Mount, Suitable for WiFi Routers, Remote Controls, Tissue Boxes</v>
      </c>
      <c r="F482" t="str">
        <v>Shipments</v>
      </c>
      <c r="H482">
        <v>-1</v>
      </c>
      <c r="I482" t="str">
        <v>TUL2</v>
      </c>
      <c r="J482" t="str">
        <v>SELLABLE</v>
      </c>
      <c r="L482" t="str">
        <v>US</v>
      </c>
      <c r="O482" t="str">
        <v>2023-03-27T00:00:00-0700</v>
      </c>
    </row>
    <row r="483">
      <c r="A483">
        <v>45012</v>
      </c>
      <c r="B483" t="str">
        <v>X003OWLNH1</v>
      </c>
      <c r="C483" t="str">
        <v>B0BTHS2ZC7</v>
      </c>
      <c r="D483" t="str">
        <v>8-Pack-Adhesive punch</v>
      </c>
      <c r="E483" t="str">
        <v>365Home 8-Pack Adhesive Punch-Free Socket Holder, Self-Adhesive Desktop Socket Fixer, Power Strip Holder Wall Mount, Suitable for WiFi Routers, Remote Controls, Tissue Boxes</v>
      </c>
      <c r="F483" t="str">
        <v>Shipments</v>
      </c>
      <c r="H483">
        <v>-1</v>
      </c>
      <c r="I483" t="str">
        <v>OMA2</v>
      </c>
      <c r="J483" t="str">
        <v>SELLABLE</v>
      </c>
      <c r="L483" t="str">
        <v>US</v>
      </c>
      <c r="O483" t="str">
        <v>2023-03-27T00:00:00-0700</v>
      </c>
    </row>
    <row r="484">
      <c r="A484">
        <v>45012</v>
      </c>
      <c r="B484" t="str">
        <v>X003OWLNH1</v>
      </c>
      <c r="C484" t="str">
        <v>B0BTHS2ZC7</v>
      </c>
      <c r="D484" t="str">
        <v>8-Pack-Adhesive punch</v>
      </c>
      <c r="E484" t="str">
        <v>365Home 8-Pack Adhesive Punch-Free Socket Holder, Self-Adhesive Desktop Socket Fixer, Power Strip Holder Wall Mount, Suitable for WiFi Routers, Remote Controls, Tissue Boxes</v>
      </c>
      <c r="F484" t="str">
        <v>Shipments</v>
      </c>
      <c r="H484">
        <v>-4</v>
      </c>
      <c r="I484" t="str">
        <v>MKC6</v>
      </c>
      <c r="J484" t="str">
        <v>SELLABLE</v>
      </c>
      <c r="L484" t="str">
        <v>US</v>
      </c>
      <c r="O484" t="str">
        <v>2023-03-27T00:00:00-0700</v>
      </c>
    </row>
    <row r="485">
      <c r="A485">
        <v>45012</v>
      </c>
      <c r="B485" t="str">
        <v>X003OWLNH1</v>
      </c>
      <c r="C485" t="str">
        <v>B0BTHS2ZC7</v>
      </c>
      <c r="D485" t="str">
        <v>8-Pack-Adhesive punch</v>
      </c>
      <c r="E485" t="str">
        <v>365Home 8-Pack Adhesive Punch-Free Socket Holder, Self-Adhesive Desktop Socket Fixer, Power Strip Holder Wall Mount, Suitable for WiFi Routers, Remote Controls, Tissue Boxes</v>
      </c>
      <c r="F485" t="str">
        <v>WhseTransfers</v>
      </c>
      <c r="H485">
        <v>1</v>
      </c>
      <c r="I485" t="str">
        <v>LGB3</v>
      </c>
      <c r="J485" t="str">
        <v>SELLABLE</v>
      </c>
      <c r="L485" t="str">
        <v>US</v>
      </c>
      <c r="O485" t="str">
        <v>2023-03-27T00:00:00-0700</v>
      </c>
    </row>
    <row r="486">
      <c r="A486">
        <v>45012</v>
      </c>
      <c r="B486" t="str">
        <v>X003OWLNH1</v>
      </c>
      <c r="C486" t="str">
        <v>B0BTHS2ZC7</v>
      </c>
      <c r="D486" t="str">
        <v>8-Pack-Adhesive punch</v>
      </c>
      <c r="E486" t="str">
        <v>365Home 8-Pack Adhesive Punch-Free Socket Holder, Self-Adhesive Desktop Socket Fixer, Power Strip Holder Wall Mount, Suitable for WiFi Routers, Remote Controls, Tissue Boxes</v>
      </c>
      <c r="F486" t="str">
        <v>WhseTransfers</v>
      </c>
      <c r="H486">
        <v>-1</v>
      </c>
      <c r="I486" t="str">
        <v>LAS2</v>
      </c>
      <c r="J486" t="str">
        <v>SELLABLE</v>
      </c>
      <c r="L486" t="str">
        <v>US</v>
      </c>
      <c r="O486" t="str">
        <v>2023-03-27T00:00:00-0700</v>
      </c>
    </row>
    <row r="487">
      <c r="A487">
        <v>45012</v>
      </c>
      <c r="B487" t="str">
        <v>X003OWLNH1</v>
      </c>
      <c r="C487" t="str">
        <v>B0BTHS2ZC7</v>
      </c>
      <c r="D487" t="str">
        <v>8-Pack-Adhesive punch</v>
      </c>
      <c r="E487" t="str">
        <v>365Home 8-Pack Adhesive Punch-Free Socket Holder, Self-Adhesive Desktop Socket Fixer, Power Strip Holder Wall Mount, Suitable for WiFi Routers, Remote Controls, Tissue Boxes</v>
      </c>
      <c r="F487" t="str">
        <v>Shipments</v>
      </c>
      <c r="H487">
        <v>-1</v>
      </c>
      <c r="I487" t="str">
        <v>JFK8</v>
      </c>
      <c r="J487" t="str">
        <v>SELLABLE</v>
      </c>
      <c r="L487" t="str">
        <v>US</v>
      </c>
      <c r="O487" t="str">
        <v>2023-03-27T00:00:00-0700</v>
      </c>
    </row>
    <row r="488">
      <c r="A488">
        <v>45012</v>
      </c>
      <c r="B488" t="str">
        <v>X003OWLNH1</v>
      </c>
      <c r="C488" t="str">
        <v>B0BTHS2ZC7</v>
      </c>
      <c r="D488" t="str">
        <v>8-Pack-Adhesive punch</v>
      </c>
      <c r="E488" t="str">
        <v>365Home 8-Pack Adhesive Punch-Free Socket Holder, Self-Adhesive Desktop Socket Fixer, Power Strip Holder Wall Mount, Suitable for WiFi Routers, Remote Controls, Tissue Boxes</v>
      </c>
      <c r="F488" t="str">
        <v>Shipments</v>
      </c>
      <c r="H488">
        <v>-1</v>
      </c>
      <c r="I488" t="str">
        <v>HOU2</v>
      </c>
      <c r="J488" t="str">
        <v>SELLABLE</v>
      </c>
      <c r="L488" t="str">
        <v>US</v>
      </c>
      <c r="O488" t="str">
        <v>2023-03-27T00:00:00-0700</v>
      </c>
    </row>
    <row r="489">
      <c r="A489">
        <v>45012</v>
      </c>
      <c r="B489" t="str">
        <v>X003OWLNH1</v>
      </c>
      <c r="C489" t="str">
        <v>B0BTHS2ZC7</v>
      </c>
      <c r="D489" t="str">
        <v>8-Pack-Adhesive punch</v>
      </c>
      <c r="E489" t="str">
        <v>365Home 8-Pack Adhesive Punch-Free Socket Holder, Self-Adhesive Desktop Socket Fixer, Power Strip Holder Wall Mount, Suitable for WiFi Routers, Remote Controls, Tissue Boxes</v>
      </c>
      <c r="F489" t="str">
        <v>Shipments</v>
      </c>
      <c r="H489">
        <v>-1</v>
      </c>
      <c r="I489" t="str">
        <v>DSM5</v>
      </c>
      <c r="J489" t="str">
        <v>SELLABLE</v>
      </c>
      <c r="L489" t="str">
        <v>US</v>
      </c>
      <c r="O489" t="str">
        <v>2023-03-27T00:00:00-0700</v>
      </c>
    </row>
    <row r="490">
      <c r="A490">
        <v>45012</v>
      </c>
      <c r="B490" t="str">
        <v>X003OWLNH1</v>
      </c>
      <c r="C490" t="str">
        <v>B0BTHS2ZC7</v>
      </c>
      <c r="D490" t="str">
        <v>8-Pack-Adhesive punch</v>
      </c>
      <c r="E490" t="str">
        <v>365Home 8-Pack Adhesive Punch-Free Socket Holder, Self-Adhesive Desktop Socket Fixer, Power Strip Holder Wall Mount, Suitable for WiFi Routers, Remote Controls, Tissue Boxes</v>
      </c>
      <c r="F490" t="str">
        <v>WhseTransfers</v>
      </c>
      <c r="H490">
        <v>2</v>
      </c>
      <c r="I490" t="str">
        <v>DCA1</v>
      </c>
      <c r="J490" t="str">
        <v>SELLABLE</v>
      </c>
      <c r="L490" t="str">
        <v>US</v>
      </c>
      <c r="O490" t="str">
        <v>2023-03-27T00:00:00-0700</v>
      </c>
    </row>
    <row r="491">
      <c r="A491">
        <v>45012</v>
      </c>
      <c r="B491" t="str">
        <v>X003OWLNH1</v>
      </c>
      <c r="C491" t="str">
        <v>B0BTHS2ZC7</v>
      </c>
      <c r="D491" t="str">
        <v>8-Pack-Adhesive punch</v>
      </c>
      <c r="E491" t="str">
        <v>365Home 8-Pack Adhesive Punch-Free Socket Holder, Self-Adhesive Desktop Socket Fixer, Power Strip Holder Wall Mount, Suitable for WiFi Routers, Remote Controls, Tissue Boxes</v>
      </c>
      <c r="F491" t="str">
        <v>Shipments</v>
      </c>
      <c r="H491">
        <v>-1</v>
      </c>
      <c r="I491" t="str">
        <v>DCA1</v>
      </c>
      <c r="J491" t="str">
        <v>SELLABLE</v>
      </c>
      <c r="L491" t="str">
        <v>US</v>
      </c>
      <c r="O491" t="str">
        <v>2023-03-27T00:00:00-0700</v>
      </c>
    </row>
    <row r="492">
      <c r="A492">
        <v>45012</v>
      </c>
      <c r="B492" t="str">
        <v>X003OWLNH1</v>
      </c>
      <c r="C492" t="str">
        <v>B0BTHS2ZC7</v>
      </c>
      <c r="D492" t="str">
        <v>8-Pack-Adhesive punch</v>
      </c>
      <c r="E492" t="str">
        <v>365Home 8-Pack Adhesive Punch-Free Socket Holder, Self-Adhesive Desktop Socket Fixer, Power Strip Holder Wall Mount, Suitable for WiFi Routers, Remote Controls, Tissue Boxes</v>
      </c>
      <c r="F492" t="str">
        <v>WhseTransfers</v>
      </c>
      <c r="H492">
        <v>1</v>
      </c>
      <c r="I492" t="str">
        <v>CMH1</v>
      </c>
      <c r="J492" t="str">
        <v>SELLABLE</v>
      </c>
      <c r="L492" t="str">
        <v>US</v>
      </c>
      <c r="O492" t="str">
        <v>2023-03-27T00:00:00-0700</v>
      </c>
    </row>
    <row r="493">
      <c r="A493">
        <v>45012</v>
      </c>
      <c r="B493" t="str">
        <v>X003OWLNH1</v>
      </c>
      <c r="C493" t="str">
        <v>B0BTHS2ZC7</v>
      </c>
      <c r="D493" t="str">
        <v>8-Pack-Adhesive punch</v>
      </c>
      <c r="E493" t="str">
        <v>365Home 8-Pack Adhesive Punch-Free Socket Holder, Self-Adhesive Desktop Socket Fixer, Power Strip Holder Wall Mount, Suitable for WiFi Routers, Remote Controls, Tissue Boxes</v>
      </c>
      <c r="F493" t="str">
        <v>WhseTransfers</v>
      </c>
      <c r="H493">
        <v>1</v>
      </c>
      <c r="I493" t="str">
        <v>CMH1</v>
      </c>
      <c r="J493" t="str">
        <v>SELLABLE</v>
      </c>
      <c r="L493" t="str">
        <v>US</v>
      </c>
      <c r="O493" t="str">
        <v>2023-03-27T00:00:00-0700</v>
      </c>
    </row>
    <row r="494">
      <c r="A494">
        <v>45012</v>
      </c>
      <c r="B494" t="str">
        <v>X003OWLNH1</v>
      </c>
      <c r="C494" t="str">
        <v>B0BTHS2ZC7</v>
      </c>
      <c r="D494" t="str">
        <v>8-Pack-Adhesive punch</v>
      </c>
      <c r="E494" t="str">
        <v>365Home 8-Pack Adhesive Punch-Free Socket Holder, Self-Adhesive Desktop Socket Fixer, Power Strip Holder Wall Mount, Suitable for WiFi Routers, Remote Controls, Tissue Boxes</v>
      </c>
      <c r="F494" t="str">
        <v>WhseTransfers</v>
      </c>
      <c r="H494">
        <v>-1</v>
      </c>
      <c r="I494" t="str">
        <v>CLE3</v>
      </c>
      <c r="J494" t="str">
        <v>SELLABLE</v>
      </c>
      <c r="L494" t="str">
        <v>US</v>
      </c>
      <c r="O494" t="str">
        <v>2023-03-27T00:00:00-0700</v>
      </c>
    </row>
    <row r="495">
      <c r="A495">
        <v>45012</v>
      </c>
      <c r="B495" t="str">
        <v>X003OWLNH1</v>
      </c>
      <c r="C495" t="str">
        <v>B0BTHS2ZC7</v>
      </c>
      <c r="D495" t="str">
        <v>8-Pack-Adhesive punch</v>
      </c>
      <c r="E495" t="str">
        <v>365Home 8-Pack Adhesive Punch-Free Socket Holder, Self-Adhesive Desktop Socket Fixer, Power Strip Holder Wall Mount, Suitable for WiFi Routers, Remote Controls, Tissue Boxes</v>
      </c>
      <c r="F495" t="str">
        <v>WhseTransfers</v>
      </c>
      <c r="H495">
        <v>-1</v>
      </c>
      <c r="I495" t="str">
        <v>CLE3</v>
      </c>
      <c r="J495" t="str">
        <v>SELLABLE</v>
      </c>
      <c r="L495" t="str">
        <v>US</v>
      </c>
      <c r="O495" t="str">
        <v>2023-03-27T00:00:00-0700</v>
      </c>
    </row>
    <row r="496">
      <c r="A496">
        <v>45012</v>
      </c>
      <c r="B496" t="str">
        <v>X003OWLNH1</v>
      </c>
      <c r="C496" t="str">
        <v>B0BTHS2ZC7</v>
      </c>
      <c r="D496" t="str">
        <v>8-Pack-Adhesive punch</v>
      </c>
      <c r="E496" t="str">
        <v>365Home 8-Pack Adhesive Punch-Free Socket Holder, Self-Adhesive Desktop Socket Fixer, Power Strip Holder Wall Mount, Suitable for WiFi Routers, Remote Controls, Tissue Boxes</v>
      </c>
      <c r="F496" t="str">
        <v>WhseTransfers</v>
      </c>
      <c r="H496">
        <v>-1</v>
      </c>
      <c r="I496" t="str">
        <v>CLE3</v>
      </c>
      <c r="J496" t="str">
        <v>SELLABLE</v>
      </c>
      <c r="L496" t="str">
        <v>US</v>
      </c>
      <c r="O496" t="str">
        <v>2023-03-27T00:00:00-0700</v>
      </c>
    </row>
    <row r="497">
      <c r="A497">
        <v>45012</v>
      </c>
      <c r="B497" t="str">
        <v>X003OWLNH1</v>
      </c>
      <c r="C497" t="str">
        <v>B0BTHS2ZC7</v>
      </c>
      <c r="D497" t="str">
        <v>8-Pack-Adhesive punch</v>
      </c>
      <c r="E497" t="str">
        <v>365Home 8-Pack Adhesive Punch-Free Socket Holder, Self-Adhesive Desktop Socket Fixer, Power Strip Holder Wall Mount, Suitable for WiFi Routers, Remote Controls, Tissue Boxes</v>
      </c>
      <c r="F497" t="str">
        <v>Shipments</v>
      </c>
      <c r="H497">
        <v>-1</v>
      </c>
      <c r="I497" t="str">
        <v>BFI4</v>
      </c>
      <c r="J497" t="str">
        <v>SELLABLE</v>
      </c>
      <c r="L497" t="str">
        <v>US</v>
      </c>
      <c r="O497" t="str">
        <v>2023-03-27T00:00:00-0700</v>
      </c>
    </row>
    <row r="498">
      <c r="A498">
        <v>45012</v>
      </c>
      <c r="B498" t="str">
        <v>X003OWLNH1</v>
      </c>
      <c r="C498" t="str">
        <v>B0BTHS2ZC7</v>
      </c>
      <c r="D498" t="str">
        <v>8-Pack-Adhesive punch</v>
      </c>
      <c r="E498" t="str">
        <v>365Home 8-Pack Adhesive Punch-Free Socket Holder, Self-Adhesive Desktop Socket Fixer, Power Strip Holder Wall Mount, Suitable for WiFi Routers, Remote Controls, Tissue Boxes</v>
      </c>
      <c r="F498" t="str">
        <v>WhseTransfers</v>
      </c>
      <c r="H498">
        <v>1</v>
      </c>
      <c r="I498" t="str">
        <v>ACY1</v>
      </c>
      <c r="J498" t="str">
        <v>SELLABLE</v>
      </c>
      <c r="L498" t="str">
        <v>US</v>
      </c>
      <c r="O498" t="str">
        <v>2023-03-27T00:00:00-0700</v>
      </c>
    </row>
    <row r="499">
      <c r="A499">
        <v>45012</v>
      </c>
      <c r="B499" t="str">
        <v>X003KZP4SV</v>
      </c>
      <c r="C499" t="str">
        <v>B0BKL72T9P</v>
      </c>
      <c r="D499" t="str">
        <v>UpgradeSpoonRest-Ivory</v>
      </c>
      <c r="E499" t="str">
        <v>365Home Spoon and Lid Rest, Spoon Rest with Lid Holder and Spill-proof Lid Lifter, Kitchen Gadgets Accessories for Cooking</v>
      </c>
      <c r="F499" t="str">
        <v>Shipments</v>
      </c>
      <c r="H499">
        <v>-1</v>
      </c>
      <c r="I499" t="str">
        <v>VGT1</v>
      </c>
      <c r="J499" t="str">
        <v>SELLABLE</v>
      </c>
      <c r="L499" t="str">
        <v>US</v>
      </c>
      <c r="O499" t="str">
        <v>2023-03-27T00:00:00-0700</v>
      </c>
    </row>
    <row r="500">
      <c r="A500">
        <v>45012</v>
      </c>
      <c r="B500" t="str">
        <v>X003KZP4SV</v>
      </c>
      <c r="C500" t="str">
        <v>B0BKL72T9P</v>
      </c>
      <c r="D500" t="str">
        <v>UpgradeSpoonRest-Ivory</v>
      </c>
      <c r="E500" t="str">
        <v>365Home Spoon and Lid Rest, Spoon Rest with Lid Holder and Spill-proof Lid Lifter, Kitchen Gadgets Accessories for Cooking</v>
      </c>
      <c r="F500" t="str">
        <v>WhseTransfers</v>
      </c>
      <c r="H500">
        <v>1</v>
      </c>
      <c r="I500" t="str">
        <v>HOU2</v>
      </c>
      <c r="J500" t="str">
        <v>SELLABLE</v>
      </c>
      <c r="L500" t="str">
        <v>US</v>
      </c>
      <c r="O500" t="str">
        <v>2023-03-27T00:00:00-0700</v>
      </c>
    </row>
    <row r="501">
      <c r="A501">
        <v>45012</v>
      </c>
      <c r="B501" t="str">
        <v>X003KZP4SV</v>
      </c>
      <c r="C501" t="str">
        <v>B0BKL72T9P</v>
      </c>
      <c r="D501" t="str">
        <v>UpgradeSpoonRest-Ivory</v>
      </c>
      <c r="E501" t="str">
        <v>365Home Spoon and Lid Rest, Spoon Rest with Lid Holder and Spill-proof Lid Lifter, Kitchen Gadgets Accessories for Cooking</v>
      </c>
      <c r="F501" t="str">
        <v>WhseTransfers</v>
      </c>
      <c r="H501">
        <v>-1</v>
      </c>
      <c r="I501" t="str">
        <v>BFI4</v>
      </c>
      <c r="J501" t="str">
        <v>SELLABLE</v>
      </c>
      <c r="L501" t="str">
        <v>US</v>
      </c>
      <c r="O501" t="str">
        <v>2023-03-27T00:00:00-0700</v>
      </c>
    </row>
    <row r="502">
      <c r="A502">
        <v>45012</v>
      </c>
      <c r="B502" t="str">
        <v>X003KX4KVZ</v>
      </c>
      <c r="C502" t="str">
        <v>B0BR3PJZJ4</v>
      </c>
      <c r="D502" t="str">
        <v>2-pack-Ivory</v>
      </c>
      <c r="E502" t="str">
        <v>365Home 2-Pack Spoon and Lid Rest, Spoon Rest with Lid Holder and 2-Pack Spill-proof Lid Lifter, Spatula Ladle Utensil Rest for Kitchen Counter, Gadgets Accessories for Cooking</v>
      </c>
      <c r="F502" t="str">
        <v>WhseTransfers</v>
      </c>
      <c r="H502">
        <v>-1</v>
      </c>
      <c r="I502" t="str">
        <v>ONT6</v>
      </c>
      <c r="J502" t="str">
        <v>SELLABLE</v>
      </c>
      <c r="L502" t="str">
        <v>US</v>
      </c>
      <c r="O502" t="str">
        <v>2023-03-27T00:00:00-0700</v>
      </c>
    </row>
    <row r="503">
      <c r="A503">
        <v>45012</v>
      </c>
      <c r="B503" t="str">
        <v>X003KX4KVZ</v>
      </c>
      <c r="C503" t="str">
        <v>B0BR3PJZJ4</v>
      </c>
      <c r="D503" t="str">
        <v>2-pack-Ivory</v>
      </c>
      <c r="E503" t="str">
        <v>365Home 2-Pack Spoon and Lid Rest, Spoon Rest with Lid Holder and 2-Pack Spill-proof Lid Lifter, Spatula Ladle Utensil Rest for Kitchen Counter, Gadgets Accessories for Cooking</v>
      </c>
      <c r="F503" t="str">
        <v>WhseTransfers</v>
      </c>
      <c r="H503">
        <v>-1</v>
      </c>
      <c r="I503" t="str">
        <v>MSP1</v>
      </c>
      <c r="J503" t="str">
        <v>SELLABLE</v>
      </c>
      <c r="L503" t="str">
        <v>US</v>
      </c>
      <c r="O503" t="str">
        <v>2023-03-27T00:00:00-0700</v>
      </c>
    </row>
    <row r="504">
      <c r="A504">
        <v>45012</v>
      </c>
      <c r="B504" t="str">
        <v>X003KX4KVZ</v>
      </c>
      <c r="C504" t="str">
        <v>B0BR3PJZJ4</v>
      </c>
      <c r="D504" t="str">
        <v>2-pack-Ivory</v>
      </c>
      <c r="E504" t="str">
        <v>365Home 2-Pack Spoon and Lid Rest, Spoon Rest with Lid Holder and 2-Pack Spill-proof Lid Lifter, Spatula Ladle Utensil Rest for Kitchen Counter, Gadgets Accessories for Cooking</v>
      </c>
      <c r="F504" t="str">
        <v>CustomerReturns</v>
      </c>
      <c r="H504">
        <v>1</v>
      </c>
      <c r="I504" t="str">
        <v>LEX2</v>
      </c>
      <c r="J504" t="str">
        <v>SELLABLE</v>
      </c>
      <c r="L504" t="str">
        <v>US</v>
      </c>
      <c r="O504" t="str">
        <v>2023-03-27T00:00:00-0700</v>
      </c>
    </row>
    <row r="505">
      <c r="A505">
        <v>45012</v>
      </c>
      <c r="B505" t="str">
        <v>X003KX4KVZ</v>
      </c>
      <c r="C505" t="str">
        <v>B0BR3PJZJ4</v>
      </c>
      <c r="D505" t="str">
        <v>2-pack-Ivory</v>
      </c>
      <c r="E505" t="str">
        <v>365Home 2-Pack Spoon and Lid Rest, Spoon Rest with Lid Holder and 2-Pack Spill-proof Lid Lifter, Spatula Ladle Utensil Rest for Kitchen Counter, Gadgets Accessories for Cooking</v>
      </c>
      <c r="F505" t="str">
        <v>Shipments</v>
      </c>
      <c r="H505">
        <v>-1</v>
      </c>
      <c r="I505" t="str">
        <v>AUS3</v>
      </c>
      <c r="J505" t="str">
        <v>SELLABLE</v>
      </c>
      <c r="L505" t="str">
        <v>US</v>
      </c>
      <c r="O505" t="str">
        <v>2023-03-27T00:00:00-0700</v>
      </c>
    </row>
    <row r="506">
      <c r="A506">
        <v>45012</v>
      </c>
      <c r="B506" t="str">
        <v>X003KK8B59</v>
      </c>
      <c r="C506" t="str">
        <v>B0BQ37X5M1</v>
      </c>
      <c r="D506" t="str">
        <v>Dumpling2-Blue</v>
      </c>
      <c r="E506" t="str">
        <v>365Homeã€Upgradeã€‘2 in 1 Dumpling Maker Press, Dumpling Skin Maker Machine, Empanada Maker Press, Multifunctional DIY Manual Dumpling Press Mold Set (Blue)</v>
      </c>
      <c r="F506" t="str">
        <v>WhseTransfers</v>
      </c>
      <c r="H506">
        <v>-1</v>
      </c>
      <c r="I506" t="str">
        <v>SAT2</v>
      </c>
      <c r="J506" t="str">
        <v>SELLABLE</v>
      </c>
      <c r="L506" t="str">
        <v>US</v>
      </c>
      <c r="O506" t="str">
        <v>2023-03-27T00:00:00-0700</v>
      </c>
    </row>
    <row r="507">
      <c r="A507">
        <v>45012</v>
      </c>
      <c r="B507" t="str">
        <v>X003KK8B59</v>
      </c>
      <c r="C507" t="str">
        <v>B0BQ37X5M1</v>
      </c>
      <c r="D507" t="str">
        <v>Dumpling2-Blue</v>
      </c>
      <c r="E507" t="str">
        <v>365Homeã€Upgradeã€‘2 in 1 Dumpling Maker Press, Dumpling Skin Maker Machine, Empanada Maker Press, Multifunctional DIY Manual Dumpling Press Mold Set (Blue)</v>
      </c>
      <c r="F507" t="str">
        <v>CustomerReturns</v>
      </c>
      <c r="H507">
        <v>1</v>
      </c>
      <c r="I507" t="str">
        <v>EWR7</v>
      </c>
      <c r="J507" t="str">
        <v>SELLABLE</v>
      </c>
      <c r="L507" t="str">
        <v>US</v>
      </c>
      <c r="O507" t="str">
        <v>2023-03-27T00:00:00-0700</v>
      </c>
    </row>
    <row r="508">
      <c r="A508">
        <v>45012</v>
      </c>
      <c r="B508" t="str">
        <v>X003KK8B59</v>
      </c>
      <c r="C508" t="str">
        <v>B0BQ37X5M1</v>
      </c>
      <c r="D508" t="str">
        <v>Dumpling2-Blue</v>
      </c>
      <c r="E508" t="str">
        <v>365Homeã€Upgradeã€‘2 in 1 Dumpling Maker Press, Dumpling Skin Maker Machine, Empanada Maker Press, Multifunctional DIY Manual Dumpling Press Mold Set (Blue)</v>
      </c>
      <c r="F508" t="str">
        <v>WhseTransfers</v>
      </c>
      <c r="H508">
        <v>1</v>
      </c>
      <c r="I508" t="str">
        <v>DAL3</v>
      </c>
      <c r="J508" t="str">
        <v>SELLABLE</v>
      </c>
      <c r="L508" t="str">
        <v>US</v>
      </c>
      <c r="O508" t="str">
        <v>2023-03-27T00:00:00-0700</v>
      </c>
    </row>
    <row r="509">
      <c r="A509">
        <v>45012</v>
      </c>
      <c r="B509" t="str">
        <v>X003KK8B59</v>
      </c>
      <c r="C509" t="str">
        <v>B0BQ37X5M1</v>
      </c>
      <c r="D509" t="str">
        <v>Dumpling2-Blue</v>
      </c>
      <c r="E509" t="str">
        <v>365Homeã€Upgradeã€‘2 in 1 Dumpling Maker Press, Dumpling Skin Maker Machine, Empanada Maker Press, Multifunctional DIY Manual Dumpling Press Mold Set (Blue)</v>
      </c>
      <c r="F509" t="str">
        <v>Shipments</v>
      </c>
      <c r="H509">
        <v>-1</v>
      </c>
      <c r="I509" t="str">
        <v>DAL3</v>
      </c>
      <c r="J509" t="str">
        <v>SELLABLE</v>
      </c>
      <c r="L509" t="str">
        <v>US</v>
      </c>
      <c r="O509" t="str">
        <v>2023-03-27T00:00:00-0700</v>
      </c>
    </row>
    <row r="510">
      <c r="A510">
        <v>45012</v>
      </c>
      <c r="B510" t="str">
        <v>X003KIPJ6F</v>
      </c>
      <c r="C510" t="str">
        <v>B0BPX7H7R7</v>
      </c>
      <c r="D510" t="str">
        <v>Cleaning brush-pack3</v>
      </c>
      <c r="E510" t="str">
        <v>365Home 3-Pack 3 in 1 Multifunctional Cleaning Brush, Bottle Gap Cleaner Brush, Cup Lid Cleaning Brush, Mini Brush Cleaner for Home, Kitchen, Travel</v>
      </c>
      <c r="F510" t="str">
        <v>WhseTransfers</v>
      </c>
      <c r="H510">
        <v>-1</v>
      </c>
      <c r="I510" t="str">
        <v>ACY1</v>
      </c>
      <c r="J510" t="str">
        <v>SELLABLE</v>
      </c>
      <c r="L510" t="str">
        <v>US</v>
      </c>
      <c r="O510" t="str">
        <v>2023-03-27T00:00:00-0700</v>
      </c>
    </row>
    <row r="511">
      <c r="A511">
        <v>45012</v>
      </c>
      <c r="B511" t="str">
        <v>X003KIPJ6F</v>
      </c>
      <c r="C511" t="str">
        <v>B0BPX7H7R7</v>
      </c>
      <c r="D511" t="str">
        <v>Cleaning brush-pack3</v>
      </c>
      <c r="E511" t="str">
        <v>365Home 3-Pack 3 in 1 Multifunctional Cleaning Brush, Bottle Gap Cleaner Brush, Cup Lid Cleaning Brush, Mini Brush Cleaner for Home, Kitchen, Travel</v>
      </c>
      <c r="F511" t="str">
        <v>WhseTransfers</v>
      </c>
      <c r="H511">
        <v>-2</v>
      </c>
      <c r="I511" t="str">
        <v>ACY1</v>
      </c>
      <c r="J511" t="str">
        <v>SELLABLE</v>
      </c>
      <c r="L511" t="str">
        <v>US</v>
      </c>
      <c r="O511" t="str">
        <v>2023-03-27T00:00:00-0700</v>
      </c>
    </row>
    <row r="512">
      <c r="A512">
        <v>45012</v>
      </c>
      <c r="B512" t="str">
        <v>X003KD97CR</v>
      </c>
      <c r="C512" t="str">
        <v>B0BPHZ362T</v>
      </c>
      <c r="D512" t="str">
        <v>4pack-chargerprotector</v>
      </c>
      <c r="E512" t="str">
        <v>365Home 4-Pack 2 in 1 Silicone Charger Protector with Cord Wrap, iPhone Silicone Power Adapter Case, Snapback Charger Winder, Compatible with iPhone 12/13/14 Charger</v>
      </c>
      <c r="F512" t="str">
        <v>WhseTransfers</v>
      </c>
      <c r="H512">
        <v>-1</v>
      </c>
      <c r="I512" t="str">
        <v>PGA1</v>
      </c>
      <c r="J512" t="str">
        <v>SELLABLE</v>
      </c>
      <c r="L512" t="str">
        <v>US</v>
      </c>
      <c r="O512" t="str">
        <v>2023-03-27T00:00:00-0700</v>
      </c>
    </row>
    <row r="513">
      <c r="A513">
        <v>45012</v>
      </c>
      <c r="B513" t="str">
        <v>X003KD97CR</v>
      </c>
      <c r="C513" t="str">
        <v>B0BPHZ362T</v>
      </c>
      <c r="D513" t="str">
        <v>4pack-chargerprotector</v>
      </c>
      <c r="E513" t="str">
        <v>365Home 4-Pack 2 in 1 Silicone Charger Protector with Cord Wrap, iPhone Silicone Power Adapter Case, Snapback Charger Winder, Compatible with iPhone 12/13/14 Charger</v>
      </c>
      <c r="F513" t="str">
        <v>Shipments</v>
      </c>
      <c r="H513">
        <v>-1</v>
      </c>
      <c r="I513" t="str">
        <v>MEM4</v>
      </c>
      <c r="J513" t="str">
        <v>SELLABLE</v>
      </c>
      <c r="L513" t="str">
        <v>US</v>
      </c>
      <c r="O513" t="str">
        <v>2023-03-27T00:00:00-0700</v>
      </c>
    </row>
    <row r="514">
      <c r="A514">
        <v>45012</v>
      </c>
      <c r="B514" t="str">
        <v>X003KD97CR</v>
      </c>
      <c r="C514" t="str">
        <v>B0BPHZ362T</v>
      </c>
      <c r="D514" t="str">
        <v>4pack-chargerprotector</v>
      </c>
      <c r="E514" t="str">
        <v>365Home 4-Pack 2 in 1 Silicone Charger Protector with Cord Wrap, iPhone Silicone Power Adapter Case, Snapback Charger Winder, Compatible with iPhone 12/13/14 Charger</v>
      </c>
      <c r="F514" t="str">
        <v>CustomerReturns</v>
      </c>
      <c r="H514">
        <v>1</v>
      </c>
      <c r="I514" t="str">
        <v>MCO6</v>
      </c>
      <c r="J514" t="str">
        <v>SELLABLE</v>
      </c>
      <c r="L514" t="str">
        <v>US</v>
      </c>
      <c r="O514" t="str">
        <v>2023-03-27T00:00:00-0700</v>
      </c>
    </row>
    <row r="515">
      <c r="A515">
        <v>45012</v>
      </c>
      <c r="B515" t="str">
        <v>X003KD97CR</v>
      </c>
      <c r="C515" t="str">
        <v>B0BPHZ362T</v>
      </c>
      <c r="D515" t="str">
        <v>4pack-chargerprotector</v>
      </c>
      <c r="E515" t="str">
        <v>365Home 4-Pack 2 in 1 Silicone Charger Protector with Cord Wrap, iPhone Silicone Power Adapter Case, Snapback Charger Winder, Compatible with iPhone 12/13/14 Charger</v>
      </c>
      <c r="F515" t="str">
        <v>WhseTransfers</v>
      </c>
      <c r="H515">
        <v>1</v>
      </c>
      <c r="I515" t="str">
        <v>ATL2</v>
      </c>
      <c r="J515" t="str">
        <v>SELLABLE</v>
      </c>
      <c r="L515" t="str">
        <v>US</v>
      </c>
      <c r="O515" t="str">
        <v>2023-03-27T00:00:00-0700</v>
      </c>
    </row>
    <row r="516">
      <c r="A516">
        <v>45012</v>
      </c>
      <c r="B516" t="str">
        <v>X003KCYD63</v>
      </c>
      <c r="C516" t="str">
        <v>B0BPGC1SZD</v>
      </c>
      <c r="D516" t="str">
        <v>Dumpling-Yellow</v>
      </c>
      <c r="E516" t="str">
        <v>365Home 2 in 1 Dumpling Maker Press, Dumpling Skin Maker Machine, Empanada Maker Press, Multifunctional DIY Manual Dumpling Press Mold Set (Yellow)</v>
      </c>
      <c r="F516" t="str">
        <v>CustomerReturns</v>
      </c>
      <c r="H516">
        <v>1</v>
      </c>
      <c r="I516" t="str">
        <v>IAH1</v>
      </c>
      <c r="J516" t="str">
        <v>SELLABLE</v>
      </c>
      <c r="L516" t="str">
        <v>US</v>
      </c>
      <c r="O516" t="str">
        <v>2023-03-27T00:00:00-0700</v>
      </c>
    </row>
    <row r="517">
      <c r="A517">
        <v>45012</v>
      </c>
      <c r="B517" t="str">
        <v>X003KCWVET</v>
      </c>
      <c r="C517" t="str">
        <v>B0BPGJWBX2</v>
      </c>
      <c r="D517" t="str">
        <v>Dumpling-2packs</v>
      </c>
      <c r="E517" t="str">
        <v>365Home 2-Pack 2 in 1 Dumpling Maker Press, Dumpling Skin Maker Machine, Empanada Maker Press, Multifunctional DIY Manual Dumpling Press Mold Set (Green, Orange)</v>
      </c>
      <c r="F517" t="str">
        <v>Adjustments</v>
      </c>
      <c r="G517">
        <v>20000000000000</v>
      </c>
      <c r="H517">
        <v>-1</v>
      </c>
      <c r="I517" t="str">
        <v>TPA1</v>
      </c>
      <c r="J517" t="str">
        <v>SELLABLE</v>
      </c>
      <c r="K517" t="str">
        <v>E</v>
      </c>
      <c r="L517" t="str">
        <v>US</v>
      </c>
      <c r="M517">
        <v>1</v>
      </c>
      <c r="N517">
        <v>0</v>
      </c>
      <c r="O517" t="str">
        <v>2023-03-27T00:00:00-0700</v>
      </c>
    </row>
    <row r="518">
      <c r="A518">
        <v>45012</v>
      </c>
      <c r="B518" t="str">
        <v>X003KCWVET</v>
      </c>
      <c r="C518" t="str">
        <v>B0BPGJWBX2</v>
      </c>
      <c r="D518" t="str">
        <v>Dumpling-2packs</v>
      </c>
      <c r="E518" t="str">
        <v>365Home 2-Pack 2 in 1 Dumpling Maker Press, Dumpling Skin Maker Machine, Empanada Maker Press, Multifunctional DIY Manual Dumpling Press Mold Set (Green, Orange)</v>
      </c>
      <c r="F518" t="str">
        <v>Adjustments</v>
      </c>
      <c r="G518">
        <v>20000000000000</v>
      </c>
      <c r="H518">
        <v>-1</v>
      </c>
      <c r="I518" t="str">
        <v>TPA1</v>
      </c>
      <c r="J518" t="str">
        <v>SELLABLE</v>
      </c>
      <c r="K518" t="str">
        <v>E</v>
      </c>
      <c r="L518" t="str">
        <v>US</v>
      </c>
      <c r="M518">
        <v>1</v>
      </c>
      <c r="N518">
        <v>0</v>
      </c>
      <c r="O518" t="str">
        <v>2023-03-27T00:00:00-0700</v>
      </c>
    </row>
    <row r="519">
      <c r="A519">
        <v>45012</v>
      </c>
      <c r="B519" t="str">
        <v>X003KCWVET</v>
      </c>
      <c r="C519" t="str">
        <v>B0BPGJWBX2</v>
      </c>
      <c r="D519" t="str">
        <v>Dumpling-2packs</v>
      </c>
      <c r="E519" t="str">
        <v>365Home 2-Pack 2 in 1 Dumpling Maker Press, Dumpling Skin Maker Machine, Empanada Maker Press, Multifunctional DIY Manual Dumpling Press Mold Set (Green, Orange)</v>
      </c>
      <c r="F519" t="str">
        <v>WhseTransfers</v>
      </c>
      <c r="H519">
        <v>-1</v>
      </c>
      <c r="I519" t="str">
        <v>OAK7</v>
      </c>
      <c r="J519" t="str">
        <v>SELLABLE</v>
      </c>
      <c r="L519" t="str">
        <v>US</v>
      </c>
      <c r="O519" t="str">
        <v>2023-03-27T00:00:00-0700</v>
      </c>
    </row>
    <row r="520">
      <c r="A520">
        <v>45012</v>
      </c>
      <c r="B520" t="str">
        <v>X003KCWVET</v>
      </c>
      <c r="C520" t="str">
        <v>B0BPGJWBX2</v>
      </c>
      <c r="D520" t="str">
        <v>Dumpling-2packs</v>
      </c>
      <c r="E520" t="str">
        <v>365Home 2-Pack 2 in 1 Dumpling Maker Press, Dumpling Skin Maker Machine, Empanada Maker Press, Multifunctional DIY Manual Dumpling Press Mold Set (Green, Orange)</v>
      </c>
      <c r="F520" t="str">
        <v>Shipments</v>
      </c>
      <c r="H520">
        <v>-1</v>
      </c>
      <c r="I520" t="str">
        <v>HOU2</v>
      </c>
      <c r="J520" t="str">
        <v>SELLABLE</v>
      </c>
      <c r="L520" t="str">
        <v>US</v>
      </c>
      <c r="O520" t="str">
        <v>2023-03-27T00:00:00-0700</v>
      </c>
    </row>
    <row r="521">
      <c r="A521">
        <v>45012</v>
      </c>
      <c r="B521" t="str">
        <v>X003KCWVET</v>
      </c>
      <c r="C521" t="str">
        <v>B0BPGJWBX2</v>
      </c>
      <c r="D521" t="str">
        <v>Dumpling-2packs</v>
      </c>
      <c r="E521" t="str">
        <v>365Home 2-Pack 2 in 1 Dumpling Maker Press, Dumpling Skin Maker Machine, Empanada Maker Press, Multifunctional DIY Manual Dumpling Press Mold Set (Green, Orange)</v>
      </c>
      <c r="F521" t="str">
        <v>Adjustments</v>
      </c>
      <c r="G521">
        <v>20000000000000</v>
      </c>
      <c r="H521">
        <v>-1</v>
      </c>
      <c r="I521" t="str">
        <v>DET3</v>
      </c>
      <c r="J521" t="str">
        <v>SELLABLE</v>
      </c>
      <c r="K521" t="str">
        <v>E</v>
      </c>
      <c r="L521" t="str">
        <v>US</v>
      </c>
      <c r="M521">
        <v>1</v>
      </c>
      <c r="N521">
        <v>0</v>
      </c>
      <c r="O521" t="str">
        <v>2023-03-27T00:00:00-0700</v>
      </c>
    </row>
    <row r="522">
      <c r="A522">
        <v>45012</v>
      </c>
      <c r="B522" t="str">
        <v>X003KCWVET</v>
      </c>
      <c r="C522" t="str">
        <v>B0BPGJWBX2</v>
      </c>
      <c r="D522" t="str">
        <v>Dumpling-2packs</v>
      </c>
      <c r="E522" t="str">
        <v>365Home 2-Pack 2 in 1 Dumpling Maker Press, Dumpling Skin Maker Machine, Empanada Maker Press, Multifunctional DIY Manual Dumpling Press Mold Set (Green, Orange)</v>
      </c>
      <c r="F522" t="str">
        <v>WhseTransfers</v>
      </c>
      <c r="H522">
        <v>1</v>
      </c>
      <c r="I522" t="str">
        <v>CMH1</v>
      </c>
      <c r="J522" t="str">
        <v>SELLABLE</v>
      </c>
      <c r="L522" t="str">
        <v>US</v>
      </c>
      <c r="O522" t="str">
        <v>2023-03-27T00:00:00-0700</v>
      </c>
    </row>
    <row r="523">
      <c r="A523">
        <v>45012</v>
      </c>
      <c r="B523" t="str">
        <v>X003KCWVET</v>
      </c>
      <c r="C523" t="str">
        <v>B0BPGJWBX2</v>
      </c>
      <c r="D523" t="str">
        <v>Dumpling-2packs</v>
      </c>
      <c r="E523" t="str">
        <v>365Home 2-Pack 2 in 1 Dumpling Maker Press, Dumpling Skin Maker Machine, Empanada Maker Press, Multifunctional DIY Manual Dumpling Press Mold Set (Green, Orange)</v>
      </c>
      <c r="F523" t="str">
        <v>WhseTransfers</v>
      </c>
      <c r="H523">
        <v>-1</v>
      </c>
      <c r="I523" t="str">
        <v>BDL4</v>
      </c>
      <c r="J523" t="str">
        <v>SELLABLE</v>
      </c>
      <c r="L523" t="str">
        <v>US</v>
      </c>
      <c r="O523" t="str">
        <v>2023-03-27T00:00:00-0700</v>
      </c>
    </row>
    <row r="524">
      <c r="A524">
        <v>45012</v>
      </c>
      <c r="B524" t="str">
        <v>X003KCWVET</v>
      </c>
      <c r="C524" t="str">
        <v>B0BPGJWBX2</v>
      </c>
      <c r="D524" t="str">
        <v>Dumpling-2packs</v>
      </c>
      <c r="E524" t="str">
        <v>365Home 2-Pack 2 in 1 Dumpling Maker Press, Dumpling Skin Maker Machine, Empanada Maker Press, Multifunctional DIY Manual Dumpling Press Mold Set (Green, Orange)</v>
      </c>
      <c r="F524" t="str">
        <v>WhseTransfers</v>
      </c>
      <c r="H524">
        <v>1</v>
      </c>
      <c r="I524" t="str">
        <v>BDL2</v>
      </c>
      <c r="J524" t="str">
        <v>SELLABLE</v>
      </c>
      <c r="L524" t="str">
        <v>US</v>
      </c>
      <c r="O524" t="str">
        <v>2023-03-27T00:00:00-0700</v>
      </c>
    </row>
    <row r="525">
      <c r="A525">
        <v>45012</v>
      </c>
      <c r="B525" t="str">
        <v>X003K6AQYR</v>
      </c>
      <c r="C525" t="str">
        <v>B0BG39X4ZF</v>
      </c>
      <c r="D525" t="str">
        <v>9K-FBJO-XTOF</v>
      </c>
      <c r="E525" t="str">
        <v>1TO3GO Dog Training Collar, No Pull Dog Collar with 4 Extra Links for Medium, Large and X-Large Dogs (A)</v>
      </c>
      <c r="F525" t="str">
        <v>WhseTransfers</v>
      </c>
      <c r="H525">
        <v>96</v>
      </c>
      <c r="I525" t="str">
        <v>TUL2</v>
      </c>
      <c r="J525" t="str">
        <v>SELLABLE</v>
      </c>
      <c r="L525" t="str">
        <v>US</v>
      </c>
      <c r="O525" t="str">
        <v>2023-03-27T00:00:00-0700</v>
      </c>
    </row>
    <row r="526">
      <c r="A526">
        <v>45012</v>
      </c>
      <c r="B526" t="str">
        <v>X003K54XY7</v>
      </c>
      <c r="C526" t="str">
        <v>B0BNQT3YN6</v>
      </c>
      <c r="D526" t="str">
        <v>Breaker-04</v>
      </c>
      <c r="E526" t="str">
        <v>365Home 4-Packs Car Window Breaker Seatbelt Cutter, 3-in-1 Glass Breaker and Seat Belt Cutter, Car Emergency Escape Tool with User Manual for Land and Underwater (Black Red Blue Yellow)</v>
      </c>
      <c r="F526" t="str">
        <v>Shipments</v>
      </c>
      <c r="H526">
        <v>-1</v>
      </c>
      <c r="I526" t="str">
        <v>DCA1</v>
      </c>
      <c r="J526" t="str">
        <v>SELLABLE</v>
      </c>
      <c r="L526" t="str">
        <v>US</v>
      </c>
      <c r="O526" t="str">
        <v>2023-03-27T00:00:00-0700</v>
      </c>
    </row>
    <row r="527">
      <c r="A527">
        <v>45012</v>
      </c>
      <c r="B527" t="str">
        <v>X003K54XY7</v>
      </c>
      <c r="C527" t="str">
        <v>B0BNQT3YN6</v>
      </c>
      <c r="D527" t="str">
        <v>Breaker-04</v>
      </c>
      <c r="E527" t="str">
        <v>365Home 4-Packs Car Window Breaker Seatbelt Cutter, 3-in-1 Glass Breaker and Seat Belt Cutter, Car Emergency Escape Tool with User Manual for Land and Underwater (Black Red Blue Yellow)</v>
      </c>
      <c r="F527" t="str">
        <v>WhseTransfers</v>
      </c>
      <c r="H527">
        <v>1</v>
      </c>
      <c r="I527" t="str">
        <v>BWI2</v>
      </c>
      <c r="J527" t="str">
        <v>SELLABLE</v>
      </c>
      <c r="L527" t="str">
        <v>US</v>
      </c>
      <c r="O527" t="str">
        <v>2023-03-27T00:00:00-0700</v>
      </c>
    </row>
    <row r="528">
      <c r="A528">
        <v>45012</v>
      </c>
      <c r="B528" t="str">
        <v>X003K54XY7</v>
      </c>
      <c r="C528" t="str">
        <v>B0BNQT3YN6</v>
      </c>
      <c r="D528" t="str">
        <v>Breaker-04</v>
      </c>
      <c r="E528" t="str">
        <v>365Home 4-Packs Car Window Breaker Seatbelt Cutter, 3-in-1 Glass Breaker and Seat Belt Cutter, Car Emergency Escape Tool with User Manual for Land and Underwater (Black Red Blue Yellow)</v>
      </c>
      <c r="F528" t="str">
        <v>Shipments</v>
      </c>
      <c r="H528">
        <v>-1</v>
      </c>
      <c r="I528" t="str">
        <v>BWI2</v>
      </c>
      <c r="J528" t="str">
        <v>SELLABLE</v>
      </c>
      <c r="L528" t="str">
        <v>US</v>
      </c>
      <c r="O528" t="str">
        <v>2023-03-27T00:00:00-0700</v>
      </c>
    </row>
    <row r="529">
      <c r="A529">
        <v>45012</v>
      </c>
      <c r="B529" t="str">
        <v>X003K54XY7</v>
      </c>
      <c r="C529" t="str">
        <v>B0BNQT3YN6</v>
      </c>
      <c r="D529" t="str">
        <v>Breaker-04</v>
      </c>
      <c r="E529" t="str">
        <v>365Home 4-Packs Car Window Breaker Seatbelt Cutter, 3-in-1 Glass Breaker and Seat Belt Cutter, Car Emergency Escape Tool with User Manual for Land and Underwater (Black Red Blue Yellow)</v>
      </c>
      <c r="F529" t="str">
        <v>WhseTransfers</v>
      </c>
      <c r="H529">
        <v>-1</v>
      </c>
      <c r="I529" t="str">
        <v>BDL3</v>
      </c>
      <c r="J529" t="str">
        <v>SELLABLE</v>
      </c>
      <c r="L529" t="str">
        <v>US</v>
      </c>
      <c r="O529" t="str">
        <v>2023-03-27T00:00:00-0700</v>
      </c>
    </row>
    <row r="530">
      <c r="A530">
        <v>45012</v>
      </c>
      <c r="B530" t="str">
        <v>X003K54XY7</v>
      </c>
      <c r="C530" t="str">
        <v>B0BNQT3YN6</v>
      </c>
      <c r="D530" t="str">
        <v>Breaker-04</v>
      </c>
      <c r="E530" t="str">
        <v>365Home 4-Packs Car Window Breaker Seatbelt Cutter, 3-in-1 Glass Breaker and Seat Belt Cutter, Car Emergency Escape Tool with User Manual for Land and Underwater (Black Red Blue Yellow)</v>
      </c>
      <c r="F530" t="str">
        <v>Shipments</v>
      </c>
      <c r="H530">
        <v>-1</v>
      </c>
      <c r="I530" t="str">
        <v>AKC1</v>
      </c>
      <c r="J530" t="str">
        <v>SELLABLE</v>
      </c>
      <c r="L530" t="str">
        <v>US</v>
      </c>
      <c r="O530" t="str">
        <v>2023-03-27T00:00:00-0700</v>
      </c>
    </row>
    <row r="531">
      <c r="A531">
        <v>45012</v>
      </c>
      <c r="B531" t="str">
        <v>X003IWFZDP</v>
      </c>
      <c r="C531" t="str">
        <v>B0BMWZVTKR</v>
      </c>
      <c r="D531" t="str">
        <v>2-pack-Lampnew-360socket</v>
      </c>
      <c r="E531" t="str">
        <v>365Home 2-Pack Colorful Rotating Magic Ball Light, Magic Light Bulb with Sockets, Plug in Disco Ball Light Bulb for Home Room Dance Parties</v>
      </c>
      <c r="F531" t="str">
        <v>WhseTransfers</v>
      </c>
      <c r="H531">
        <v>-1</v>
      </c>
      <c r="I531" t="str">
        <v>STL8</v>
      </c>
      <c r="J531" t="str">
        <v>SELLABLE</v>
      </c>
      <c r="L531" t="str">
        <v>US</v>
      </c>
      <c r="O531" t="str">
        <v>2023-03-27T00:00:00-0700</v>
      </c>
    </row>
    <row r="532">
      <c r="A532">
        <v>45012</v>
      </c>
      <c r="B532" t="str">
        <v>X003IWFZDP</v>
      </c>
      <c r="C532" t="str">
        <v>B0BMWZVTKR</v>
      </c>
      <c r="D532" t="str">
        <v>2-pack-Lampnew-360socket</v>
      </c>
      <c r="E532" t="str">
        <v>365Home 2-Pack Colorful Rotating Magic Ball Light, Magic Light Bulb with Sockets, Plug in Disco Ball Light Bulb for Home Room Dance Parties</v>
      </c>
      <c r="F532" t="str">
        <v>WhseTransfers</v>
      </c>
      <c r="H532">
        <v>-1</v>
      </c>
      <c r="I532" t="str">
        <v>STL8</v>
      </c>
      <c r="J532" t="str">
        <v>SELLABLE</v>
      </c>
      <c r="L532" t="str">
        <v>US</v>
      </c>
      <c r="O532" t="str">
        <v>2023-03-27T00:00:00-0700</v>
      </c>
    </row>
    <row r="533">
      <c r="A533">
        <v>45012</v>
      </c>
      <c r="B533" t="str">
        <v>X003IWFZDP</v>
      </c>
      <c r="C533" t="str">
        <v>B0BMWZVTKR</v>
      </c>
      <c r="D533" t="str">
        <v>2-pack-Lampnew-360socket</v>
      </c>
      <c r="E533" t="str">
        <v>365Home 2-Pack Colorful Rotating Magic Ball Light, Magic Light Bulb with Sockets, Plug in Disco Ball Light Bulb for Home Room Dance Parties</v>
      </c>
      <c r="F533" t="str">
        <v>WhseTransfers</v>
      </c>
      <c r="H533">
        <v>-1</v>
      </c>
      <c r="I533" t="str">
        <v>STL8</v>
      </c>
      <c r="J533" t="str">
        <v>SELLABLE</v>
      </c>
      <c r="L533" t="str">
        <v>US</v>
      </c>
      <c r="O533" t="str">
        <v>2023-03-27T00:00:00-0700</v>
      </c>
    </row>
    <row r="534">
      <c r="A534">
        <v>45012</v>
      </c>
      <c r="B534" t="str">
        <v>X003IWFZDP</v>
      </c>
      <c r="C534" t="str">
        <v>B0BMWZVTKR</v>
      </c>
      <c r="D534" t="str">
        <v>2-pack-Lampnew-360socket</v>
      </c>
      <c r="E534" t="str">
        <v>365Home 2-Pack Colorful Rotating Magic Ball Light, Magic Light Bulb with Sockets, Plug in Disco Ball Light Bulb for Home Room Dance Parties</v>
      </c>
      <c r="F534" t="str">
        <v>WhseTransfers</v>
      </c>
      <c r="H534">
        <v>-1</v>
      </c>
      <c r="I534" t="str">
        <v>STL8</v>
      </c>
      <c r="J534" t="str">
        <v>SELLABLE</v>
      </c>
      <c r="L534" t="str">
        <v>US</v>
      </c>
      <c r="O534" t="str">
        <v>2023-03-27T00:00:00-0700</v>
      </c>
    </row>
    <row r="535">
      <c r="A535">
        <v>45012</v>
      </c>
      <c r="B535" t="str">
        <v>X003IWFZDP</v>
      </c>
      <c r="C535" t="str">
        <v>B0BMWZVTKR</v>
      </c>
      <c r="D535" t="str">
        <v>2-pack-Lampnew-360socket</v>
      </c>
      <c r="E535" t="str">
        <v>365Home 2-Pack Colorful Rotating Magic Ball Light, Magic Light Bulb with Sockets, Plug in Disco Ball Light Bulb for Home Room Dance Parties</v>
      </c>
      <c r="F535" t="str">
        <v>WhseTransfers</v>
      </c>
      <c r="H535">
        <v>-1</v>
      </c>
      <c r="I535" t="str">
        <v>STL8</v>
      </c>
      <c r="J535" t="str">
        <v>SELLABLE</v>
      </c>
      <c r="L535" t="str">
        <v>US</v>
      </c>
      <c r="O535" t="str">
        <v>2023-03-27T00:00:00-0700</v>
      </c>
    </row>
    <row r="536">
      <c r="A536">
        <v>45012</v>
      </c>
      <c r="B536" t="str">
        <v>X003IWFZDP</v>
      </c>
      <c r="C536" t="str">
        <v>B0BMWZVTKR</v>
      </c>
      <c r="D536" t="str">
        <v>2-pack-Lampnew-360socket</v>
      </c>
      <c r="E536" t="str">
        <v>365Home 2-Pack Colorful Rotating Magic Ball Light, Magic Light Bulb with Sockets, Plug in Disco Ball Light Bulb for Home Room Dance Parties</v>
      </c>
      <c r="F536" t="str">
        <v>WhseTransfers</v>
      </c>
      <c r="H536">
        <v>-1</v>
      </c>
      <c r="I536" t="str">
        <v>STL8</v>
      </c>
      <c r="J536" t="str">
        <v>SELLABLE</v>
      </c>
      <c r="L536" t="str">
        <v>US</v>
      </c>
      <c r="O536" t="str">
        <v>2023-03-27T00:00:00-0700</v>
      </c>
    </row>
    <row r="537">
      <c r="A537">
        <v>45012</v>
      </c>
      <c r="B537" t="str">
        <v>X003IWFZDP</v>
      </c>
      <c r="C537" t="str">
        <v>B0BMWZVTKR</v>
      </c>
      <c r="D537" t="str">
        <v>2-pack-Lampnew-360socket</v>
      </c>
      <c r="E537" t="str">
        <v>365Home 2-Pack Colorful Rotating Magic Ball Light, Magic Light Bulb with Sockets, Plug in Disco Ball Light Bulb for Home Room Dance Parties</v>
      </c>
      <c r="F537" t="str">
        <v>WhseTransfers</v>
      </c>
      <c r="H537">
        <v>-1</v>
      </c>
      <c r="I537" t="str">
        <v>STL8</v>
      </c>
      <c r="J537" t="str">
        <v>SELLABLE</v>
      </c>
      <c r="L537" t="str">
        <v>US</v>
      </c>
      <c r="O537" t="str">
        <v>2023-03-27T00:00:00-0700</v>
      </c>
    </row>
    <row r="538">
      <c r="A538">
        <v>45012</v>
      </c>
      <c r="B538" t="str">
        <v>X003IWFZDP</v>
      </c>
      <c r="C538" t="str">
        <v>B0BMWZVTKR</v>
      </c>
      <c r="D538" t="str">
        <v>2-pack-Lampnew-360socket</v>
      </c>
      <c r="E538" t="str">
        <v>365Home 2-Pack Colorful Rotating Magic Ball Light, Magic Light Bulb with Sockets, Plug in Disco Ball Light Bulb for Home Room Dance Parties</v>
      </c>
      <c r="F538" t="str">
        <v>WhseTransfers</v>
      </c>
      <c r="H538">
        <v>-1</v>
      </c>
      <c r="I538" t="str">
        <v>STL8</v>
      </c>
      <c r="J538" t="str">
        <v>SELLABLE</v>
      </c>
      <c r="L538" t="str">
        <v>US</v>
      </c>
      <c r="O538" t="str">
        <v>2023-03-27T00:00:00-0700</v>
      </c>
    </row>
    <row r="539">
      <c r="A539">
        <v>45012</v>
      </c>
      <c r="B539" t="str">
        <v>X003DL3Q19</v>
      </c>
      <c r="C539" t="str">
        <v>B0BC823Y5R</v>
      </c>
      <c r="D539" t="str">
        <v>Chopper</v>
      </c>
      <c r="E539" t="str">
        <v>365Home Multifunctional Vegetable Chopper Dicing &amp; Slitting, Veggie Chopper Dicer With Container, New Hand Pressure Cucumber Carrot Potato Onion Chopper Dicer Slicer Cutter Tool</v>
      </c>
      <c r="F539" t="str">
        <v>Shipments</v>
      </c>
      <c r="H539">
        <v>-1</v>
      </c>
      <c r="I539" t="str">
        <v>HOU6</v>
      </c>
      <c r="J539" t="str">
        <v>SELLABLE</v>
      </c>
      <c r="L539" t="str">
        <v>US</v>
      </c>
      <c r="O539" t="str">
        <v>2023-03-27T00:00:00-0700</v>
      </c>
    </row>
    <row r="540">
      <c r="A540">
        <v>45012</v>
      </c>
      <c r="B540" t="str">
        <v>X003DL3Q19</v>
      </c>
      <c r="C540" t="str">
        <v>B0BC823Y5R</v>
      </c>
      <c r="D540" t="str">
        <v>Chopper</v>
      </c>
      <c r="E540" t="str">
        <v>365Home Multifunctional Vegetable Chopper Dicing &amp; Slitting, Veggie Chopper Dicer With Container, New Hand Pressure Cucumber Carrot Potato Onion Chopper Dicer Slicer Cutter Tool</v>
      </c>
      <c r="F540" t="str">
        <v>WhseTransfers</v>
      </c>
      <c r="H540">
        <v>1</v>
      </c>
      <c r="I540" t="str">
        <v>HOU2</v>
      </c>
      <c r="J540" t="str">
        <v>SELLABLE</v>
      </c>
      <c r="L540" t="str">
        <v>US</v>
      </c>
      <c r="O540" t="str">
        <v>2023-03-27T00:00:00-0700</v>
      </c>
    </row>
    <row r="541">
      <c r="A541">
        <v>45012</v>
      </c>
      <c r="B541" t="str">
        <v>X003DL3Q19</v>
      </c>
      <c r="C541" t="str">
        <v>B0BC823Y5R</v>
      </c>
      <c r="D541" t="str">
        <v>Chopper</v>
      </c>
      <c r="E541" t="str">
        <v>365Home Multifunctional Vegetable Chopper Dicing &amp; Slitting, Veggie Chopper Dicer With Container, New Hand Pressure Cucumber Carrot Potato Onion Chopper Dicer Slicer Cutter Tool</v>
      </c>
      <c r="F541" t="str">
        <v>WhseTransfers</v>
      </c>
      <c r="H541">
        <v>-1</v>
      </c>
      <c r="I541" t="str">
        <v>DFW7</v>
      </c>
      <c r="J541" t="str">
        <v>SELLABLE</v>
      </c>
      <c r="L541" t="str">
        <v>US</v>
      </c>
      <c r="O541" t="str">
        <v>2023-03-27T00:00:00-0700</v>
      </c>
    </row>
    <row r="542">
      <c r="A542">
        <v>45012</v>
      </c>
      <c r="B542" t="str">
        <v>X003A8GAYP</v>
      </c>
      <c r="C542" t="str">
        <v>B0B42HXW3P</v>
      </c>
      <c r="D542" t="str">
        <v>Template-set3</v>
      </c>
      <c r="E542" t="str">
        <v>365Home Bowl Cozy Template 3 Sizes, Bowl Cozy Pattern Template, Bowl Cozy Template Cutting Ruler Set with 40 Pcs of Sewing Pin and Manual Instruction</v>
      </c>
      <c r="F542" t="str">
        <v>Shipments</v>
      </c>
      <c r="H542">
        <v>-1</v>
      </c>
      <c r="I542" t="str">
        <v>TUL2</v>
      </c>
      <c r="J542" t="str">
        <v>SELLABLE</v>
      </c>
      <c r="L542" t="str">
        <v>US</v>
      </c>
      <c r="O542" t="str">
        <v>2023-03-27T00:00:00-0700</v>
      </c>
    </row>
    <row r="543">
      <c r="A543">
        <v>45012</v>
      </c>
      <c r="B543" t="str">
        <v>X003A8GAYP</v>
      </c>
      <c r="C543" t="str">
        <v>B0B42HXW3P</v>
      </c>
      <c r="D543" t="str">
        <v>Template-set3</v>
      </c>
      <c r="E543" t="str">
        <v>365Home Bowl Cozy Template 3 Sizes, Bowl Cozy Pattern Template, Bowl Cozy Template Cutting Ruler Set with 40 Pcs of Sewing Pin and Manual Instruction</v>
      </c>
      <c r="F543" t="str">
        <v>Shipments</v>
      </c>
      <c r="H543">
        <v>-1</v>
      </c>
      <c r="I543" t="str">
        <v>MTN1</v>
      </c>
      <c r="J543" t="str">
        <v>SELLABLE</v>
      </c>
      <c r="L543" t="str">
        <v>US</v>
      </c>
      <c r="O543" t="str">
        <v>2023-03-27T00:00:00-0700</v>
      </c>
    </row>
    <row r="544">
      <c r="A544">
        <v>45012</v>
      </c>
      <c r="B544" t="str">
        <v>X003A8GAYP</v>
      </c>
      <c r="C544" t="str">
        <v>B0B42HXW3P</v>
      </c>
      <c r="D544" t="str">
        <v>Template-set3</v>
      </c>
      <c r="E544" t="str">
        <v>365Home Bowl Cozy Template 3 Sizes, Bowl Cozy Pattern Template, Bowl Cozy Template Cutting Ruler Set with 40 Pcs of Sewing Pin and Manual Instruction</v>
      </c>
      <c r="F544" t="str">
        <v>Shipments</v>
      </c>
      <c r="H544">
        <v>-1</v>
      </c>
      <c r="I544" t="str">
        <v>MCO1</v>
      </c>
      <c r="J544" t="str">
        <v>SELLABLE</v>
      </c>
      <c r="L544" t="str">
        <v>US</v>
      </c>
      <c r="O544" t="str">
        <v>2023-03-27T00:00:00-0700</v>
      </c>
    </row>
    <row r="545">
      <c r="A545">
        <v>45012</v>
      </c>
      <c r="B545" t="str">
        <v>X003A8GAYP</v>
      </c>
      <c r="C545" t="str">
        <v>B0B42HXW3P</v>
      </c>
      <c r="D545" t="str">
        <v>Template-set3</v>
      </c>
      <c r="E545" t="str">
        <v>365Home Bowl Cozy Template 3 Sizes, Bowl Cozy Pattern Template, Bowl Cozy Template Cutting Ruler Set with 40 Pcs of Sewing Pin and Manual Instruction</v>
      </c>
      <c r="F545" t="str">
        <v>Shipments</v>
      </c>
      <c r="H545">
        <v>-1</v>
      </c>
      <c r="I545" t="str">
        <v>LGB7</v>
      </c>
      <c r="J545" t="str">
        <v>SELLABLE</v>
      </c>
      <c r="L545" t="str">
        <v>US</v>
      </c>
      <c r="O545" t="str">
        <v>2023-03-27T00:00:00-0700</v>
      </c>
    </row>
    <row r="546">
      <c r="A546">
        <v>45012</v>
      </c>
      <c r="B546" t="str">
        <v>X003A8GAYP</v>
      </c>
      <c r="C546" t="str">
        <v>B0B42HXW3P</v>
      </c>
      <c r="D546" t="str">
        <v>Template-set3</v>
      </c>
      <c r="E546" t="str">
        <v>365Home Bowl Cozy Template 3 Sizes, Bowl Cozy Pattern Template, Bowl Cozy Template Cutting Ruler Set with 40 Pcs of Sewing Pin and Manual Instruction</v>
      </c>
      <c r="F546" t="str">
        <v>CustomerReturns</v>
      </c>
      <c r="H546">
        <v>1</v>
      </c>
      <c r="I546" t="str">
        <v>LEX2</v>
      </c>
      <c r="J546" t="str">
        <v>SELLABLE</v>
      </c>
      <c r="L546" t="str">
        <v>US</v>
      </c>
      <c r="O546" t="str">
        <v>2023-03-27T00:00:00-0700</v>
      </c>
    </row>
    <row r="547">
      <c r="A547">
        <v>45012</v>
      </c>
      <c r="B547" t="str">
        <v>X003A8GAYP</v>
      </c>
      <c r="C547" t="str">
        <v>B0B42HXW3P</v>
      </c>
      <c r="D547" t="str">
        <v>Template-set3</v>
      </c>
      <c r="E547" t="str">
        <v>365Home Bowl Cozy Template 3 Sizes, Bowl Cozy Pattern Template, Bowl Cozy Template Cutting Ruler Set with 40 Pcs of Sewing Pin and Manual Instruction</v>
      </c>
      <c r="F547" t="str">
        <v>WhseTransfers</v>
      </c>
      <c r="H547">
        <v>-1</v>
      </c>
      <c r="I547" t="str">
        <v>CMH1</v>
      </c>
      <c r="J547" t="str">
        <v>SELLABLE</v>
      </c>
      <c r="L547" t="str">
        <v>US</v>
      </c>
      <c r="O547" t="str">
        <v>2023-03-27T00:00:00-0700</v>
      </c>
    </row>
    <row r="548">
      <c r="A548">
        <v>45012</v>
      </c>
      <c r="B548" t="str">
        <v>X003A8GAYP</v>
      </c>
      <c r="C548" t="str">
        <v>B0B42HXW3P</v>
      </c>
      <c r="D548" t="str">
        <v>Template-set3</v>
      </c>
      <c r="E548" t="str">
        <v>365Home Bowl Cozy Template 3 Sizes, Bowl Cozy Pattern Template, Bowl Cozy Template Cutting Ruler Set with 40 Pcs of Sewing Pin and Manual Instruction</v>
      </c>
      <c r="F548" t="str">
        <v>WhseTransfers</v>
      </c>
      <c r="H548">
        <v>1</v>
      </c>
      <c r="I548" t="str">
        <v>CLE2</v>
      </c>
      <c r="J548" t="str">
        <v>SELLABLE</v>
      </c>
      <c r="L548" t="str">
        <v>US</v>
      </c>
      <c r="O548" t="str">
        <v>2023-03-27T00:00:00-0700</v>
      </c>
    </row>
    <row r="549">
      <c r="A549">
        <v>45012</v>
      </c>
      <c r="B549" t="str">
        <v>X003A8GAYP</v>
      </c>
      <c r="C549" t="str">
        <v>B0B42HXW3P</v>
      </c>
      <c r="D549" t="str">
        <v>Template-set3</v>
      </c>
      <c r="E549" t="str">
        <v>365Home Bowl Cozy Template 3 Sizes, Bowl Cozy Pattern Template, Bowl Cozy Template Cutting Ruler Set with 40 Pcs of Sewing Pin and Manual Instruction</v>
      </c>
      <c r="F549" t="str">
        <v>Shipments</v>
      </c>
      <c r="H549">
        <v>-1</v>
      </c>
      <c r="I549" t="str">
        <v>CLE2</v>
      </c>
      <c r="J549" t="str">
        <v>SELLABLE</v>
      </c>
      <c r="L549" t="str">
        <v>US</v>
      </c>
      <c r="O549" t="str">
        <v>2023-03-27T00:00:00-0700</v>
      </c>
    </row>
    <row r="550">
      <c r="A550">
        <v>45012</v>
      </c>
      <c r="B550" t="str">
        <v>X003A8GAYP</v>
      </c>
      <c r="C550" t="str">
        <v>B0B42HXW3P</v>
      </c>
      <c r="D550" t="str">
        <v>Template-set3</v>
      </c>
      <c r="E550" t="str">
        <v>365Home Bowl Cozy Template 3 Sizes, Bowl Cozy Pattern Template, Bowl Cozy Template Cutting Ruler Set with 40 Pcs of Sewing Pin and Manual Instruction</v>
      </c>
      <c r="F550" t="str">
        <v>Shipments</v>
      </c>
      <c r="H550">
        <v>-1</v>
      </c>
      <c r="I550" t="str">
        <v>AUS3</v>
      </c>
      <c r="J550" t="str">
        <v>SELLABLE</v>
      </c>
      <c r="L550" t="str">
        <v>US</v>
      </c>
      <c r="O550" t="str">
        <v>2023-03-27T00:00:00-0700</v>
      </c>
    </row>
    <row r="551">
      <c r="A551">
        <v>45012</v>
      </c>
      <c r="B551" t="str">
        <v>X003A8FB8B</v>
      </c>
      <c r="C551" t="str">
        <v>B0B42KWPRX</v>
      </c>
      <c r="D551" t="str">
        <v>Template-set3-cut2</v>
      </c>
      <c r="E551" t="str">
        <v>365Home Bowl Cozy Template 3 Sizes, Bowl Cozy Pattern Template, Bowl Cozy Template Cutting Ruler Set with 40 Pcs of Sewing Pin, Rotary Cutter and Manual Instruction</v>
      </c>
      <c r="F551" t="str">
        <v>Shipments</v>
      </c>
      <c r="H551">
        <v>-1</v>
      </c>
      <c r="I551" t="str">
        <v>VGT1</v>
      </c>
      <c r="J551" t="str">
        <v>SELLABLE</v>
      </c>
      <c r="L551" t="str">
        <v>US</v>
      </c>
      <c r="O551" t="str">
        <v>2023-03-27T00:00:00-0700</v>
      </c>
    </row>
    <row r="552">
      <c r="A552">
        <v>45012</v>
      </c>
      <c r="B552" t="str">
        <v>X003A8B6OJ</v>
      </c>
      <c r="C552" t="str">
        <v>B0B42K8BKS</v>
      </c>
      <c r="D552" t="str">
        <v>Template-10in</v>
      </c>
      <c r="E552" t="str">
        <v>365Home Bowl Cozy Template 3 Sizes, Bowl Cozy Pattern Template, Bowl Cozy Template Cutting Ruler Set with 40 Pcs of Sewing Pin and Manual Instruction</v>
      </c>
      <c r="F552" t="str">
        <v>WhseTransfers</v>
      </c>
      <c r="H552">
        <v>1</v>
      </c>
      <c r="I552" t="str">
        <v>MDW7</v>
      </c>
      <c r="J552" t="str">
        <v>SELLABLE</v>
      </c>
      <c r="L552" t="str">
        <v>US</v>
      </c>
      <c r="O552" t="str">
        <v>2023-03-27T00:00:00-0700</v>
      </c>
    </row>
    <row r="553">
      <c r="A553">
        <v>45012</v>
      </c>
      <c r="B553" t="str">
        <v>X003A8B6OJ</v>
      </c>
      <c r="C553" t="str">
        <v>B0B42K8BKS</v>
      </c>
      <c r="D553" t="str">
        <v>Template-10in</v>
      </c>
      <c r="E553" t="str">
        <v>365Home Bowl Cozy Template 3 Sizes, Bowl Cozy Pattern Template, Bowl Cozy Template Cutting Ruler Set with 40 Pcs of Sewing Pin and Manual Instruction</v>
      </c>
      <c r="F553" t="str">
        <v>WhseTransfers</v>
      </c>
      <c r="H553">
        <v>-1</v>
      </c>
      <c r="I553" t="str">
        <v>DET3</v>
      </c>
      <c r="J553" t="str">
        <v>SELLABLE</v>
      </c>
      <c r="L553" t="str">
        <v>US</v>
      </c>
      <c r="O553" t="str">
        <v>2023-03-27T00:00:00-0700</v>
      </c>
    </row>
    <row r="554">
      <c r="A554">
        <v>45012</v>
      </c>
      <c r="B554" t="str">
        <v>X00393VY8D</v>
      </c>
      <c r="C554" t="str">
        <v>B0B1BRDJNP</v>
      </c>
      <c r="D554" t="str">
        <v>15-26-7-6</v>
      </c>
      <c r="E554" t="str">
        <v>365Home 4 Pairs Rattan Earrings Handmade Raffia Straw Wicker Braid Hoop Drop Dangle Earrings Lightweight Geometric Tassel Woven Boho Statement Earrings For Women</v>
      </c>
      <c r="F554" t="str">
        <v>VendorReturns</v>
      </c>
      <c r="H554">
        <v>-1</v>
      </c>
      <c r="I554" t="str">
        <v>SDF8</v>
      </c>
      <c r="J554" t="str">
        <v>SELLABLE</v>
      </c>
      <c r="L554" t="str">
        <v>US</v>
      </c>
      <c r="O554" t="str">
        <v>2023-03-27T00:00:00-0700</v>
      </c>
    </row>
    <row r="555">
      <c r="A555">
        <v>45012</v>
      </c>
      <c r="B555" t="str">
        <v>X0032LIU4D</v>
      </c>
      <c r="C555" t="str">
        <v>B09644ZKN9</v>
      </c>
      <c r="D555" t="str">
        <v>ZW-QWQO-GLBK</v>
      </c>
      <c r="E555" t="str">
        <v>365Home Bamboo Silverware Organizer Countertop, Flatware Caddy, Bamboo Utensil Holder for Party, Kitchen Table, Farmhouse</v>
      </c>
      <c r="F555" t="str">
        <v>VendorReturns</v>
      </c>
      <c r="H555">
        <v>-1</v>
      </c>
      <c r="I555" t="str">
        <v>DET3</v>
      </c>
      <c r="J555" t="str">
        <v>SELLABLE</v>
      </c>
      <c r="L555" t="str">
        <v>US</v>
      </c>
      <c r="O555" t="str">
        <v>2023-03-27T00:00:00-0700</v>
      </c>
    </row>
    <row r="556">
      <c r="A556">
        <v>45012</v>
      </c>
      <c r="B556" t="str">
        <v>X0032LIU4D</v>
      </c>
      <c r="C556" t="str">
        <v>B09644ZKN9</v>
      </c>
      <c r="D556" t="str">
        <v>ZW-QWQO-GLBK</v>
      </c>
      <c r="E556" t="str">
        <v>365Home Bamboo Silverware Organizer Countertop, Flatware Caddy, Bamboo Utensil Holder for Party, Kitchen Table, Farmhouse</v>
      </c>
      <c r="F556" t="str">
        <v>VendorReturns</v>
      </c>
      <c r="H556">
        <v>-1</v>
      </c>
      <c r="I556" t="str">
        <v>DET3</v>
      </c>
      <c r="J556" t="str">
        <v>SELLABLE</v>
      </c>
      <c r="L556" t="str">
        <v>US</v>
      </c>
      <c r="O556" t="str">
        <v>2023-03-27T00:00:00-0700</v>
      </c>
    </row>
    <row r="557">
      <c r="A557">
        <v>45012</v>
      </c>
      <c r="B557" t="str">
        <v>X0032LIU4D</v>
      </c>
      <c r="C557" t="str">
        <v>B09644ZKN9</v>
      </c>
      <c r="D557" t="str">
        <v>ZW-QWQO-GLBK</v>
      </c>
      <c r="E557" t="str">
        <v>365Home Bamboo Silverware Organizer Countertop, Flatware Caddy, Bamboo Utensil Holder for Party, Kitchen Table, Farmhouse</v>
      </c>
      <c r="F557" t="str">
        <v>VendorReturns</v>
      </c>
      <c r="H557">
        <v>-1</v>
      </c>
      <c r="I557" t="str">
        <v>CLT4</v>
      </c>
      <c r="J557" t="str">
        <v>SELLABLE</v>
      </c>
      <c r="L557" t="str">
        <v>US</v>
      </c>
      <c r="O557" t="str">
        <v>2023-03-27T00:00:00-0700</v>
      </c>
    </row>
    <row r="558">
      <c r="A558">
        <v>45012</v>
      </c>
      <c r="B558" t="str">
        <v>X0032LIU4D</v>
      </c>
      <c r="C558" t="str">
        <v>B09644ZKN9</v>
      </c>
      <c r="D558" t="str">
        <v>ZW-QWQO-GLBK</v>
      </c>
      <c r="E558" t="str">
        <v>365Home Bamboo Silverware Organizer Countertop, Flatware Caddy, Bamboo Utensil Holder for Party, Kitchen Table, Farmhouse</v>
      </c>
      <c r="F558" t="str">
        <v>VendorReturns</v>
      </c>
      <c r="H558">
        <v>-1</v>
      </c>
      <c r="I558" t="str">
        <v>CLT4</v>
      </c>
      <c r="J558" t="str">
        <v>SELLABLE</v>
      </c>
      <c r="L558" t="str">
        <v>US</v>
      </c>
      <c r="O558" t="str">
        <v>2023-03-27T00:00:00-0700</v>
      </c>
    </row>
    <row r="559">
      <c r="A559">
        <v>45012</v>
      </c>
      <c r="B559" t="str">
        <v>X0032LIU4D</v>
      </c>
      <c r="C559" t="str">
        <v>B09644ZKN9</v>
      </c>
      <c r="D559" t="str">
        <v>ZW-QWQO-GLBK</v>
      </c>
      <c r="E559" t="str">
        <v>365Home Bamboo Silverware Organizer Countertop, Flatware Caddy, Bamboo Utensil Holder for Party, Kitchen Table, Farmhouse</v>
      </c>
      <c r="F559" t="str">
        <v>VendorReturns</v>
      </c>
      <c r="H559">
        <v>-1</v>
      </c>
      <c r="I559" t="str">
        <v>CLT4</v>
      </c>
      <c r="J559" t="str">
        <v>SELLABLE</v>
      </c>
      <c r="L559" t="str">
        <v>US</v>
      </c>
      <c r="O559" t="str">
        <v>2023-03-27T00:00:00-0700</v>
      </c>
    </row>
    <row r="560">
      <c r="A560">
        <v>45012</v>
      </c>
      <c r="B560" t="str">
        <v>X0032LIU4D</v>
      </c>
      <c r="C560" t="str">
        <v>B09644ZKN9</v>
      </c>
      <c r="D560" t="str">
        <v>ZW-QWQO-GLBK</v>
      </c>
      <c r="E560" t="str">
        <v>365Home Bamboo Silverware Organizer Countertop, Flatware Caddy, Bamboo Utensil Holder for Party, Kitchen Table, Farmhouse</v>
      </c>
      <c r="F560" t="str">
        <v>VendorReturns</v>
      </c>
      <c r="H560">
        <v>-1</v>
      </c>
      <c r="I560" t="str">
        <v>CLT4</v>
      </c>
      <c r="J560" t="str">
        <v>SELLABLE</v>
      </c>
      <c r="L560" t="str">
        <v>US</v>
      </c>
      <c r="O560" t="str">
        <v>2023-03-27T00:00:00-0700</v>
      </c>
    </row>
    <row r="561">
      <c r="A561">
        <v>45012</v>
      </c>
      <c r="B561" t="str">
        <v>X0032LIU4D</v>
      </c>
      <c r="C561" t="str">
        <v>B09644ZKN9</v>
      </c>
      <c r="D561" t="str">
        <v>ZW-QWQO-GLBK</v>
      </c>
      <c r="E561" t="str">
        <v>365Home Bamboo Silverware Organizer Countertop, Flatware Caddy, Bamboo Utensil Holder for Party, Kitchen Table, Farmhouse</v>
      </c>
      <c r="F561" t="str">
        <v>VendorReturns</v>
      </c>
      <c r="H561">
        <v>-1</v>
      </c>
      <c r="I561" t="str">
        <v>CLT4</v>
      </c>
      <c r="J561" t="str">
        <v>SELLABLE</v>
      </c>
      <c r="L561" t="str">
        <v>US</v>
      </c>
      <c r="O561" t="str">
        <v>2023-03-27T00:00:00-0700</v>
      </c>
    </row>
    <row r="562">
      <c r="A562">
        <v>45012</v>
      </c>
      <c r="B562" t="str">
        <v>X0032LIU4D</v>
      </c>
      <c r="C562" t="str">
        <v>B09644ZKN9</v>
      </c>
      <c r="D562" t="str">
        <v>ZW-QWQO-GLBK</v>
      </c>
      <c r="E562" t="str">
        <v>365Home Bamboo Silverware Organizer Countertop, Flatware Caddy, Bamboo Utensil Holder for Party, Kitchen Table, Farmhouse</v>
      </c>
      <c r="F562" t="str">
        <v>VendorReturns</v>
      </c>
      <c r="H562">
        <v>-1</v>
      </c>
      <c r="I562" t="str">
        <v>CLT4</v>
      </c>
      <c r="J562" t="str">
        <v>SELLABLE</v>
      </c>
      <c r="L562" t="str">
        <v>US</v>
      </c>
      <c r="O562" t="str">
        <v>2023-03-27T00:00:00-0700</v>
      </c>
    </row>
    <row r="563">
      <c r="A563">
        <v>45012</v>
      </c>
      <c r="B563" t="str">
        <v>X0032LIU4D</v>
      </c>
      <c r="C563" t="str">
        <v>B09644ZKN9</v>
      </c>
      <c r="D563" t="str">
        <v>ZW-QWQO-GLBK</v>
      </c>
      <c r="E563" t="str">
        <v>365Home Bamboo Silverware Organizer Countertop, Flatware Caddy, Bamboo Utensil Holder for Party, Kitchen Table, Farmhouse</v>
      </c>
      <c r="F563" t="str">
        <v>VendorReturns</v>
      </c>
      <c r="H563">
        <v>-1</v>
      </c>
      <c r="I563" t="str">
        <v>CLT4</v>
      </c>
      <c r="J563" t="str">
        <v>SELLABLE</v>
      </c>
      <c r="L563" t="str">
        <v>US</v>
      </c>
      <c r="O563" t="str">
        <v>2023-03-27T00:00:00-0700</v>
      </c>
    </row>
    <row r="564">
      <c r="A564">
        <v>45012</v>
      </c>
      <c r="B564" t="str">
        <v>X0032LIU4D</v>
      </c>
      <c r="C564" t="str">
        <v>B09644ZKN9</v>
      </c>
      <c r="D564" t="str">
        <v>ZW-QWQO-GLBK</v>
      </c>
      <c r="E564" t="str">
        <v>365Home Bamboo Silverware Organizer Countertop, Flatware Caddy, Bamboo Utensil Holder for Party, Kitchen Table, Farmhouse</v>
      </c>
      <c r="F564" t="str">
        <v>VendorReturns</v>
      </c>
      <c r="H564">
        <v>-1</v>
      </c>
      <c r="I564" t="str">
        <v>CLT4</v>
      </c>
      <c r="J564" t="str">
        <v>SELLABLE</v>
      </c>
      <c r="L564" t="str">
        <v>US</v>
      </c>
      <c r="O564" t="str">
        <v>2023-03-27T00:00:00-0700</v>
      </c>
    </row>
    <row r="565">
      <c r="A565">
        <v>45012</v>
      </c>
      <c r="B565" t="str">
        <v>X0032LIU4D</v>
      </c>
      <c r="C565" t="str">
        <v>B09644ZKN9</v>
      </c>
      <c r="D565" t="str">
        <v>ZW-QWQO-GLBK</v>
      </c>
      <c r="E565" t="str">
        <v>365Home Bamboo Silverware Organizer Countertop, Flatware Caddy, Bamboo Utensil Holder for Party, Kitchen Table, Farmhouse</v>
      </c>
      <c r="F565" t="str">
        <v>VendorReturns</v>
      </c>
      <c r="H565">
        <v>-1</v>
      </c>
      <c r="I565" t="str">
        <v>CLT4</v>
      </c>
      <c r="J565" t="str">
        <v>SELLABLE</v>
      </c>
      <c r="L565" t="str">
        <v>US</v>
      </c>
      <c r="O565" t="str">
        <v>2023-03-27T00:00:00-0700</v>
      </c>
    </row>
    <row r="566">
      <c r="A566">
        <v>45012</v>
      </c>
      <c r="B566" t="str">
        <v>X0032LIU4D</v>
      </c>
      <c r="C566" t="str">
        <v>B09644ZKN9</v>
      </c>
      <c r="D566" t="str">
        <v>ZW-QWQO-GLBK</v>
      </c>
      <c r="E566" t="str">
        <v>365Home Bamboo Silverware Organizer Countertop, Flatware Caddy, Bamboo Utensil Holder for Party, Kitchen Table, Farmhouse</v>
      </c>
      <c r="F566" t="str">
        <v>VendorReturns</v>
      </c>
      <c r="H566">
        <v>-1</v>
      </c>
      <c r="I566" t="str">
        <v>CLT4</v>
      </c>
      <c r="J566" t="str">
        <v>SELLABLE</v>
      </c>
      <c r="L566" t="str">
        <v>US</v>
      </c>
      <c r="O566" t="str">
        <v>2023-03-27T00:00:00-0700</v>
      </c>
    </row>
    <row r="567">
      <c r="A567">
        <v>45012</v>
      </c>
      <c r="B567" t="str">
        <v>X0032LIU4D</v>
      </c>
      <c r="C567" t="str">
        <v>B09644ZKN9</v>
      </c>
      <c r="D567" t="str">
        <v>ZW-QWQO-GLBK</v>
      </c>
      <c r="E567" t="str">
        <v>365Home Bamboo Silverware Organizer Countertop, Flatware Caddy, Bamboo Utensil Holder for Party, Kitchen Table, Farmhouse</v>
      </c>
      <c r="F567" t="str">
        <v>VendorReturns</v>
      </c>
      <c r="H567">
        <v>-1</v>
      </c>
      <c r="I567" t="str">
        <v>CLT4</v>
      </c>
      <c r="J567" t="str">
        <v>SELLABLE</v>
      </c>
      <c r="L567" t="str">
        <v>US</v>
      </c>
      <c r="O567" t="str">
        <v>2023-03-27T00:00:00-0700</v>
      </c>
    </row>
    <row r="568">
      <c r="A568">
        <v>45012</v>
      </c>
      <c r="B568" t="str">
        <v>X0032LIU4D</v>
      </c>
      <c r="C568" t="str">
        <v>B09644ZKN9</v>
      </c>
      <c r="D568" t="str">
        <v>ZW-QWQO-GLBK</v>
      </c>
      <c r="E568" t="str">
        <v>365Home Bamboo Silverware Organizer Countertop, Flatware Caddy, Bamboo Utensil Holder for Party, Kitchen Table, Farmhouse</v>
      </c>
      <c r="F568" t="str">
        <v>VendorReturns</v>
      </c>
      <c r="H568">
        <v>-1</v>
      </c>
      <c r="I568" t="str">
        <v>CLT4</v>
      </c>
      <c r="J568" t="str">
        <v>SELLABLE</v>
      </c>
      <c r="L568" t="str">
        <v>US</v>
      </c>
      <c r="O568" t="str">
        <v>2023-03-27T00:00:00-0700</v>
      </c>
    </row>
    <row r="569">
      <c r="A569">
        <v>45012</v>
      </c>
      <c r="B569" t="str">
        <v>X0032LIU4D</v>
      </c>
      <c r="C569" t="str">
        <v>B09644ZKN9</v>
      </c>
      <c r="D569" t="str">
        <v>ZW-QWQO-GLBK</v>
      </c>
      <c r="E569" t="str">
        <v>365Home Bamboo Silverware Organizer Countertop, Flatware Caddy, Bamboo Utensil Holder for Party, Kitchen Table, Farmhouse</v>
      </c>
      <c r="F569" t="str">
        <v>VendorReturns</v>
      </c>
      <c r="H569">
        <v>-1</v>
      </c>
      <c r="I569" t="str">
        <v>CLT4</v>
      </c>
      <c r="J569" t="str">
        <v>SELLABLE</v>
      </c>
      <c r="L569" t="str">
        <v>US</v>
      </c>
      <c r="O569" t="str">
        <v>2023-03-27T00:00:00-0700</v>
      </c>
    </row>
    <row r="570">
      <c r="A570">
        <v>45012</v>
      </c>
      <c r="B570" t="str">
        <v>X0032LIU4D</v>
      </c>
      <c r="C570" t="str">
        <v>B09644ZKN9</v>
      </c>
      <c r="D570" t="str">
        <v>ZW-QWQO-GLBK</v>
      </c>
      <c r="E570" t="str">
        <v>365Home Bamboo Silverware Organizer Countertop, Flatware Caddy, Bamboo Utensil Holder for Party, Kitchen Table, Farmhouse</v>
      </c>
      <c r="F570" t="str">
        <v>VendorReturns</v>
      </c>
      <c r="H570">
        <v>-1</v>
      </c>
      <c r="I570" t="str">
        <v>CLT4</v>
      </c>
      <c r="J570" t="str">
        <v>SELLABLE</v>
      </c>
      <c r="L570" t="str">
        <v>US</v>
      </c>
      <c r="O570" t="str">
        <v>2023-03-27T00:00:00-0700</v>
      </c>
    </row>
    <row r="571">
      <c r="A571">
        <v>45012</v>
      </c>
      <c r="B571" t="str">
        <v>X0032LIU4D</v>
      </c>
      <c r="C571" t="str">
        <v>B09644ZKN9</v>
      </c>
      <c r="D571" t="str">
        <v>ZW-QWQO-GLBK</v>
      </c>
      <c r="E571" t="str">
        <v>365Home Bamboo Silverware Organizer Countertop, Flatware Caddy, Bamboo Utensil Holder for Party, Kitchen Table, Farmhouse</v>
      </c>
      <c r="F571" t="str">
        <v>VendorReturns</v>
      </c>
      <c r="H571">
        <v>-1</v>
      </c>
      <c r="I571" t="str">
        <v>CLT4</v>
      </c>
      <c r="J571" t="str">
        <v>SELLABLE</v>
      </c>
      <c r="L571" t="str">
        <v>US</v>
      </c>
      <c r="O571" t="str">
        <v>2023-03-27T00:00:00-0700</v>
      </c>
    </row>
    <row r="572">
      <c r="A572">
        <v>45012</v>
      </c>
      <c r="B572" t="str">
        <v>X0032LIU4D</v>
      </c>
      <c r="C572" t="str">
        <v>B09644ZKN9</v>
      </c>
      <c r="D572" t="str">
        <v>ZW-QWQO-GLBK</v>
      </c>
      <c r="E572" t="str">
        <v>365Home Bamboo Silverware Organizer Countertop, Flatware Caddy, Bamboo Utensil Holder for Party, Kitchen Table, Farmhouse</v>
      </c>
      <c r="F572" t="str">
        <v>VendorReturns</v>
      </c>
      <c r="H572">
        <v>-1</v>
      </c>
      <c r="I572" t="str">
        <v>CLT4</v>
      </c>
      <c r="J572" t="str">
        <v>SELLABLE</v>
      </c>
      <c r="L572" t="str">
        <v>US</v>
      </c>
      <c r="O572" t="str">
        <v>2023-03-27T00:00:00-0700</v>
      </c>
    </row>
    <row r="573">
      <c r="A573">
        <v>45012</v>
      </c>
      <c r="B573" t="str">
        <v>X0032LIU4D</v>
      </c>
      <c r="C573" t="str">
        <v>B09644ZKN9</v>
      </c>
      <c r="D573" t="str">
        <v>ZW-QWQO-GLBK</v>
      </c>
      <c r="E573" t="str">
        <v>365Home Bamboo Silverware Organizer Countertop, Flatware Caddy, Bamboo Utensil Holder for Party, Kitchen Table, Farmhouse</v>
      </c>
      <c r="F573" t="str">
        <v>VendorReturns</v>
      </c>
      <c r="H573">
        <v>-1</v>
      </c>
      <c r="I573" t="str">
        <v>CLT4</v>
      </c>
      <c r="J573" t="str">
        <v>SELLABLE</v>
      </c>
      <c r="L573" t="str">
        <v>US</v>
      </c>
      <c r="O573" t="str">
        <v>2023-03-27T00:00:00-0700</v>
      </c>
    </row>
    <row r="574">
      <c r="A574">
        <v>45012</v>
      </c>
      <c r="B574" t="str">
        <v>X0032LIU4D</v>
      </c>
      <c r="C574" t="str">
        <v>B09644ZKN9</v>
      </c>
      <c r="D574" t="str">
        <v>ZW-QWQO-GLBK</v>
      </c>
      <c r="E574" t="str">
        <v>365Home Bamboo Silverware Organizer Countertop, Flatware Caddy, Bamboo Utensil Holder for Party, Kitchen Table, Farmhouse</v>
      </c>
      <c r="F574" t="str">
        <v>VendorReturns</v>
      </c>
      <c r="H574">
        <v>-1</v>
      </c>
      <c r="I574" t="str">
        <v>CLT4</v>
      </c>
      <c r="J574" t="str">
        <v>SELLABLE</v>
      </c>
      <c r="L574" t="str">
        <v>US</v>
      </c>
      <c r="O574" t="str">
        <v>2023-03-27T00:00:00-0700</v>
      </c>
    </row>
    <row r="575">
      <c r="A575">
        <v>45012</v>
      </c>
      <c r="B575" t="str">
        <v>X0032LIU4D</v>
      </c>
      <c r="C575" t="str">
        <v>B09644ZKN9</v>
      </c>
      <c r="D575" t="str">
        <v>ZW-QWQO-GLBK</v>
      </c>
      <c r="E575" t="str">
        <v>365Home Bamboo Silverware Organizer Countertop, Flatware Caddy, Bamboo Utensil Holder for Party, Kitchen Table, Farmhouse</v>
      </c>
      <c r="F575" t="str">
        <v>VendorReturns</v>
      </c>
      <c r="H575">
        <v>-1</v>
      </c>
      <c r="I575" t="str">
        <v>CLT4</v>
      </c>
      <c r="J575" t="str">
        <v>SELLABLE</v>
      </c>
      <c r="L575" t="str">
        <v>US</v>
      </c>
      <c r="O575" t="str">
        <v>2023-03-27T00:00:00-0700</v>
      </c>
    </row>
    <row r="576">
      <c r="A576">
        <v>45012</v>
      </c>
      <c r="B576" t="str">
        <v>X0032LIU4D</v>
      </c>
      <c r="C576" t="str">
        <v>B09644ZKN9</v>
      </c>
      <c r="D576" t="str">
        <v>ZW-QWQO-GLBK</v>
      </c>
      <c r="E576" t="str">
        <v>365Home Bamboo Silverware Organizer Countertop, Flatware Caddy, Bamboo Utensil Holder for Party, Kitchen Table, Farmhouse</v>
      </c>
      <c r="F576" t="str">
        <v>VendorReturns</v>
      </c>
      <c r="H576">
        <v>-1</v>
      </c>
      <c r="I576" t="str">
        <v>CLT4</v>
      </c>
      <c r="J576" t="str">
        <v>SELLABLE</v>
      </c>
      <c r="L576" t="str">
        <v>US</v>
      </c>
      <c r="O576" t="str">
        <v>2023-03-27T00:00:00-0700</v>
      </c>
    </row>
    <row r="577">
      <c r="A577">
        <v>45012</v>
      </c>
      <c r="B577" t="str">
        <v>X0032LIU4D</v>
      </c>
      <c r="C577" t="str">
        <v>B09644ZKN9</v>
      </c>
      <c r="D577" t="str">
        <v>ZW-QWQO-GLBK</v>
      </c>
      <c r="E577" t="str">
        <v>365Home Bamboo Silverware Organizer Countertop, Flatware Caddy, Bamboo Utensil Holder for Party, Kitchen Table, Farmhouse</v>
      </c>
      <c r="F577" t="str">
        <v>VendorReturns</v>
      </c>
      <c r="H577">
        <v>-1</v>
      </c>
      <c r="I577" t="str">
        <v>CLT4</v>
      </c>
      <c r="J577" t="str">
        <v>SELLABLE</v>
      </c>
      <c r="L577" t="str">
        <v>US</v>
      </c>
      <c r="O577" t="str">
        <v>2023-03-27T00:00:00-0700</v>
      </c>
    </row>
    <row r="578">
      <c r="A578">
        <v>45012</v>
      </c>
      <c r="B578" t="str">
        <v>X0032LIU4D</v>
      </c>
      <c r="C578" t="str">
        <v>B09644ZKN9</v>
      </c>
      <c r="D578" t="str">
        <v>ZW-QWQO-GLBK</v>
      </c>
      <c r="E578" t="str">
        <v>365Home Bamboo Silverware Organizer Countertop, Flatware Caddy, Bamboo Utensil Holder for Party, Kitchen Table, Farmhouse</v>
      </c>
      <c r="F578" t="str">
        <v>VendorReturns</v>
      </c>
      <c r="H578">
        <v>-1</v>
      </c>
      <c r="I578" t="str">
        <v>CLT4</v>
      </c>
      <c r="J578" t="str">
        <v>SELLABLE</v>
      </c>
      <c r="L578" t="str">
        <v>US</v>
      </c>
      <c r="O578" t="str">
        <v>2023-03-27T00:00:00-0700</v>
      </c>
    </row>
    <row r="579">
      <c r="A579">
        <v>45012</v>
      </c>
      <c r="B579" t="str">
        <v>X0032LIU4D</v>
      </c>
      <c r="C579" t="str">
        <v>B09644ZKN9</v>
      </c>
      <c r="D579" t="str">
        <v>ZW-QWQO-GLBK</v>
      </c>
      <c r="E579" t="str">
        <v>365Home Bamboo Silverware Organizer Countertop, Flatware Caddy, Bamboo Utensil Holder for Party, Kitchen Table, Farmhouse</v>
      </c>
      <c r="F579" t="str">
        <v>VendorReturns</v>
      </c>
      <c r="H579">
        <v>-1</v>
      </c>
      <c r="I579" t="str">
        <v>CLT4</v>
      </c>
      <c r="J579" t="str">
        <v>SELLABLE</v>
      </c>
      <c r="L579" t="str">
        <v>US</v>
      </c>
      <c r="O579" t="str">
        <v>2023-03-27T00:00:00-0700</v>
      </c>
    </row>
    <row r="580">
      <c r="A580">
        <v>45012</v>
      </c>
      <c r="B580" t="str">
        <v>X0032LIU4D</v>
      </c>
      <c r="C580" t="str">
        <v>B09644ZKN9</v>
      </c>
      <c r="D580" t="str">
        <v>ZW-QWQO-GLBK</v>
      </c>
      <c r="E580" t="str">
        <v>365Home Bamboo Silverware Organizer Countertop, Flatware Caddy, Bamboo Utensil Holder for Party, Kitchen Table, Farmhouse</v>
      </c>
      <c r="F580" t="str">
        <v>VendorReturns</v>
      </c>
      <c r="H580">
        <v>-1</v>
      </c>
      <c r="I580" t="str">
        <v>CLT4</v>
      </c>
      <c r="J580" t="str">
        <v>SELLABLE</v>
      </c>
      <c r="L580" t="str">
        <v>US</v>
      </c>
      <c r="O580" t="str">
        <v>2023-03-27T00:00:00-0700</v>
      </c>
    </row>
    <row r="581">
      <c r="A581">
        <v>45012</v>
      </c>
      <c r="B581" t="str">
        <v>X0032LIU4D</v>
      </c>
      <c r="C581" t="str">
        <v>B09644ZKN9</v>
      </c>
      <c r="D581" t="str">
        <v>ZW-QWQO-GLBK</v>
      </c>
      <c r="E581" t="str">
        <v>365Home Bamboo Silverware Organizer Countertop, Flatware Caddy, Bamboo Utensil Holder for Party, Kitchen Table, Farmhouse</v>
      </c>
      <c r="F581" t="str">
        <v>VendorReturns</v>
      </c>
      <c r="H581">
        <v>-1</v>
      </c>
      <c r="I581" t="str">
        <v>CLT4</v>
      </c>
      <c r="J581" t="str">
        <v>SELLABLE</v>
      </c>
      <c r="L581" t="str">
        <v>US</v>
      </c>
      <c r="O581" t="str">
        <v>2023-03-27T00:00:00-0700</v>
      </c>
    </row>
    <row r="582">
      <c r="A582">
        <v>45012</v>
      </c>
      <c r="B582" t="str">
        <v>X0032LIU4D</v>
      </c>
      <c r="C582" t="str">
        <v>B09644ZKN9</v>
      </c>
      <c r="D582" t="str">
        <v>ZW-QWQO-GLBK</v>
      </c>
      <c r="E582" t="str">
        <v>365Home Bamboo Silverware Organizer Countertop, Flatware Caddy, Bamboo Utensil Holder for Party, Kitchen Table, Farmhouse</v>
      </c>
      <c r="F582" t="str">
        <v>VendorReturns</v>
      </c>
      <c r="H582">
        <v>-1</v>
      </c>
      <c r="I582" t="str">
        <v>CLT4</v>
      </c>
      <c r="J582" t="str">
        <v>SELLABLE</v>
      </c>
      <c r="L582" t="str">
        <v>US</v>
      </c>
      <c r="O582" t="str">
        <v>2023-03-27T00:00:00-0700</v>
      </c>
    </row>
    <row r="583">
      <c r="A583">
        <v>45012</v>
      </c>
      <c r="B583" t="str">
        <v>X0032LIU4D</v>
      </c>
      <c r="C583" t="str">
        <v>B09644ZKN9</v>
      </c>
      <c r="D583" t="str">
        <v>ZW-QWQO-GLBK</v>
      </c>
      <c r="E583" t="str">
        <v>365Home Bamboo Silverware Organizer Countertop, Flatware Caddy, Bamboo Utensil Holder for Party, Kitchen Table, Farmhouse</v>
      </c>
      <c r="F583" t="str">
        <v>VendorReturns</v>
      </c>
      <c r="H583">
        <v>-1</v>
      </c>
      <c r="I583" t="str">
        <v>CLT4</v>
      </c>
      <c r="J583" t="str">
        <v>SELLABLE</v>
      </c>
      <c r="L583" t="str">
        <v>US</v>
      </c>
      <c r="O583" t="str">
        <v>2023-03-27T00:00:00-0700</v>
      </c>
    </row>
    <row r="584">
      <c r="A584">
        <v>45012</v>
      </c>
      <c r="B584" t="str">
        <v>X0032LIU4D</v>
      </c>
      <c r="C584" t="str">
        <v>B09644ZKN9</v>
      </c>
      <c r="D584" t="str">
        <v>ZW-QWQO-GLBK</v>
      </c>
      <c r="E584" t="str">
        <v>365Home Bamboo Silverware Organizer Countertop, Flatware Caddy, Bamboo Utensil Holder for Party, Kitchen Table, Farmhouse</v>
      </c>
      <c r="F584" t="str">
        <v>VendorReturns</v>
      </c>
      <c r="H584">
        <v>-1</v>
      </c>
      <c r="I584" t="str">
        <v>CLT4</v>
      </c>
      <c r="J584" t="str">
        <v>SELLABLE</v>
      </c>
      <c r="L584" t="str">
        <v>US</v>
      </c>
      <c r="O584" t="str">
        <v>2023-03-27T00:00:00-0700</v>
      </c>
    </row>
    <row r="585">
      <c r="A585">
        <v>45012</v>
      </c>
      <c r="B585" t="str">
        <v>X0032LIU4D</v>
      </c>
      <c r="C585" t="str">
        <v>B09644ZKN9</v>
      </c>
      <c r="D585" t="str">
        <v>ZW-QWQO-GLBK</v>
      </c>
      <c r="E585" t="str">
        <v>365Home Bamboo Silverware Organizer Countertop, Flatware Caddy, Bamboo Utensil Holder for Party, Kitchen Table, Farmhouse</v>
      </c>
      <c r="F585" t="str">
        <v>VendorReturns</v>
      </c>
      <c r="H585">
        <v>-1</v>
      </c>
      <c r="I585" t="str">
        <v>CLT4</v>
      </c>
      <c r="J585" t="str">
        <v>SELLABLE</v>
      </c>
      <c r="L585" t="str">
        <v>US</v>
      </c>
      <c r="O585" t="str">
        <v>2023-03-27T00:00:00-0700</v>
      </c>
    </row>
    <row r="586">
      <c r="A586">
        <v>45012</v>
      </c>
      <c r="B586" t="str">
        <v>X0032LIU4D</v>
      </c>
      <c r="C586" t="str">
        <v>B09644ZKN9</v>
      </c>
      <c r="D586" t="str">
        <v>ZW-QWQO-GLBK</v>
      </c>
      <c r="E586" t="str">
        <v>365Home Bamboo Silverware Organizer Countertop, Flatware Caddy, Bamboo Utensil Holder for Party, Kitchen Table, Farmhouse</v>
      </c>
      <c r="F586" t="str">
        <v>VendorReturns</v>
      </c>
      <c r="H586">
        <v>-1</v>
      </c>
      <c r="I586" t="str">
        <v>CLT4</v>
      </c>
      <c r="J586" t="str">
        <v>SELLABLE</v>
      </c>
      <c r="L586" t="str">
        <v>US</v>
      </c>
      <c r="O586" t="str">
        <v>2023-03-27T00:00:00-0700</v>
      </c>
    </row>
    <row r="587">
      <c r="A587">
        <v>45012</v>
      </c>
      <c r="B587" t="str">
        <v>X0032LIU4D</v>
      </c>
      <c r="C587" t="str">
        <v>B09644ZKN9</v>
      </c>
      <c r="D587" t="str">
        <v>ZW-QWQO-GLBK</v>
      </c>
      <c r="E587" t="str">
        <v>365Home Bamboo Silverware Organizer Countertop, Flatware Caddy, Bamboo Utensil Holder for Party, Kitchen Table, Farmhouse</v>
      </c>
      <c r="F587" t="str">
        <v>VendorReturns</v>
      </c>
      <c r="H587">
        <v>-1</v>
      </c>
      <c r="I587" t="str">
        <v>CLT4</v>
      </c>
      <c r="J587" t="str">
        <v>SELLABLE</v>
      </c>
      <c r="L587" t="str">
        <v>US</v>
      </c>
      <c r="O587" t="str">
        <v>2023-03-27T00:00:00-0700</v>
      </c>
    </row>
    <row r="588">
      <c r="A588">
        <v>45012</v>
      </c>
      <c r="B588" t="str">
        <v>X0032LIU4D</v>
      </c>
      <c r="C588" t="str">
        <v>B09644ZKN9</v>
      </c>
      <c r="D588" t="str">
        <v>ZW-QWQO-GLBK</v>
      </c>
      <c r="E588" t="str">
        <v>365Home Bamboo Silverware Organizer Countertop, Flatware Caddy, Bamboo Utensil Holder for Party, Kitchen Table, Farmhouse</v>
      </c>
      <c r="F588" t="str">
        <v>VendorReturns</v>
      </c>
      <c r="H588">
        <v>-1</v>
      </c>
      <c r="I588" t="str">
        <v>CLT4</v>
      </c>
      <c r="J588" t="str">
        <v>SELLABLE</v>
      </c>
      <c r="L588" t="str">
        <v>US</v>
      </c>
      <c r="O588" t="str">
        <v>2023-03-27T00:00:00-0700</v>
      </c>
    </row>
    <row r="589">
      <c r="A589">
        <v>45012</v>
      </c>
      <c r="B589" t="str">
        <v>X0032LIU4D</v>
      </c>
      <c r="C589" t="str">
        <v>B09644ZKN9</v>
      </c>
      <c r="D589" t="str">
        <v>ZW-QWQO-GLBK</v>
      </c>
      <c r="E589" t="str">
        <v>365Home Bamboo Silverware Organizer Countertop, Flatware Caddy, Bamboo Utensil Holder for Party, Kitchen Table, Farmhouse</v>
      </c>
      <c r="F589" t="str">
        <v>VendorReturns</v>
      </c>
      <c r="H589">
        <v>-1</v>
      </c>
      <c r="I589" t="str">
        <v>CLT4</v>
      </c>
      <c r="J589" t="str">
        <v>SELLABLE</v>
      </c>
      <c r="L589" t="str">
        <v>US</v>
      </c>
      <c r="O589" t="str">
        <v>2023-03-27T00:00:00-0700</v>
      </c>
    </row>
    <row r="590">
      <c r="A590">
        <v>45012</v>
      </c>
      <c r="B590" t="str">
        <v>X0032LIU4D</v>
      </c>
      <c r="C590" t="str">
        <v>B09644ZKN9</v>
      </c>
      <c r="D590" t="str">
        <v>ZW-QWQO-GLBK</v>
      </c>
      <c r="E590" t="str">
        <v>365Home Bamboo Silverware Organizer Countertop, Flatware Caddy, Bamboo Utensil Holder for Party, Kitchen Table, Farmhouse</v>
      </c>
      <c r="F590" t="str">
        <v>VendorReturns</v>
      </c>
      <c r="H590">
        <v>-1</v>
      </c>
      <c r="I590" t="str">
        <v>CLT4</v>
      </c>
      <c r="J590" t="str">
        <v>SELLABLE</v>
      </c>
      <c r="L590" t="str">
        <v>US</v>
      </c>
      <c r="O590" t="str">
        <v>2023-03-27T00:00:00-0700</v>
      </c>
    </row>
    <row r="591">
      <c r="A591">
        <v>45012</v>
      </c>
      <c r="B591" t="str">
        <v>X0032LIU4D</v>
      </c>
      <c r="C591" t="str">
        <v>B09644ZKN9</v>
      </c>
      <c r="D591" t="str">
        <v>ZW-QWQO-GLBK</v>
      </c>
      <c r="E591" t="str">
        <v>365Home Bamboo Silverware Organizer Countertop, Flatware Caddy, Bamboo Utensil Holder for Party, Kitchen Table, Farmhouse</v>
      </c>
      <c r="F591" t="str">
        <v>VendorReturns</v>
      </c>
      <c r="H591">
        <v>-1</v>
      </c>
      <c r="I591" t="str">
        <v>CLT4</v>
      </c>
      <c r="J591" t="str">
        <v>SELLABLE</v>
      </c>
      <c r="L591" t="str">
        <v>US</v>
      </c>
      <c r="O591" t="str">
        <v>2023-03-27T00:00:00-0700</v>
      </c>
    </row>
    <row r="592">
      <c r="A592">
        <v>45012</v>
      </c>
      <c r="B592" t="str">
        <v>X0032LIU4D</v>
      </c>
      <c r="C592" t="str">
        <v>B09644ZKN9</v>
      </c>
      <c r="D592" t="str">
        <v>ZW-QWQO-GLBK</v>
      </c>
      <c r="E592" t="str">
        <v>365Home Bamboo Silverware Organizer Countertop, Flatware Caddy, Bamboo Utensil Holder for Party, Kitchen Table, Farmhouse</v>
      </c>
      <c r="F592" t="str">
        <v>VendorReturns</v>
      </c>
      <c r="H592">
        <v>-1</v>
      </c>
      <c r="I592" t="str">
        <v>CLT4</v>
      </c>
      <c r="J592" t="str">
        <v>SELLABLE</v>
      </c>
      <c r="L592" t="str">
        <v>US</v>
      </c>
      <c r="O592" t="str">
        <v>2023-03-27T00:00:00-0700</v>
      </c>
    </row>
    <row r="593">
      <c r="A593">
        <v>45012</v>
      </c>
      <c r="B593" t="str">
        <v>X0032LIU4D</v>
      </c>
      <c r="C593" t="str">
        <v>B09644ZKN9</v>
      </c>
      <c r="D593" t="str">
        <v>ZW-QWQO-GLBK</v>
      </c>
      <c r="E593" t="str">
        <v>365Home Bamboo Silverware Organizer Countertop, Flatware Caddy, Bamboo Utensil Holder for Party, Kitchen Table, Farmhouse</v>
      </c>
      <c r="F593" t="str">
        <v>VendorReturns</v>
      </c>
      <c r="H593">
        <v>-1</v>
      </c>
      <c r="I593" t="str">
        <v>CLT4</v>
      </c>
      <c r="J593" t="str">
        <v>SELLABLE</v>
      </c>
      <c r="L593" t="str">
        <v>US</v>
      </c>
      <c r="O593" t="str">
        <v>2023-03-27T00:00:00-0700</v>
      </c>
    </row>
    <row r="594">
      <c r="A594">
        <v>45012</v>
      </c>
      <c r="B594" t="str">
        <v>X0032LIU4D</v>
      </c>
      <c r="C594" t="str">
        <v>B09644ZKN9</v>
      </c>
      <c r="D594" t="str">
        <v>ZW-QWQO-GLBK</v>
      </c>
      <c r="E594" t="str">
        <v>365Home Bamboo Silverware Organizer Countertop, Flatware Caddy, Bamboo Utensil Holder for Party, Kitchen Table, Farmhouse</v>
      </c>
      <c r="F594" t="str">
        <v>VendorReturns</v>
      </c>
      <c r="H594">
        <v>-1</v>
      </c>
      <c r="I594" t="str">
        <v>CLT4</v>
      </c>
      <c r="J594" t="str">
        <v>SELLABLE</v>
      </c>
      <c r="L594" t="str">
        <v>US</v>
      </c>
      <c r="O594" t="str">
        <v>2023-03-27T00:00:00-0700</v>
      </c>
    </row>
    <row r="595">
      <c r="A595">
        <v>45012</v>
      </c>
      <c r="B595" t="str">
        <v>X0032LIU4D</v>
      </c>
      <c r="C595" t="str">
        <v>B09644ZKN9</v>
      </c>
      <c r="D595" t="str">
        <v>ZW-QWQO-GLBK</v>
      </c>
      <c r="E595" t="str">
        <v>365Home Bamboo Silverware Organizer Countertop, Flatware Caddy, Bamboo Utensil Holder for Party, Kitchen Table, Farmhouse</v>
      </c>
      <c r="F595" t="str">
        <v>VendorReturns</v>
      </c>
      <c r="H595">
        <v>-1</v>
      </c>
      <c r="I595" t="str">
        <v>CLT4</v>
      </c>
      <c r="J595" t="str">
        <v>SELLABLE</v>
      </c>
      <c r="L595" t="str">
        <v>US</v>
      </c>
      <c r="O595" t="str">
        <v>2023-03-27T00:00:00-0700</v>
      </c>
    </row>
    <row r="596">
      <c r="A596">
        <v>45012</v>
      </c>
      <c r="B596" t="str">
        <v>X0032LIU4D</v>
      </c>
      <c r="C596" t="str">
        <v>B09644ZKN9</v>
      </c>
      <c r="D596" t="str">
        <v>ZW-QWQO-GLBK</v>
      </c>
      <c r="E596" t="str">
        <v>365Home Bamboo Silverware Organizer Countertop, Flatware Caddy, Bamboo Utensil Holder for Party, Kitchen Table, Farmhouse</v>
      </c>
      <c r="F596" t="str">
        <v>VendorReturns</v>
      </c>
      <c r="H596">
        <v>-1</v>
      </c>
      <c r="I596" t="str">
        <v>CLT4</v>
      </c>
      <c r="J596" t="str">
        <v>SELLABLE</v>
      </c>
      <c r="L596" t="str">
        <v>US</v>
      </c>
      <c r="O596" t="str">
        <v>2023-03-27T00:00:00-0700</v>
      </c>
    </row>
    <row r="597">
      <c r="A597">
        <v>45012</v>
      </c>
      <c r="B597" t="str">
        <v>X0032LIU4D</v>
      </c>
      <c r="C597" t="str">
        <v>B09644ZKN9</v>
      </c>
      <c r="D597" t="str">
        <v>ZW-QWQO-GLBK</v>
      </c>
      <c r="E597" t="str">
        <v>365Home Bamboo Silverware Organizer Countertop, Flatware Caddy, Bamboo Utensil Holder for Party, Kitchen Table, Farmhouse</v>
      </c>
      <c r="F597" t="str">
        <v>VendorReturns</v>
      </c>
      <c r="H597">
        <v>-1</v>
      </c>
      <c r="I597" t="str">
        <v>CLT4</v>
      </c>
      <c r="J597" t="str">
        <v>SELLABLE</v>
      </c>
      <c r="L597" t="str">
        <v>US</v>
      </c>
      <c r="O597" t="str">
        <v>2023-03-27T00:00:00-0700</v>
      </c>
    </row>
    <row r="598">
      <c r="A598">
        <v>45012</v>
      </c>
      <c r="B598" t="str">
        <v>X0032LIU4D</v>
      </c>
      <c r="C598" t="str">
        <v>B09644ZKN9</v>
      </c>
      <c r="D598" t="str">
        <v>ZW-QWQO-GLBK</v>
      </c>
      <c r="E598" t="str">
        <v>365Home Bamboo Silverware Organizer Countertop, Flatware Caddy, Bamboo Utensil Holder for Party, Kitchen Table, Farmhouse</v>
      </c>
      <c r="F598" t="str">
        <v>VendorReturns</v>
      </c>
      <c r="H598">
        <v>-1</v>
      </c>
      <c r="I598" t="str">
        <v>CLT4</v>
      </c>
      <c r="J598" t="str">
        <v>SELLABLE</v>
      </c>
      <c r="L598" t="str">
        <v>US</v>
      </c>
      <c r="O598" t="str">
        <v>2023-03-27T00:00:00-0700</v>
      </c>
    </row>
    <row r="599">
      <c r="A599">
        <v>45012</v>
      </c>
      <c r="B599" t="str">
        <v>X0032LIU4D</v>
      </c>
      <c r="C599" t="str">
        <v>B09644ZKN9</v>
      </c>
      <c r="D599" t="str">
        <v>ZW-QWQO-GLBK</v>
      </c>
      <c r="E599" t="str">
        <v>365Home Bamboo Silverware Organizer Countertop, Flatware Caddy, Bamboo Utensil Holder for Party, Kitchen Table, Farmhouse</v>
      </c>
      <c r="F599" t="str">
        <v>VendorReturns</v>
      </c>
      <c r="H599">
        <v>-1</v>
      </c>
      <c r="I599" t="str">
        <v>CLT4</v>
      </c>
      <c r="J599" t="str">
        <v>SELLABLE</v>
      </c>
      <c r="L599" t="str">
        <v>US</v>
      </c>
      <c r="O599" t="str">
        <v>2023-03-27T00:00:00-0700</v>
      </c>
    </row>
    <row r="600">
      <c r="A600">
        <v>45012</v>
      </c>
      <c r="B600" t="str">
        <v>X0032LIU4D</v>
      </c>
      <c r="C600" t="str">
        <v>B09644ZKN9</v>
      </c>
      <c r="D600" t="str">
        <v>ZW-QWQO-GLBK</v>
      </c>
      <c r="E600" t="str">
        <v>365Home Bamboo Silverware Organizer Countertop, Flatware Caddy, Bamboo Utensil Holder for Party, Kitchen Table, Farmhouse</v>
      </c>
      <c r="F600" t="str">
        <v>VendorReturns</v>
      </c>
      <c r="H600">
        <v>-1</v>
      </c>
      <c r="I600" t="str">
        <v>CLT4</v>
      </c>
      <c r="J600" t="str">
        <v>SELLABLE</v>
      </c>
      <c r="L600" t="str">
        <v>US</v>
      </c>
      <c r="O600" t="str">
        <v>2023-03-27T00:00:00-0700</v>
      </c>
    </row>
    <row r="601">
      <c r="A601">
        <v>45012</v>
      </c>
      <c r="B601" t="str">
        <v>X0032LIU4D</v>
      </c>
      <c r="C601" t="str">
        <v>B09644ZKN9</v>
      </c>
      <c r="D601" t="str">
        <v>ZW-QWQO-GLBK</v>
      </c>
      <c r="E601" t="str">
        <v>365Home Bamboo Silverware Organizer Countertop, Flatware Caddy, Bamboo Utensil Holder for Party, Kitchen Table, Farmhouse</v>
      </c>
      <c r="F601" t="str">
        <v>VendorReturns</v>
      </c>
      <c r="H601">
        <v>-1</v>
      </c>
      <c r="I601" t="str">
        <v>CLT4</v>
      </c>
      <c r="J601" t="str">
        <v>SELLABLE</v>
      </c>
      <c r="L601" t="str">
        <v>US</v>
      </c>
      <c r="O601" t="str">
        <v>2023-03-27T00:00:00-0700</v>
      </c>
    </row>
    <row r="602">
      <c r="A602">
        <v>45012</v>
      </c>
      <c r="B602" t="str">
        <v>X0032LIU4D</v>
      </c>
      <c r="C602" t="str">
        <v>B09644ZKN9</v>
      </c>
      <c r="D602" t="str">
        <v>ZW-QWQO-GLBK</v>
      </c>
      <c r="E602" t="str">
        <v>365Home Bamboo Silverware Organizer Countertop, Flatware Caddy, Bamboo Utensil Holder for Party, Kitchen Table, Farmhouse</v>
      </c>
      <c r="F602" t="str">
        <v>VendorReturns</v>
      </c>
      <c r="H602">
        <v>-1</v>
      </c>
      <c r="I602" t="str">
        <v>CLT4</v>
      </c>
      <c r="J602" t="str">
        <v>SELLABLE</v>
      </c>
      <c r="L602" t="str">
        <v>US</v>
      </c>
      <c r="O602" t="str">
        <v>2023-03-27T00:00:00-0700</v>
      </c>
    </row>
    <row r="603">
      <c r="A603">
        <v>45012</v>
      </c>
      <c r="B603" t="str">
        <v>X0032LIU4D</v>
      </c>
      <c r="C603" t="str">
        <v>B09644ZKN9</v>
      </c>
      <c r="D603" t="str">
        <v>ZW-QWQO-GLBK</v>
      </c>
      <c r="E603" t="str">
        <v>365Home Bamboo Silverware Organizer Countertop, Flatware Caddy, Bamboo Utensil Holder for Party, Kitchen Table, Farmhouse</v>
      </c>
      <c r="F603" t="str">
        <v>VendorReturns</v>
      </c>
      <c r="H603">
        <v>-1</v>
      </c>
      <c r="I603" t="str">
        <v>CLT4</v>
      </c>
      <c r="J603" t="str">
        <v>SELLABLE</v>
      </c>
      <c r="L603" t="str">
        <v>US</v>
      </c>
      <c r="O603" t="str">
        <v>2023-03-27T00:00:00-0700</v>
      </c>
    </row>
    <row r="604">
      <c r="A604">
        <v>45012</v>
      </c>
      <c r="B604" t="str">
        <v>X0032LIU4D</v>
      </c>
      <c r="C604" t="str">
        <v>B09644ZKN9</v>
      </c>
      <c r="D604" t="str">
        <v>ZW-QWQO-GLBK</v>
      </c>
      <c r="E604" t="str">
        <v>365Home Bamboo Silverware Organizer Countertop, Flatware Caddy, Bamboo Utensil Holder for Party, Kitchen Table, Farmhouse</v>
      </c>
      <c r="F604" t="str">
        <v>VendorReturns</v>
      </c>
      <c r="H604">
        <v>-1</v>
      </c>
      <c r="I604" t="str">
        <v>CLT4</v>
      </c>
      <c r="J604" t="str">
        <v>SELLABLE</v>
      </c>
      <c r="L604" t="str">
        <v>US</v>
      </c>
      <c r="O604" t="str">
        <v>2023-03-27T00:00:00-0700</v>
      </c>
    </row>
    <row r="605">
      <c r="A605">
        <v>45012</v>
      </c>
      <c r="B605" t="str">
        <v>X0032LIU4D</v>
      </c>
      <c r="C605" t="str">
        <v>B09644ZKN9</v>
      </c>
      <c r="D605" t="str">
        <v>ZW-QWQO-GLBK</v>
      </c>
      <c r="E605" t="str">
        <v>365Home Bamboo Silverware Organizer Countertop, Flatware Caddy, Bamboo Utensil Holder for Party, Kitchen Table, Farmhouse</v>
      </c>
      <c r="F605" t="str">
        <v>VendorReturns</v>
      </c>
      <c r="H605">
        <v>-1</v>
      </c>
      <c r="I605" t="str">
        <v>CLT4</v>
      </c>
      <c r="J605" t="str">
        <v>SELLABLE</v>
      </c>
      <c r="L605" t="str">
        <v>US</v>
      </c>
      <c r="O605" t="str">
        <v>2023-03-27T00:00:00-0700</v>
      </c>
    </row>
    <row r="606">
      <c r="A606">
        <v>45012</v>
      </c>
      <c r="B606" t="str">
        <v>X0032LIU4D</v>
      </c>
      <c r="C606" t="str">
        <v>B09644ZKN9</v>
      </c>
      <c r="D606" t="str">
        <v>ZW-QWQO-GLBK</v>
      </c>
      <c r="E606" t="str">
        <v>365Home Bamboo Silverware Organizer Countertop, Flatware Caddy, Bamboo Utensil Holder for Party, Kitchen Table, Farmhouse</v>
      </c>
      <c r="F606" t="str">
        <v>VendorReturns</v>
      </c>
      <c r="H606">
        <v>-1</v>
      </c>
      <c r="I606" t="str">
        <v>CLT4</v>
      </c>
      <c r="J606" t="str">
        <v>SELLABLE</v>
      </c>
      <c r="L606" t="str">
        <v>US</v>
      </c>
      <c r="O606" t="str">
        <v>2023-03-27T00:00:00-0700</v>
      </c>
    </row>
    <row r="607">
      <c r="A607">
        <v>45012</v>
      </c>
      <c r="B607" t="str">
        <v>X0032LIU4D</v>
      </c>
      <c r="C607" t="str">
        <v>B09644ZKN9</v>
      </c>
      <c r="D607" t="str">
        <v>ZW-QWQO-GLBK</v>
      </c>
      <c r="E607" t="str">
        <v>365Home Bamboo Silverware Organizer Countertop, Flatware Caddy, Bamboo Utensil Holder for Party, Kitchen Table, Farmhouse</v>
      </c>
      <c r="F607" t="str">
        <v>VendorReturns</v>
      </c>
      <c r="H607">
        <v>-1</v>
      </c>
      <c r="I607" t="str">
        <v>CLT4</v>
      </c>
      <c r="J607" t="str">
        <v>SELLABLE</v>
      </c>
      <c r="L607" t="str">
        <v>US</v>
      </c>
      <c r="O607" t="str">
        <v>2023-03-27T00:00:00-0700</v>
      </c>
    </row>
    <row r="608">
      <c r="A608">
        <v>45012</v>
      </c>
      <c r="B608" t="str">
        <v>X0032LIU4D</v>
      </c>
      <c r="C608" t="str">
        <v>B09644ZKN9</v>
      </c>
      <c r="D608" t="str">
        <v>ZW-QWQO-GLBK</v>
      </c>
      <c r="E608" t="str">
        <v>365Home Bamboo Silverware Organizer Countertop, Flatware Caddy, Bamboo Utensil Holder for Party, Kitchen Table, Farmhouse</v>
      </c>
      <c r="F608" t="str">
        <v>VendorReturns</v>
      </c>
      <c r="H608">
        <v>-1</v>
      </c>
      <c r="I608" t="str">
        <v>CLT4</v>
      </c>
      <c r="J608" t="str">
        <v>SELLABLE</v>
      </c>
      <c r="L608" t="str">
        <v>US</v>
      </c>
      <c r="O608" t="str">
        <v>2023-03-27T00:00:00-0700</v>
      </c>
    </row>
    <row r="609">
      <c r="A609">
        <v>45012</v>
      </c>
      <c r="B609" t="str">
        <v>X0032LIU4D</v>
      </c>
      <c r="C609" t="str">
        <v>B09644ZKN9</v>
      </c>
      <c r="D609" t="str">
        <v>ZW-QWQO-GLBK</v>
      </c>
      <c r="E609" t="str">
        <v>365Home Bamboo Silverware Organizer Countertop, Flatware Caddy, Bamboo Utensil Holder for Party, Kitchen Table, Farmhouse</v>
      </c>
      <c r="F609" t="str">
        <v>VendorReturns</v>
      </c>
      <c r="H609">
        <v>-1</v>
      </c>
      <c r="I609" t="str">
        <v>CLT4</v>
      </c>
      <c r="J609" t="str">
        <v>SELLABLE</v>
      </c>
      <c r="L609" t="str">
        <v>US</v>
      </c>
      <c r="O609" t="str">
        <v>2023-03-27T00:00:00-0700</v>
      </c>
    </row>
    <row r="610">
      <c r="A610">
        <v>45012</v>
      </c>
      <c r="B610" t="str">
        <v>X0032LIU4D</v>
      </c>
      <c r="C610" t="str">
        <v>B09644ZKN9</v>
      </c>
      <c r="D610" t="str">
        <v>ZW-QWQO-GLBK</v>
      </c>
      <c r="E610" t="str">
        <v>365Home Bamboo Silverware Organizer Countertop, Flatware Caddy, Bamboo Utensil Holder for Party, Kitchen Table, Farmhouse</v>
      </c>
      <c r="F610" t="str">
        <v>VendorReturns</v>
      </c>
      <c r="H610">
        <v>-1</v>
      </c>
      <c r="I610" t="str">
        <v>CLT4</v>
      </c>
      <c r="J610" t="str">
        <v>SELLABLE</v>
      </c>
      <c r="L610" t="str">
        <v>US</v>
      </c>
      <c r="O610" t="str">
        <v>2023-03-27T00:00:00-0700</v>
      </c>
    </row>
    <row r="611">
      <c r="A611">
        <v>45012</v>
      </c>
      <c r="B611" t="str">
        <v>X0032LIU4D</v>
      </c>
      <c r="C611" t="str">
        <v>B09644ZKN9</v>
      </c>
      <c r="D611" t="str">
        <v>ZW-QWQO-GLBK</v>
      </c>
      <c r="E611" t="str">
        <v>365Home Bamboo Silverware Organizer Countertop, Flatware Caddy, Bamboo Utensil Holder for Party, Kitchen Table, Farmhouse</v>
      </c>
      <c r="F611" t="str">
        <v>VendorReturns</v>
      </c>
      <c r="H611">
        <v>-1</v>
      </c>
      <c r="I611" t="str">
        <v>CLT4</v>
      </c>
      <c r="J611" t="str">
        <v>SELLABLE</v>
      </c>
      <c r="L611" t="str">
        <v>US</v>
      </c>
      <c r="O611" t="str">
        <v>2023-03-27T00:00:00-0700</v>
      </c>
    </row>
    <row r="612">
      <c r="A612">
        <v>45012</v>
      </c>
      <c r="B612" t="str">
        <v>X0032LIU4D</v>
      </c>
      <c r="C612" t="str">
        <v>B09644ZKN9</v>
      </c>
      <c r="D612" t="str">
        <v>ZW-QWQO-GLBK</v>
      </c>
      <c r="E612" t="str">
        <v>365Home Bamboo Silverware Organizer Countertop, Flatware Caddy, Bamboo Utensil Holder for Party, Kitchen Table, Farmhouse</v>
      </c>
      <c r="F612" t="str">
        <v>VendorReturns</v>
      </c>
      <c r="H612">
        <v>-1</v>
      </c>
      <c r="I612" t="str">
        <v>CLT4</v>
      </c>
      <c r="J612" t="str">
        <v>SELLABLE</v>
      </c>
      <c r="L612" t="str">
        <v>US</v>
      </c>
      <c r="O612" t="str">
        <v>2023-03-27T00:00:00-0700</v>
      </c>
    </row>
    <row r="613">
      <c r="A613">
        <v>45012</v>
      </c>
      <c r="B613" t="str">
        <v>X0032LIU4D</v>
      </c>
      <c r="C613" t="str">
        <v>B09644ZKN9</v>
      </c>
      <c r="D613" t="str">
        <v>ZW-QWQO-GLBK</v>
      </c>
      <c r="E613" t="str">
        <v>365Home Bamboo Silverware Organizer Countertop, Flatware Caddy, Bamboo Utensil Holder for Party, Kitchen Table, Farmhouse</v>
      </c>
      <c r="F613" t="str">
        <v>VendorReturns</v>
      </c>
      <c r="H613">
        <v>-1</v>
      </c>
      <c r="I613" t="str">
        <v>CLT4</v>
      </c>
      <c r="J613" t="str">
        <v>SELLABLE</v>
      </c>
      <c r="L613" t="str">
        <v>US</v>
      </c>
      <c r="O613" t="str">
        <v>2023-03-27T00:00:00-0700</v>
      </c>
    </row>
    <row r="614">
      <c r="A614">
        <v>45012</v>
      </c>
      <c r="B614" t="str">
        <v>X0032LIU4D</v>
      </c>
      <c r="C614" t="str">
        <v>B09644ZKN9</v>
      </c>
      <c r="D614" t="str">
        <v>ZW-QWQO-GLBK</v>
      </c>
      <c r="E614" t="str">
        <v>365Home Bamboo Silverware Organizer Countertop, Flatware Caddy, Bamboo Utensil Holder for Party, Kitchen Table, Farmhouse</v>
      </c>
      <c r="F614" t="str">
        <v>VendorReturns</v>
      </c>
      <c r="H614">
        <v>-1</v>
      </c>
      <c r="I614" t="str">
        <v>CLT4</v>
      </c>
      <c r="J614" t="str">
        <v>SELLABLE</v>
      </c>
      <c r="L614" t="str">
        <v>US</v>
      </c>
      <c r="O614" t="str">
        <v>2023-03-27T00:00:00-0700</v>
      </c>
    </row>
    <row r="615">
      <c r="A615">
        <v>45012</v>
      </c>
      <c r="B615" t="str">
        <v>X0032LIU4D</v>
      </c>
      <c r="C615" t="str">
        <v>B09644ZKN9</v>
      </c>
      <c r="D615" t="str">
        <v>ZW-QWQO-GLBK</v>
      </c>
      <c r="E615" t="str">
        <v>365Home Bamboo Silverware Organizer Countertop, Flatware Caddy, Bamboo Utensil Holder for Party, Kitchen Table, Farmhouse</v>
      </c>
      <c r="F615" t="str">
        <v>VendorReturns</v>
      </c>
      <c r="H615">
        <v>-1</v>
      </c>
      <c r="I615" t="str">
        <v>CLT4</v>
      </c>
      <c r="J615" t="str">
        <v>SELLABLE</v>
      </c>
      <c r="L615" t="str">
        <v>US</v>
      </c>
      <c r="O615" t="str">
        <v>2023-03-27T00:00:00-0700</v>
      </c>
    </row>
    <row r="616">
      <c r="A616">
        <v>45012</v>
      </c>
      <c r="B616" t="str">
        <v>X0032LHFBH</v>
      </c>
      <c r="C616" t="str">
        <v>B09LCPZDBY</v>
      </c>
      <c r="D616" t="str">
        <v>YN-S0RG-YT33</v>
      </c>
      <c r="E616" t="str">
        <v>365Home Bamboo Silverware Organizer Countertop, Flatware Caddy, Bamboo Utensil Holder for Party, Kitchen Table, Farmhouse</v>
      </c>
      <c r="F616" t="str">
        <v>WhseTransfers</v>
      </c>
      <c r="H616">
        <v>1</v>
      </c>
      <c r="I616" t="str">
        <v>JAX2</v>
      </c>
      <c r="J616" t="str">
        <v>SELLABLE</v>
      </c>
      <c r="L616" t="str">
        <v>US</v>
      </c>
      <c r="O616" t="str">
        <v>2023-03-27T00:00:00-0700</v>
      </c>
    </row>
    <row r="617">
      <c r="A617">
        <v>45012</v>
      </c>
      <c r="B617" t="str">
        <v>X0032LHFBH</v>
      </c>
      <c r="C617" t="str">
        <v>B09LCPZDBY</v>
      </c>
      <c r="D617" t="str">
        <v>YN-S0RG-YT33</v>
      </c>
      <c r="E617" t="str">
        <v>365Home Bamboo Silverware Organizer Countertop, Flatware Caddy, Bamboo Utensil Holder for Party, Kitchen Table, Farmhouse</v>
      </c>
      <c r="F617" t="str">
        <v>WhseTransfers</v>
      </c>
      <c r="H617">
        <v>-1</v>
      </c>
      <c r="I617" t="str">
        <v>CLT4</v>
      </c>
      <c r="J617" t="str">
        <v>SELLABLE</v>
      </c>
      <c r="L617" t="str">
        <v>US</v>
      </c>
      <c r="O617" t="str">
        <v>2023-03-27T00:00:00-0700</v>
      </c>
    </row>
    <row r="618">
      <c r="A618">
        <v>45012</v>
      </c>
      <c r="B618" t="str">
        <v>X002UDIWNX</v>
      </c>
      <c r="C618" t="str">
        <v>B08ZNJQ2CN</v>
      </c>
      <c r="D618" t="str">
        <v>KG-8JKR-RC81</v>
      </c>
      <c r="E618" t="str">
        <v>365Home Hanging Utensil Holder Hooks Kitchen Utensil Hanger Wall Mount 360 Degrees Rotating Folding Hook Self Adhesive Hook Utensil Rack with 6 Hooks for Kitchen Bathroom Cabinet (3 Black)</v>
      </c>
      <c r="F618" t="str">
        <v>Shipments</v>
      </c>
      <c r="H618">
        <v>-1</v>
      </c>
      <c r="I618" t="str">
        <v>IND1</v>
      </c>
      <c r="J618" t="str">
        <v>SELLABLE</v>
      </c>
      <c r="L618" t="str">
        <v>US</v>
      </c>
      <c r="O618" t="str">
        <v>2023-03-27T00:00:00-0700</v>
      </c>
    </row>
    <row r="619">
      <c r="A619">
        <v>45012</v>
      </c>
      <c r="B619" t="str">
        <v>X002UDI1VV</v>
      </c>
      <c r="C619" t="str">
        <v>B08ZNH5HQP</v>
      </c>
      <c r="D619" t="str">
        <v>V6-9SRV-QZIZ</v>
      </c>
      <c r="E619" t="str">
        <v>365Home Hanging Utensil Holder Hooks Kitchen Utensil Hanger Wall Mount 360 Degrees Rotating Folding Hook Self Adhesive Hook Utensil Rack with 6 Hooks for Kitchen Bathroom Cabinet (3 White)</v>
      </c>
      <c r="F619" t="str">
        <v>Shipments</v>
      </c>
      <c r="H619">
        <v>-1</v>
      </c>
      <c r="I619" t="str">
        <v>JFK8</v>
      </c>
      <c r="J619" t="str">
        <v>SELLABLE</v>
      </c>
      <c r="L619" t="str">
        <v>US</v>
      </c>
      <c r="O619" t="str">
        <v>2023-03-27T00:00:00-0700</v>
      </c>
    </row>
    <row r="620">
      <c r="A620">
        <v>45012</v>
      </c>
      <c r="B620" t="str">
        <v>X002NAFPDX</v>
      </c>
      <c r="C620" t="str">
        <v>B08HWTY667</v>
      </c>
      <c r="D620" t="str">
        <v>T6-TSEL-DO36</v>
      </c>
      <c r="E620" t="str">
        <v>Nidavellir Shield Keychain Bottle Opener, Beer Gifts Bottle Opener for Men, Husband, Dad, Grandpa, Boyfriend (Silver)</v>
      </c>
      <c r="F620" t="str">
        <v>CustomerReturns</v>
      </c>
      <c r="H620">
        <v>1</v>
      </c>
      <c r="I620" t="str">
        <v>MEM3</v>
      </c>
      <c r="J620" t="str">
        <v>SELLABLE</v>
      </c>
      <c r="L620" t="str">
        <v>US</v>
      </c>
      <c r="O620" t="str">
        <v>2023-03-27T00:00:00-0700</v>
      </c>
    </row>
    <row r="621">
      <c r="A621">
        <v>45012</v>
      </c>
      <c r="B621" t="str">
        <v>X002NAFPDX</v>
      </c>
      <c r="C621" t="str">
        <v>B08HWTY667</v>
      </c>
      <c r="D621" t="str">
        <v>T6-TSEL-DO36</v>
      </c>
      <c r="E621" t="str">
        <v>Nidavellir Shield Keychain Bottle Opener, Beer Gifts Bottle Opener for Men, Husband, Dad, Grandpa, Boyfriend (Silver)</v>
      </c>
      <c r="F621" t="str">
        <v>Shipments</v>
      </c>
      <c r="H621">
        <v>-1</v>
      </c>
      <c r="I621" t="str">
        <v>CSG1</v>
      </c>
      <c r="J621" t="str">
        <v>SELLABLE</v>
      </c>
      <c r="L621" t="str">
        <v>US</v>
      </c>
      <c r="O621" t="str">
        <v>2023-03-27T00:00:00-0700</v>
      </c>
    </row>
    <row r="622">
      <c r="A622">
        <v>45012</v>
      </c>
      <c r="B622" t="str">
        <v>X002L0EXYR</v>
      </c>
      <c r="C622" t="str">
        <v>B08CXG45F4</v>
      </c>
      <c r="D622" t="str">
        <v>QQ-PCQL-S43B</v>
      </c>
      <c r="E622" t="str">
        <v>365Home 2-Pack Hammer Keychain and Axe Keychain, Cool Gifts for Men, Husband, Boyfriend</v>
      </c>
      <c r="F622" t="str">
        <v>WhseTransfers</v>
      </c>
      <c r="H622">
        <v>-1</v>
      </c>
      <c r="I622" t="str">
        <v>PHX6</v>
      </c>
      <c r="J622" t="str">
        <v>SELLABLE</v>
      </c>
      <c r="L622" t="str">
        <v>US</v>
      </c>
      <c r="O622" t="str">
        <v>2023-03-27T00:00:00-0700</v>
      </c>
    </row>
    <row r="623">
      <c r="A623">
        <v>45012</v>
      </c>
      <c r="B623" t="str">
        <v>X002L0EXYR</v>
      </c>
      <c r="C623" t="str">
        <v>B08CXG45F4</v>
      </c>
      <c r="D623" t="str">
        <v>QQ-PCQL-S43B</v>
      </c>
      <c r="E623" t="str">
        <v>365Home 2-Pack Hammer Keychain and Axe Keychain, Cool Gifts for Men, Husband, Boyfriend</v>
      </c>
      <c r="F623" t="str">
        <v>WhseTransfers</v>
      </c>
      <c r="H623">
        <v>1</v>
      </c>
      <c r="I623" t="str">
        <v>MSP1</v>
      </c>
      <c r="J623" t="str">
        <v>SELLABLE</v>
      </c>
      <c r="L623" t="str">
        <v>US</v>
      </c>
      <c r="O623" t="str">
        <v>2023-03-27T00:00:00-0700</v>
      </c>
    </row>
    <row r="624">
      <c r="A624">
        <v>45012</v>
      </c>
      <c r="B624" t="str">
        <v>X002L0EXYR</v>
      </c>
      <c r="C624" t="str">
        <v>B08CXG45F4</v>
      </c>
      <c r="D624" t="str">
        <v>QQ-PCQL-S43B</v>
      </c>
      <c r="E624" t="str">
        <v>365Home 2-Pack Hammer Keychain and Axe Keychain, Cool Gifts for Men, Husband, Boyfriend</v>
      </c>
      <c r="F624" t="str">
        <v>Shipments</v>
      </c>
      <c r="H624">
        <v>-1</v>
      </c>
      <c r="I624" t="str">
        <v>MSP1</v>
      </c>
      <c r="J624" t="str">
        <v>SELLABLE</v>
      </c>
      <c r="L624" t="str">
        <v>US</v>
      </c>
      <c r="O624" t="str">
        <v>2023-03-27T00:00:00-0700</v>
      </c>
    </row>
    <row r="625">
      <c r="A625">
        <v>45012</v>
      </c>
      <c r="B625" t="str">
        <v>X002L0EXYR</v>
      </c>
      <c r="C625" t="str">
        <v>B08CXG45F4</v>
      </c>
      <c r="D625" t="str">
        <v>QQ-PCQL-S43B</v>
      </c>
      <c r="E625" t="str">
        <v>365Home 2-Pack Hammer Keychain and Axe Keychain, Cool Gifts for Men, Husband, Boyfriend</v>
      </c>
      <c r="F625" t="str">
        <v>Shipments</v>
      </c>
      <c r="H625">
        <v>-1</v>
      </c>
      <c r="I625" t="str">
        <v>EWR9</v>
      </c>
      <c r="J625" t="str">
        <v>SELLABLE</v>
      </c>
      <c r="L625" t="str">
        <v>US</v>
      </c>
      <c r="O625" t="str">
        <v>2023-03-27T00:00:00-0700</v>
      </c>
    </row>
    <row r="626">
      <c r="A626">
        <v>45012</v>
      </c>
      <c r="B626" t="str">
        <v>X002L0EXYR</v>
      </c>
      <c r="C626" t="str">
        <v>B08CXG45F4</v>
      </c>
      <c r="D626" t="str">
        <v>QQ-PCQL-S43B</v>
      </c>
      <c r="E626" t="str">
        <v>365Home 2-Pack Hammer Keychain and Axe Keychain, Cool Gifts for Men, Husband, Boyfriend</v>
      </c>
      <c r="F626" t="str">
        <v>Shipments</v>
      </c>
      <c r="H626">
        <v>-1</v>
      </c>
      <c r="I626" t="str">
        <v>BFI4</v>
      </c>
      <c r="J626" t="str">
        <v>SELLABLE</v>
      </c>
      <c r="L626" t="str">
        <v>US</v>
      </c>
      <c r="O626" t="str">
        <v>2023-03-27T00:00:00-0700</v>
      </c>
    </row>
    <row r="627">
      <c r="A627">
        <v>45012</v>
      </c>
      <c r="B627" t="str">
        <v>X002HF85EP</v>
      </c>
      <c r="C627" t="str">
        <v>B085L7PY6Z</v>
      </c>
      <c r="D627" t="str">
        <v>G8-CO5L-EOL6</v>
      </c>
      <c r="E627" t="str">
        <v>365Home Metal Hammer Keychain Hammer Key Ring, Cool Gifts for Men, Husband, Boyfriend (Silver)</v>
      </c>
      <c r="F627" t="str">
        <v>WhseTransfers</v>
      </c>
      <c r="H627">
        <v>-1</v>
      </c>
      <c r="I627" t="str">
        <v>ORD5</v>
      </c>
      <c r="J627" t="str">
        <v>SELLABLE</v>
      </c>
      <c r="L627" t="str">
        <v>US</v>
      </c>
      <c r="O627" t="str">
        <v>2023-03-27T00:00:00-0700</v>
      </c>
    </row>
    <row r="628">
      <c r="A628">
        <v>45012</v>
      </c>
      <c r="B628" t="str">
        <v>X002HF85EP</v>
      </c>
      <c r="C628" t="str">
        <v>B085L7PY6Z</v>
      </c>
      <c r="D628" t="str">
        <v>G8-CO5L-EOL6</v>
      </c>
      <c r="E628" t="str">
        <v>365Home Metal Hammer Keychain Hammer Key Ring, Cool Gifts for Men, Husband, Boyfriend (Silver)</v>
      </c>
      <c r="F628" t="str">
        <v>Shipments</v>
      </c>
      <c r="H628">
        <v>-1</v>
      </c>
      <c r="I628" t="str">
        <v>JAX2</v>
      </c>
      <c r="J628" t="str">
        <v>SELLABLE</v>
      </c>
      <c r="L628" t="str">
        <v>US</v>
      </c>
      <c r="O628" t="str">
        <v>2023-03-27T00:00:00-0700</v>
      </c>
    </row>
    <row r="629">
      <c r="A629">
        <v>45012</v>
      </c>
      <c r="B629" t="str">
        <v>X002HF85EP</v>
      </c>
      <c r="C629" t="str">
        <v>B085L7PY6Z</v>
      </c>
      <c r="D629" t="str">
        <v>G8-CO5L-EOL6</v>
      </c>
      <c r="E629" t="str">
        <v>365Home Metal Hammer Keychain Hammer Key Ring, Cool Gifts for Men, Husband, Boyfriend (Silver)</v>
      </c>
      <c r="F629" t="str">
        <v>WhseTransfers</v>
      </c>
      <c r="H629">
        <v>1</v>
      </c>
      <c r="I629" t="str">
        <v>IND1</v>
      </c>
      <c r="J629" t="str">
        <v>SELLABLE</v>
      </c>
      <c r="L629" t="str">
        <v>US</v>
      </c>
      <c r="O629" t="str">
        <v>2023-03-27T00:00:00-0700</v>
      </c>
    </row>
    <row r="630">
      <c r="A630">
        <v>45012</v>
      </c>
      <c r="B630" t="str">
        <v>X002HF85EP</v>
      </c>
      <c r="C630" t="str">
        <v>B085L7PY6Z</v>
      </c>
      <c r="D630" t="str">
        <v>G8-CO5L-EOL6</v>
      </c>
      <c r="E630" t="str">
        <v>365Home Metal Hammer Keychain Hammer Key Ring, Cool Gifts for Men, Husband, Boyfriend (Silver)</v>
      </c>
      <c r="F630" t="str">
        <v>Shipments</v>
      </c>
      <c r="H630">
        <v>-1</v>
      </c>
      <c r="I630" t="str">
        <v>IND1</v>
      </c>
      <c r="J630" t="str">
        <v>SELLABLE</v>
      </c>
      <c r="L630" t="str">
        <v>US</v>
      </c>
      <c r="O630" t="str">
        <v>2023-03-27T00:00:00-0700</v>
      </c>
    </row>
    <row r="631">
      <c r="A631">
        <v>45012</v>
      </c>
      <c r="B631" t="str">
        <v>X002HF85EP</v>
      </c>
      <c r="C631" t="str">
        <v>B085L7PY6Z</v>
      </c>
      <c r="D631" t="str">
        <v>G8-CO5L-EOL6</v>
      </c>
      <c r="E631" t="str">
        <v>365Home Metal Hammer Keychain Hammer Key Ring, Cool Gifts for Men, Husband, Boyfriend (Silver)</v>
      </c>
      <c r="F631" t="str">
        <v>WhseTransfers</v>
      </c>
      <c r="H631">
        <v>1</v>
      </c>
      <c r="I631" t="str">
        <v>DSM5</v>
      </c>
      <c r="J631" t="str">
        <v>SELLABLE</v>
      </c>
      <c r="L631" t="str">
        <v>US</v>
      </c>
      <c r="O631" t="str">
        <v>2023-03-27T00:00:00-0700</v>
      </c>
    </row>
    <row r="632">
      <c r="A632">
        <v>45012</v>
      </c>
      <c r="B632" t="str">
        <v>X002HF85EP</v>
      </c>
      <c r="C632" t="str">
        <v>B085L7PY6Z</v>
      </c>
      <c r="D632" t="str">
        <v>G8-CO5L-EOL6</v>
      </c>
      <c r="E632" t="str">
        <v>365Home Metal Hammer Keychain Hammer Key Ring, Cool Gifts for Men, Husband, Boyfriend (Silver)</v>
      </c>
      <c r="F632" t="str">
        <v>Shipments</v>
      </c>
      <c r="H632">
        <v>-1</v>
      </c>
      <c r="I632" t="str">
        <v>CMH4</v>
      </c>
      <c r="J632" t="str">
        <v>SELLABLE</v>
      </c>
      <c r="L632" t="str">
        <v>US</v>
      </c>
      <c r="O632" t="str">
        <v>2023-03-27T00:00:00-0700</v>
      </c>
    </row>
    <row r="633">
      <c r="A633">
        <v>45012</v>
      </c>
      <c r="B633" t="str">
        <v>X002HF85EP</v>
      </c>
      <c r="C633" t="str">
        <v>B085L7PY6Z</v>
      </c>
      <c r="D633" t="str">
        <v>G8-CO5L-EOL6</v>
      </c>
      <c r="E633" t="str">
        <v>365Home Metal Hammer Keychain Hammer Key Ring, Cool Gifts for Men, Husband, Boyfriend (Silver)</v>
      </c>
      <c r="F633" t="str">
        <v>Shipments</v>
      </c>
      <c r="H633">
        <v>-1</v>
      </c>
      <c r="I633" t="str">
        <v>CMH4</v>
      </c>
      <c r="J633" t="str">
        <v>SELLABLE</v>
      </c>
      <c r="L633" t="str">
        <v>US</v>
      </c>
      <c r="O633" t="str">
        <v>2023-03-27T00:00:00-0700</v>
      </c>
    </row>
    <row r="634">
      <c r="A634">
        <v>45012</v>
      </c>
      <c r="B634" t="str">
        <v>X002HF85EP</v>
      </c>
      <c r="C634" t="str">
        <v>B085L7PY6Z</v>
      </c>
      <c r="D634" t="str">
        <v>G8-CO5L-EOL6</v>
      </c>
      <c r="E634" t="str">
        <v>365Home Metal Hammer Keychain Hammer Key Ring, Cool Gifts for Men, Husband, Boyfriend (Silver)</v>
      </c>
      <c r="F634" t="str">
        <v>Shipments</v>
      </c>
      <c r="H634">
        <v>-1</v>
      </c>
      <c r="I634" t="str">
        <v>ATL2</v>
      </c>
      <c r="J634" t="str">
        <v>SELLABLE</v>
      </c>
      <c r="L634" t="str">
        <v>US</v>
      </c>
      <c r="O634" t="str">
        <v>2023-03-27T00:00:00-0700</v>
      </c>
    </row>
    <row r="635">
      <c r="A635">
        <v>45012</v>
      </c>
      <c r="B635" t="str">
        <v>X002HF85EF</v>
      </c>
      <c r="C635" t="str">
        <v>B085LBD2JD</v>
      </c>
      <c r="D635" t="str">
        <v>1R-UXYH-YNJ4</v>
      </c>
      <c r="E635" t="str">
        <v>365Home Metal Hammer Keychain Hammer Key Ring, Cool Gifts for Men, Husband, Boyfriend</v>
      </c>
      <c r="F635" t="str">
        <v>WhseTransfers</v>
      </c>
      <c r="H635">
        <v>-1</v>
      </c>
      <c r="I635" t="str">
        <v>RIC2</v>
      </c>
      <c r="J635" t="str">
        <v>SELLABLE</v>
      </c>
      <c r="L635" t="str">
        <v>US</v>
      </c>
      <c r="O635" t="str">
        <v>2023-03-27T00:00:00-0700</v>
      </c>
    </row>
    <row r="636">
      <c r="A636">
        <v>45012</v>
      </c>
      <c r="B636" t="str">
        <v>X002HF85EF</v>
      </c>
      <c r="C636" t="str">
        <v>B085LBD2JD</v>
      </c>
      <c r="D636" t="str">
        <v>1R-UXYH-YNJ4</v>
      </c>
      <c r="E636" t="str">
        <v>365Home Metal Hammer Keychain Hammer Key Ring, Cool Gifts for Men, Husband, Boyfriend</v>
      </c>
      <c r="F636" t="str">
        <v>WhseTransfers</v>
      </c>
      <c r="H636">
        <v>1</v>
      </c>
      <c r="I636" t="str">
        <v>CLT4</v>
      </c>
      <c r="J636" t="str">
        <v>SELLABLE</v>
      </c>
      <c r="L636" t="str">
        <v>US</v>
      </c>
      <c r="O636" t="str">
        <v>2023-03-27T00:00:00-0700</v>
      </c>
    </row>
    <row r="637">
      <c r="A637">
        <v>45012</v>
      </c>
      <c r="B637" t="str">
        <v>X002BMC33N</v>
      </c>
      <c r="C637" t="str">
        <v>B07Y8DR1KJ</v>
      </c>
      <c r="D637" t="str">
        <v>VE-H5R9-CDYW</v>
      </c>
      <c r="E637" t="str">
        <v>365Home 3-Pack Silver Axe Keychain Red Glove Keychain Silver Hammer Keychain, Cool Gifts for Men, Husband, Boyfriend</v>
      </c>
      <c r="F637" t="str">
        <v>Shipments</v>
      </c>
      <c r="H637">
        <v>-1</v>
      </c>
      <c r="I637" t="str">
        <v>DCA1</v>
      </c>
      <c r="J637" t="str">
        <v>SELLABLE</v>
      </c>
      <c r="L637" t="str">
        <v>US</v>
      </c>
      <c r="O637" t="str">
        <v>2023-03-27T00:00:00-0700</v>
      </c>
    </row>
    <row r="638">
      <c r="A638">
        <v>45012</v>
      </c>
      <c r="B638" t="str">
        <v>X002BMBDKR</v>
      </c>
      <c r="C638" t="str">
        <v>B07Y8B8RF8</v>
      </c>
      <c r="D638" t="str">
        <v>QU-OIBP-7Y5B</v>
      </c>
      <c r="E638" t="str">
        <v>365Home 2-Pack Glove Keychain, Cool Gifts for Men, Husband, Boyfriend</v>
      </c>
      <c r="F638" t="str">
        <v>CustomerReturns</v>
      </c>
      <c r="H638">
        <v>1</v>
      </c>
      <c r="I638" t="str">
        <v>MTN7</v>
      </c>
      <c r="J638" t="str">
        <v>SELLABLE</v>
      </c>
      <c r="L638" t="str">
        <v>US</v>
      </c>
      <c r="O638" t="str">
        <v>2023-03-27T00:00:00-0700</v>
      </c>
    </row>
    <row r="639">
      <c r="A639">
        <v>45012</v>
      </c>
      <c r="B639" t="str">
        <v>X002BC0MVN</v>
      </c>
      <c r="C639" t="str">
        <v>B07XX6TFN3</v>
      </c>
      <c r="D639" t="str">
        <v>MK-ILTU-2KQK</v>
      </c>
      <c r="E639" t="str">
        <v>Nidavellir 2-Pack Magnetic Hammer Shaped Beer Opener and Bronze Hammer Keychain Bottle Opener, Beer Gifts Bottle Opener for Men, Husband, Dad, Grandpa, Boyfriend</v>
      </c>
      <c r="F639" t="str">
        <v>Shipments</v>
      </c>
      <c r="H639">
        <v>-1</v>
      </c>
      <c r="I639" t="str">
        <v>RIC2</v>
      </c>
      <c r="J639" t="str">
        <v>SELLABLE</v>
      </c>
      <c r="L639" t="str">
        <v>US</v>
      </c>
      <c r="O639" t="str">
        <v>2023-03-27T00:00:00-0700</v>
      </c>
    </row>
    <row r="640">
      <c r="A640">
        <v>45012</v>
      </c>
      <c r="B640" t="str">
        <v>X002BC0MTF</v>
      </c>
      <c r="C640" t="str">
        <v>B07XX87R29</v>
      </c>
      <c r="D640" t="str">
        <v>PQ-VAPU-PB7S</v>
      </c>
      <c r="E640" t="str">
        <v>Nidavellir 2-Pack Magnetic Hammer Shaped Beer Opener and Hammer Keychain Bottle Opener, Beer Gifts Bottle Opener for Men, Husband, Dad, Grandpa, Boyfriend</v>
      </c>
      <c r="F640" t="str">
        <v>Shipments</v>
      </c>
      <c r="H640">
        <v>-1</v>
      </c>
      <c r="I640" t="str">
        <v>MCO1</v>
      </c>
      <c r="J640" t="str">
        <v>SELLABLE</v>
      </c>
      <c r="L640" t="str">
        <v>US</v>
      </c>
      <c r="O640" t="str">
        <v>2023-03-27T00:00:00-0700</v>
      </c>
    </row>
    <row r="641">
      <c r="A641">
        <v>45012</v>
      </c>
      <c r="B641" t="str">
        <v>X002BC0MTF</v>
      </c>
      <c r="C641" t="str">
        <v>B07XX87R29</v>
      </c>
      <c r="D641" t="str">
        <v>PQ-VAPU-PB7S</v>
      </c>
      <c r="E641" t="str">
        <v>Nidavellir 2-Pack Magnetic Hammer Shaped Beer Opener and Hammer Keychain Bottle Opener, Beer Gifts Bottle Opener for Men, Husband, Dad, Grandpa, Boyfriend</v>
      </c>
      <c r="F641" t="str">
        <v>Shipments</v>
      </c>
      <c r="H641">
        <v>-1</v>
      </c>
      <c r="I641" t="str">
        <v>JFK8</v>
      </c>
      <c r="J641" t="str">
        <v>SELLABLE</v>
      </c>
      <c r="L641" t="str">
        <v>US</v>
      </c>
      <c r="O641" t="str">
        <v>2023-03-27T00:00:00-0700</v>
      </c>
    </row>
    <row r="642">
      <c r="A642">
        <v>45012</v>
      </c>
      <c r="B642" t="str">
        <v>X002BBZ4MB</v>
      </c>
      <c r="C642" t="str">
        <v>B07XM2WL3W</v>
      </c>
      <c r="D642" t="str">
        <v>YM-DCJF-STWH</v>
      </c>
      <c r="E642" t="str">
        <v>Nidavellir 2-Pack Fist Beer Opener and Glove Keychain Bottle Opener, Beer Gifts Bottle Opener for Men, Husband, Dad, Grandpa, Boyfriend</v>
      </c>
      <c r="F642" t="str">
        <v>Shipments</v>
      </c>
      <c r="H642">
        <v>-1</v>
      </c>
      <c r="I642" t="str">
        <v>LGB7</v>
      </c>
      <c r="J642" t="str">
        <v>SELLABLE</v>
      </c>
      <c r="L642" t="str">
        <v>US</v>
      </c>
      <c r="O642" t="str">
        <v>2023-03-27T00:00:00-0700</v>
      </c>
    </row>
    <row r="643">
      <c r="A643">
        <v>45012</v>
      </c>
      <c r="B643" t="str">
        <v>X0028QD3SV</v>
      </c>
      <c r="C643" t="str">
        <v>B07V3C477B</v>
      </c>
      <c r="D643" t="str">
        <v>J9-2SPF-6275</v>
      </c>
      <c r="E643" t="str">
        <v>VNFLY Glove Keychain Bottle Opener, Beer Gifts Bottle Opener for Men, Husband, Dad, Grandpa, Boyfriend (Bronze)</v>
      </c>
      <c r="F643" t="str">
        <v>Shipments</v>
      </c>
      <c r="H643">
        <v>-1</v>
      </c>
      <c r="I643" t="str">
        <v>LGB7</v>
      </c>
      <c r="J643" t="str">
        <v>SELLABLE</v>
      </c>
      <c r="L643" t="str">
        <v>US</v>
      </c>
      <c r="O643" t="str">
        <v>2023-03-27T00:00:00-0700</v>
      </c>
    </row>
    <row r="644">
      <c r="A644">
        <v>45012</v>
      </c>
      <c r="B644" t="str">
        <v>X0028QD3SV</v>
      </c>
      <c r="C644" t="str">
        <v>B07V3C477B</v>
      </c>
      <c r="D644" t="str">
        <v>J9-2SPF-6275</v>
      </c>
      <c r="E644" t="str">
        <v>VNFLY Glove Keychain Bottle Opener, Beer Gifts Bottle Opener for Men, Husband, Dad, Grandpa, Boyfriend (Bronze)</v>
      </c>
      <c r="F644" t="str">
        <v>Shipments</v>
      </c>
      <c r="H644">
        <v>-1</v>
      </c>
      <c r="I644" t="str">
        <v>LGB7</v>
      </c>
      <c r="J644" t="str">
        <v>SELLABLE</v>
      </c>
      <c r="L644" t="str">
        <v>US</v>
      </c>
      <c r="O644" t="str">
        <v>2023-03-27T00:00:00-0700</v>
      </c>
    </row>
    <row r="645">
      <c r="A645">
        <v>45012</v>
      </c>
      <c r="B645" t="str">
        <v>X0028QC9OP</v>
      </c>
      <c r="C645" t="str">
        <v>B07V279H18</v>
      </c>
      <c r="D645" t="str">
        <v>XL-RPK0-R1MV</v>
      </c>
      <c r="E645" t="str">
        <v>Nidavellir 2-Pack Hammer Keychain Bottle Opener and Glove Keychain Bottle Opener, Beer Gifts Bottle Opener for Men, Husband, Dad, Grandpa, Boyfriend</v>
      </c>
      <c r="F645" t="str">
        <v>WhseTransfers</v>
      </c>
      <c r="H645">
        <v>1</v>
      </c>
      <c r="I645" t="str">
        <v>TUS2</v>
      </c>
      <c r="J645" t="str">
        <v>SELLABLE</v>
      </c>
      <c r="L645" t="str">
        <v>US</v>
      </c>
      <c r="O645" t="str">
        <v>2023-03-27T00:00:00-0700</v>
      </c>
    </row>
    <row r="646">
      <c r="A646">
        <v>45012</v>
      </c>
      <c r="B646" t="str">
        <v>X0028QC9OP</v>
      </c>
      <c r="C646" t="str">
        <v>B07V279H18</v>
      </c>
      <c r="D646" t="str">
        <v>XL-RPK0-R1MV</v>
      </c>
      <c r="E646" t="str">
        <v>Nidavellir 2-Pack Hammer Keychain Bottle Opener and Glove Keychain Bottle Opener, Beer Gifts Bottle Opener for Men, Husband, Dad, Grandpa, Boyfriend</v>
      </c>
      <c r="F646" t="str">
        <v>Shipments</v>
      </c>
      <c r="H646">
        <v>-1</v>
      </c>
      <c r="I646" t="str">
        <v>SYR1</v>
      </c>
      <c r="J646" t="str">
        <v>SELLABLE</v>
      </c>
      <c r="L646" t="str">
        <v>US</v>
      </c>
      <c r="O646" t="str">
        <v>2023-03-27T00:00:00-0700</v>
      </c>
    </row>
    <row r="647">
      <c r="A647">
        <v>45012</v>
      </c>
      <c r="B647" t="str">
        <v>X0028QC9OP</v>
      </c>
      <c r="C647" t="str">
        <v>B07V279H18</v>
      </c>
      <c r="D647" t="str">
        <v>XL-RPK0-R1MV</v>
      </c>
      <c r="E647" t="str">
        <v>Nidavellir 2-Pack Hammer Keychain Bottle Opener and Glove Keychain Bottle Opener, Beer Gifts Bottle Opener for Men, Husband, Dad, Grandpa, Boyfriend</v>
      </c>
      <c r="F647" t="str">
        <v>Shipments</v>
      </c>
      <c r="H647">
        <v>-1</v>
      </c>
      <c r="I647" t="str">
        <v>PDX9</v>
      </c>
      <c r="J647" t="str">
        <v>SELLABLE</v>
      </c>
      <c r="L647" t="str">
        <v>US</v>
      </c>
      <c r="O647" t="str">
        <v>2023-03-27T00:00:00-0700</v>
      </c>
    </row>
    <row r="648">
      <c r="A648">
        <v>45012</v>
      </c>
      <c r="B648" t="str">
        <v>X0028QC9OP</v>
      </c>
      <c r="C648" t="str">
        <v>B07V279H18</v>
      </c>
      <c r="D648" t="str">
        <v>XL-RPK0-R1MV</v>
      </c>
      <c r="E648" t="str">
        <v>Nidavellir 2-Pack Hammer Keychain Bottle Opener and Glove Keychain Bottle Opener, Beer Gifts Bottle Opener for Men, Husband, Dad, Grandpa, Boyfriend</v>
      </c>
      <c r="F648" t="str">
        <v>Shipments</v>
      </c>
      <c r="H648">
        <v>-1</v>
      </c>
      <c r="I648" t="str">
        <v>MCO1</v>
      </c>
      <c r="J648" t="str">
        <v>SELLABLE</v>
      </c>
      <c r="L648" t="str">
        <v>US</v>
      </c>
      <c r="O648" t="str">
        <v>2023-03-27T00:00:00-0700</v>
      </c>
    </row>
    <row r="649">
      <c r="A649">
        <v>45012</v>
      </c>
      <c r="B649" t="str">
        <v>X0028QC9OP</v>
      </c>
      <c r="C649" t="str">
        <v>B07V279H18</v>
      </c>
      <c r="D649" t="str">
        <v>XL-RPK0-R1MV</v>
      </c>
      <c r="E649" t="str">
        <v>Nidavellir 2-Pack Hammer Keychain Bottle Opener and Glove Keychain Bottle Opener, Beer Gifts Bottle Opener for Men, Husband, Dad, Grandpa, Boyfriend</v>
      </c>
      <c r="F649" t="str">
        <v>Shipments</v>
      </c>
      <c r="H649">
        <v>-1</v>
      </c>
      <c r="I649" t="str">
        <v>LGB7</v>
      </c>
      <c r="J649" t="str">
        <v>SELLABLE</v>
      </c>
      <c r="L649" t="str">
        <v>US</v>
      </c>
      <c r="O649" t="str">
        <v>2023-03-27T00:00:00-0700</v>
      </c>
    </row>
    <row r="650">
      <c r="A650">
        <v>45012</v>
      </c>
      <c r="B650" t="str">
        <v>X0028QC9OP</v>
      </c>
      <c r="C650" t="str">
        <v>B07V279H18</v>
      </c>
      <c r="D650" t="str">
        <v>XL-RPK0-R1MV</v>
      </c>
      <c r="E650" t="str">
        <v>Nidavellir 2-Pack Hammer Keychain Bottle Opener and Glove Keychain Bottle Opener, Beer Gifts Bottle Opener for Men, Husband, Dad, Grandpa, Boyfriend</v>
      </c>
      <c r="F650" t="str">
        <v>Shipments</v>
      </c>
      <c r="H650">
        <v>-1</v>
      </c>
      <c r="I650" t="str">
        <v>IND1</v>
      </c>
      <c r="J650" t="str">
        <v>SELLABLE</v>
      </c>
      <c r="L650" t="str">
        <v>US</v>
      </c>
      <c r="O650" t="str">
        <v>2023-03-27T00:00:00-0700</v>
      </c>
    </row>
    <row r="651">
      <c r="A651">
        <v>45012</v>
      </c>
      <c r="B651" t="str">
        <v>X0028QC9OP</v>
      </c>
      <c r="C651" t="str">
        <v>B07V279H18</v>
      </c>
      <c r="D651" t="str">
        <v>XL-RPK0-R1MV</v>
      </c>
      <c r="E651" t="str">
        <v>Nidavellir 2-Pack Hammer Keychain Bottle Opener and Glove Keychain Bottle Opener, Beer Gifts Bottle Opener for Men, Husband, Dad, Grandpa, Boyfriend</v>
      </c>
      <c r="F651" t="str">
        <v>WhseTransfers</v>
      </c>
      <c r="H651">
        <v>-1</v>
      </c>
      <c r="I651" t="str">
        <v>DFW7</v>
      </c>
      <c r="J651" t="str">
        <v>SELLABLE</v>
      </c>
      <c r="L651" t="str">
        <v>US</v>
      </c>
      <c r="O651" t="str">
        <v>2023-03-27T00:00:00-0700</v>
      </c>
    </row>
    <row r="652">
      <c r="A652">
        <v>45012</v>
      </c>
      <c r="B652" t="str">
        <v>X0028QC9OP</v>
      </c>
      <c r="C652" t="str">
        <v>B07V279H18</v>
      </c>
      <c r="D652" t="str">
        <v>XL-RPK0-R1MV</v>
      </c>
      <c r="E652" t="str">
        <v>Nidavellir 2-Pack Hammer Keychain Bottle Opener and Glove Keychain Bottle Opener, Beer Gifts Bottle Opener for Men, Husband, Dad, Grandpa, Boyfriend</v>
      </c>
      <c r="F652" t="str">
        <v>Shipments</v>
      </c>
      <c r="H652">
        <v>-1</v>
      </c>
      <c r="I652" t="str">
        <v>DFW7</v>
      </c>
      <c r="J652" t="str">
        <v>SELLABLE</v>
      </c>
      <c r="L652" t="str">
        <v>US</v>
      </c>
      <c r="O652" t="str">
        <v>2023-03-27T00:00:00-0700</v>
      </c>
    </row>
    <row r="653">
      <c r="A653">
        <v>45012</v>
      </c>
      <c r="B653" t="str">
        <v>X0028QC9OP</v>
      </c>
      <c r="C653" t="str">
        <v>B07V279H18</v>
      </c>
      <c r="D653" t="str">
        <v>XL-RPK0-R1MV</v>
      </c>
      <c r="E653" t="str">
        <v>Nidavellir 2-Pack Hammer Keychain Bottle Opener and Glove Keychain Bottle Opener, Beer Gifts Bottle Opener for Men, Husband, Dad, Grandpa, Boyfriend</v>
      </c>
      <c r="F653" t="str">
        <v>Shipments</v>
      </c>
      <c r="H653">
        <v>-1</v>
      </c>
      <c r="I653" t="str">
        <v>DEN3</v>
      </c>
      <c r="J653" t="str">
        <v>SELLABLE</v>
      </c>
      <c r="L653" t="str">
        <v>US</v>
      </c>
      <c r="O653" t="str">
        <v>2023-03-27T00:00:00-0700</v>
      </c>
    </row>
    <row r="654">
      <c r="A654">
        <v>45012</v>
      </c>
      <c r="B654" t="str">
        <v>X0028QC9OP</v>
      </c>
      <c r="C654" t="str">
        <v>B07V279H18</v>
      </c>
      <c r="D654" t="str">
        <v>XL-RPK0-R1MV</v>
      </c>
      <c r="E654" t="str">
        <v>Nidavellir 2-Pack Hammer Keychain Bottle Opener and Glove Keychain Bottle Opener, Beer Gifts Bottle Opener for Men, Husband, Dad, Grandpa, Boyfriend</v>
      </c>
      <c r="F654" t="str">
        <v>WhseTransfers</v>
      </c>
      <c r="H654">
        <v>1</v>
      </c>
      <c r="I654" t="str">
        <v>CMH1</v>
      </c>
      <c r="J654" t="str">
        <v>SELLABLE</v>
      </c>
      <c r="L654" t="str">
        <v>US</v>
      </c>
      <c r="O654" t="str">
        <v>2023-03-27T00:00:00-0700</v>
      </c>
    </row>
    <row r="655">
      <c r="A655">
        <v>45012</v>
      </c>
      <c r="B655" t="str">
        <v>X0028QC9OP</v>
      </c>
      <c r="C655" t="str">
        <v>B07V279H18</v>
      </c>
      <c r="D655" t="str">
        <v>XL-RPK0-R1MV</v>
      </c>
      <c r="E655" t="str">
        <v>Nidavellir 2-Pack Hammer Keychain Bottle Opener and Glove Keychain Bottle Opener, Beer Gifts Bottle Opener for Men, Husband, Dad, Grandpa, Boyfriend</v>
      </c>
      <c r="F655" t="str">
        <v>Shipments</v>
      </c>
      <c r="H655">
        <v>-1</v>
      </c>
      <c r="I655" t="str">
        <v>BDL4</v>
      </c>
      <c r="J655" t="str">
        <v>SELLABLE</v>
      </c>
      <c r="L655" t="str">
        <v>US</v>
      </c>
      <c r="O655" t="str">
        <v>2023-03-27T00:00:00-0700</v>
      </c>
    </row>
    <row r="656">
      <c r="A656">
        <v>45012</v>
      </c>
      <c r="B656" t="str">
        <v>X0028QC9OP</v>
      </c>
      <c r="C656" t="str">
        <v>B07V279H18</v>
      </c>
      <c r="D656" t="str">
        <v>XL-RPK0-R1MV</v>
      </c>
      <c r="E656" t="str">
        <v>Nidavellir 2-Pack Hammer Keychain Bottle Opener and Glove Keychain Bottle Opener, Beer Gifts Bottle Opener for Men, Husband, Dad, Grandpa, Boyfriend</v>
      </c>
      <c r="F656" t="str">
        <v>Shipments</v>
      </c>
      <c r="H656">
        <v>-1</v>
      </c>
      <c r="I656" t="str">
        <v>AUS3</v>
      </c>
      <c r="J656" t="str">
        <v>SELLABLE</v>
      </c>
      <c r="L656" t="str">
        <v>US</v>
      </c>
      <c r="O656" t="str">
        <v>2023-03-27T00:00:00-0700</v>
      </c>
    </row>
    <row r="657">
      <c r="A657">
        <v>45012</v>
      </c>
      <c r="B657" t="str">
        <v>X0028ME04L</v>
      </c>
      <c r="C657" t="str">
        <v>B07V27BG9M</v>
      </c>
      <c r="D657" t="str">
        <v>RI-UJBR-H76P</v>
      </c>
      <c r="E657" t="str">
        <v>Nidavellir 2-Pack Hammer Keychain Bottle Opener, Beer Gifts Bottle Opener for Men, Husband, Dad, Grandpa, Boyfriend (Silver &amp; Bronze)</v>
      </c>
      <c r="F657" t="str">
        <v>CustomerReturns</v>
      </c>
      <c r="H657">
        <v>1</v>
      </c>
      <c r="I657" t="str">
        <v>MEM3</v>
      </c>
      <c r="J657" t="str">
        <v>SELLABLE</v>
      </c>
      <c r="L657" t="str">
        <v>US</v>
      </c>
      <c r="O657" t="str">
        <v>2023-03-27T00:00:00-0700</v>
      </c>
    </row>
    <row r="658">
      <c r="A658">
        <v>45012</v>
      </c>
      <c r="B658" t="str">
        <v>X0024N0PO3</v>
      </c>
      <c r="C658" t="str">
        <v>B07R3WYPKD</v>
      </c>
      <c r="D658" t="str">
        <v>Z4-33SD-1XKO</v>
      </c>
      <c r="E658" t="str">
        <v>SNAPY 2-Pack Mini Folding Camping Stool, Lightweight Camp Stool, Portable Folding Camp Chair, Ultralight Camping Chair for BBQ, Camping, Fishing, Travel, Hiking (Silver Grey &amp; Silver Grey)</v>
      </c>
      <c r="F658" t="str">
        <v>Shipments</v>
      </c>
      <c r="H658">
        <v>-1</v>
      </c>
      <c r="I658" t="str">
        <v>MSP1</v>
      </c>
      <c r="J658" t="str">
        <v>SELLABLE</v>
      </c>
      <c r="L658" t="str">
        <v>US</v>
      </c>
      <c r="O658" t="str">
        <v>2023-03-27T00:00:00-0700</v>
      </c>
    </row>
    <row r="659">
      <c r="A659">
        <v>45012</v>
      </c>
      <c r="B659" t="str">
        <v>X001YNIGL3</v>
      </c>
      <c r="C659" t="str">
        <v>B07KX67LZR</v>
      </c>
      <c r="D659" t="str">
        <v>M0-C6T6-GEK2</v>
      </c>
      <c r="E659" t="str">
        <v>VNFLY 2-Pack Rocket Pens, 4-Color Ballpoint Pen, Fat Pens, Jumbo Pens with Rubber Grip (Silver)</v>
      </c>
      <c r="F659" t="str">
        <v>Shipments</v>
      </c>
      <c r="H659">
        <v>-1</v>
      </c>
      <c r="I659" t="str">
        <v>BWI2</v>
      </c>
      <c r="J659" t="str">
        <v>SELLABLE</v>
      </c>
      <c r="L659" t="str">
        <v>US</v>
      </c>
      <c r="O659" t="str">
        <v>2023-03-27T00:00:00-0700</v>
      </c>
    </row>
    <row r="660">
      <c r="A660">
        <v>45012</v>
      </c>
      <c r="B660" t="str">
        <v>X001X4V63D</v>
      </c>
      <c r="C660" t="str">
        <v>B07JVSHB8Z</v>
      </c>
      <c r="D660" t="str">
        <v>W1-VZB9-VX2R</v>
      </c>
      <c r="E660" t="str">
        <v>VNFLY Cute Keychain Lovely Animal Characters, Mini Figure Collection Playset, Plant Pot Craft Dollhouse Decoration, Cake Topper, Cake Decoration (2 x 1.19 inches)</v>
      </c>
      <c r="F660" t="str">
        <v>Shipments</v>
      </c>
      <c r="H660">
        <v>-1</v>
      </c>
      <c r="I660" t="str">
        <v>PHX6</v>
      </c>
      <c r="J660" t="str">
        <v>SELLABLE</v>
      </c>
      <c r="L660" t="str">
        <v>US</v>
      </c>
      <c r="O660" t="str">
        <v>2023-03-27T00:00:00-0700</v>
      </c>
    </row>
    <row r="661">
      <c r="A661">
        <v>45012</v>
      </c>
      <c r="B661" t="str">
        <v>X001X4V63D</v>
      </c>
      <c r="C661" t="str">
        <v>B07JVSHB8Z</v>
      </c>
      <c r="D661" t="str">
        <v>W1-VZB9-VX2R</v>
      </c>
      <c r="E661" t="str">
        <v>VNFLY Cute Keychain Lovely Animal Characters, Mini Figure Collection Playset, Plant Pot Craft Dollhouse Decoration, Cake Topper, Cake Decoration (2 x 1.19 inches)</v>
      </c>
      <c r="F661" t="str">
        <v>WhseTransfers</v>
      </c>
      <c r="H661">
        <v>-1</v>
      </c>
      <c r="I661" t="str">
        <v>BHM1</v>
      </c>
      <c r="J661" t="str">
        <v>SELLABLE</v>
      </c>
      <c r="L661" t="str">
        <v>US</v>
      </c>
      <c r="O661" t="str">
        <v>2023-03-27T00:00:00-0700</v>
      </c>
    </row>
    <row r="662">
      <c r="A662">
        <v>45012</v>
      </c>
      <c r="B662" t="str">
        <v>X001X335DX</v>
      </c>
      <c r="C662" t="str">
        <v>B07JD2H5KC</v>
      </c>
      <c r="D662" t="str">
        <v>55-RUZS-K9Y2</v>
      </c>
      <c r="E662" t="str">
        <v>VNFLY Cute Keychain Lovely Animal Characters, Mini Figure Collection Playset, Plant Pot Craft Dollhouse Decoration, Cake Topper, Cake Decoration (2 x 1.4 inches)</v>
      </c>
      <c r="F662" t="str">
        <v>WhseTransfers</v>
      </c>
      <c r="H662">
        <v>1</v>
      </c>
      <c r="I662" t="str">
        <v>LAS7</v>
      </c>
      <c r="J662" t="str">
        <v>SELLABLE</v>
      </c>
      <c r="L662" t="str">
        <v>US</v>
      </c>
      <c r="O662" t="str">
        <v>2023-03-27T00:00:00-0700</v>
      </c>
    </row>
    <row r="663">
      <c r="A663">
        <v>45012</v>
      </c>
      <c r="B663" t="str">
        <v>X001X335DX</v>
      </c>
      <c r="C663" t="str">
        <v>B07JD2H5KC</v>
      </c>
      <c r="D663" t="str">
        <v>55-RUZS-K9Y2</v>
      </c>
      <c r="E663" t="str">
        <v>VNFLY Cute Keychain Lovely Animal Characters, Mini Figure Collection Playset, Plant Pot Craft Dollhouse Decoration, Cake Topper, Cake Decoration (2 x 1.4 inches)</v>
      </c>
      <c r="F663" t="str">
        <v>Shipments</v>
      </c>
      <c r="H663">
        <v>-1</v>
      </c>
      <c r="I663" t="str">
        <v>LAS7</v>
      </c>
      <c r="J663" t="str">
        <v>SELLABLE</v>
      </c>
      <c r="L663" t="str">
        <v>US</v>
      </c>
      <c r="O663" t="str">
        <v>2023-03-27T00:00:00-0700</v>
      </c>
    </row>
    <row r="664">
      <c r="A664">
        <v>45011</v>
      </c>
      <c r="B664" t="str">
        <v>X003OWUGFB</v>
      </c>
      <c r="C664" t="str">
        <v>B0BTHSZ25N</v>
      </c>
      <c r="D664" t="str">
        <v>4-Pack-Adhesive punch</v>
      </c>
      <c r="E664" t="str">
        <v>365Home 4-Pack Adhesive Punch-Free Socket Holder, Self-Adhesive Desktop Socket Fixer, Power Strip Holder Wall Mount, Suitable for WiFi Routers, Remote Controls, Tissue Boxes</v>
      </c>
      <c r="F664" t="str">
        <v>WhseTransfers</v>
      </c>
      <c r="H664">
        <v>1</v>
      </c>
      <c r="I664" t="str">
        <v>BFI4</v>
      </c>
      <c r="J664" t="str">
        <v>SELLABLE</v>
      </c>
      <c r="L664" t="str">
        <v>US</v>
      </c>
      <c r="O664" t="str">
        <v>2023-03-26T00:00:00-0700</v>
      </c>
    </row>
    <row r="665">
      <c r="A665">
        <v>45011</v>
      </c>
      <c r="B665" t="str">
        <v>X003OWUGFB</v>
      </c>
      <c r="C665" t="str">
        <v>B0BTHSZ25N</v>
      </c>
      <c r="D665" t="str">
        <v>4-Pack-Adhesive punch</v>
      </c>
      <c r="E665" t="str">
        <v>365Home 4-Pack Adhesive Punch-Free Socket Holder, Self-Adhesive Desktop Socket Fixer, Power Strip Holder Wall Mount, Suitable for WiFi Routers, Remote Controls, Tissue Boxes</v>
      </c>
      <c r="F665" t="str">
        <v>Shipments</v>
      </c>
      <c r="H665">
        <v>-1</v>
      </c>
      <c r="I665" t="str">
        <v>BFI4</v>
      </c>
      <c r="J665" t="str">
        <v>SELLABLE</v>
      </c>
      <c r="L665" t="str">
        <v>US</v>
      </c>
      <c r="O665" t="str">
        <v>2023-03-26T00:00:00-0700</v>
      </c>
    </row>
    <row r="666">
      <c r="A666">
        <v>45011</v>
      </c>
      <c r="B666" t="str">
        <v>X003OWLNH1</v>
      </c>
      <c r="C666" t="str">
        <v>B0BTHS2ZC7</v>
      </c>
      <c r="D666" t="str">
        <v>8-Pack-Adhesive punch</v>
      </c>
      <c r="E666" t="str">
        <v>365Home 8-Pack Adhesive Punch-Free Socket Holder, Self-Adhesive Desktop Socket Fixer, Power Strip Holder Wall Mount, Suitable for WiFi Routers, Remote Controls, Tissue Boxes</v>
      </c>
      <c r="F666" t="str">
        <v>Shipments</v>
      </c>
      <c r="H666">
        <v>-1</v>
      </c>
      <c r="I666" t="str">
        <v>TPA1</v>
      </c>
      <c r="J666" t="str">
        <v>SELLABLE</v>
      </c>
      <c r="L666" t="str">
        <v>US</v>
      </c>
      <c r="O666" t="str">
        <v>2023-03-26T00:00:00-0700</v>
      </c>
    </row>
    <row r="667">
      <c r="A667">
        <v>45011</v>
      </c>
      <c r="B667" t="str">
        <v>X003OWLNH1</v>
      </c>
      <c r="C667" t="str">
        <v>B0BTHS2ZC7</v>
      </c>
      <c r="D667" t="str">
        <v>8-Pack-Adhesive punch</v>
      </c>
      <c r="E667" t="str">
        <v>365Home 8-Pack Adhesive Punch-Free Socket Holder, Self-Adhesive Desktop Socket Fixer, Power Strip Holder Wall Mount, Suitable for WiFi Routers, Remote Controls, Tissue Boxes</v>
      </c>
      <c r="F667" t="str">
        <v>Shipments</v>
      </c>
      <c r="H667">
        <v>-1</v>
      </c>
      <c r="I667" t="str">
        <v>MKE1</v>
      </c>
      <c r="J667" t="str">
        <v>SELLABLE</v>
      </c>
      <c r="L667" t="str">
        <v>US</v>
      </c>
      <c r="O667" t="str">
        <v>2023-03-26T00:00:00-0700</v>
      </c>
    </row>
    <row r="668">
      <c r="A668">
        <v>45011</v>
      </c>
      <c r="B668" t="str">
        <v>X003OWLNH1</v>
      </c>
      <c r="C668" t="str">
        <v>B0BTHS2ZC7</v>
      </c>
      <c r="D668" t="str">
        <v>8-Pack-Adhesive punch</v>
      </c>
      <c r="E668" t="str">
        <v>365Home 8-Pack Adhesive Punch-Free Socket Holder, Self-Adhesive Desktop Socket Fixer, Power Strip Holder Wall Mount, Suitable for WiFi Routers, Remote Controls, Tissue Boxes</v>
      </c>
      <c r="F668" t="str">
        <v>WhseTransfers</v>
      </c>
      <c r="H668">
        <v>1</v>
      </c>
      <c r="I668" t="str">
        <v>JFK8</v>
      </c>
      <c r="J668" t="str">
        <v>SELLABLE</v>
      </c>
      <c r="L668" t="str">
        <v>US</v>
      </c>
      <c r="O668" t="str">
        <v>2023-03-26T00:00:00-0700</v>
      </c>
    </row>
    <row r="669">
      <c r="A669">
        <v>45011</v>
      </c>
      <c r="B669" t="str">
        <v>X003OWLNH1</v>
      </c>
      <c r="C669" t="str">
        <v>B0BTHS2ZC7</v>
      </c>
      <c r="D669" t="str">
        <v>8-Pack-Adhesive punch</v>
      </c>
      <c r="E669" t="str">
        <v>365Home 8-Pack Adhesive Punch-Free Socket Holder, Self-Adhesive Desktop Socket Fixer, Power Strip Holder Wall Mount, Suitable for WiFi Routers, Remote Controls, Tissue Boxes</v>
      </c>
      <c r="F669" t="str">
        <v>WhseTransfers</v>
      </c>
      <c r="H669">
        <v>1</v>
      </c>
      <c r="I669" t="str">
        <v>HOU2</v>
      </c>
      <c r="J669" t="str">
        <v>SELLABLE</v>
      </c>
      <c r="L669" t="str">
        <v>US</v>
      </c>
      <c r="O669" t="str">
        <v>2023-03-26T00:00:00-0700</v>
      </c>
    </row>
    <row r="670">
      <c r="A670">
        <v>45011</v>
      </c>
      <c r="B670" t="str">
        <v>X003OWLNH1</v>
      </c>
      <c r="C670" t="str">
        <v>B0BTHS2ZC7</v>
      </c>
      <c r="D670" t="str">
        <v>8-Pack-Adhesive punch</v>
      </c>
      <c r="E670" t="str">
        <v>365Home 8-Pack Adhesive Punch-Free Socket Holder, Self-Adhesive Desktop Socket Fixer, Power Strip Holder Wall Mount, Suitable for WiFi Routers, Remote Controls, Tissue Boxes</v>
      </c>
      <c r="F670" t="str">
        <v>Shipments</v>
      </c>
      <c r="H670">
        <v>-1</v>
      </c>
      <c r="I670" t="str">
        <v>HOU2</v>
      </c>
      <c r="J670" t="str">
        <v>SELLABLE</v>
      </c>
      <c r="L670" t="str">
        <v>US</v>
      </c>
      <c r="O670" t="str">
        <v>2023-03-26T00:00:00-0700</v>
      </c>
    </row>
    <row r="671">
      <c r="A671">
        <v>45011</v>
      </c>
      <c r="B671" t="str">
        <v>X003OWLNH1</v>
      </c>
      <c r="C671" t="str">
        <v>B0BTHS2ZC7</v>
      </c>
      <c r="D671" t="str">
        <v>8-Pack-Adhesive punch</v>
      </c>
      <c r="E671" t="str">
        <v>365Home 8-Pack Adhesive Punch-Free Socket Holder, Self-Adhesive Desktop Socket Fixer, Power Strip Holder Wall Mount, Suitable for WiFi Routers, Remote Controls, Tissue Boxes</v>
      </c>
      <c r="F671" t="str">
        <v>Shipments</v>
      </c>
      <c r="H671">
        <v>-1</v>
      </c>
      <c r="I671" t="str">
        <v>HOU2</v>
      </c>
      <c r="J671" t="str">
        <v>SELLABLE</v>
      </c>
      <c r="L671" t="str">
        <v>US</v>
      </c>
      <c r="O671" t="str">
        <v>2023-03-26T00:00:00-0700</v>
      </c>
    </row>
    <row r="672">
      <c r="A672">
        <v>45011</v>
      </c>
      <c r="B672" t="str">
        <v>X003OWLNH1</v>
      </c>
      <c r="C672" t="str">
        <v>B0BTHS2ZC7</v>
      </c>
      <c r="D672" t="str">
        <v>8-Pack-Adhesive punch</v>
      </c>
      <c r="E672" t="str">
        <v>365Home 8-Pack Adhesive Punch-Free Socket Holder, Self-Adhesive Desktop Socket Fixer, Power Strip Holder Wall Mount, Suitable for WiFi Routers, Remote Controls, Tissue Boxes</v>
      </c>
      <c r="F672" t="str">
        <v>WhseTransfers</v>
      </c>
      <c r="H672">
        <v>1</v>
      </c>
      <c r="I672" t="str">
        <v>DCA1</v>
      </c>
      <c r="J672" t="str">
        <v>SELLABLE</v>
      </c>
      <c r="L672" t="str">
        <v>US</v>
      </c>
      <c r="O672" t="str">
        <v>2023-03-26T00:00:00-0700</v>
      </c>
    </row>
    <row r="673">
      <c r="A673">
        <v>45011</v>
      </c>
      <c r="B673" t="str">
        <v>X003OWLNH1</v>
      </c>
      <c r="C673" t="str">
        <v>B0BTHS2ZC7</v>
      </c>
      <c r="D673" t="str">
        <v>8-Pack-Adhesive punch</v>
      </c>
      <c r="E673" t="str">
        <v>365Home 8-Pack Adhesive Punch-Free Socket Holder, Self-Adhesive Desktop Socket Fixer, Power Strip Holder Wall Mount, Suitable for WiFi Routers, Remote Controls, Tissue Boxes</v>
      </c>
      <c r="F673" t="str">
        <v>Shipments</v>
      </c>
      <c r="H673">
        <v>-1</v>
      </c>
      <c r="I673" t="str">
        <v>DAL3</v>
      </c>
      <c r="J673" t="str">
        <v>SELLABLE</v>
      </c>
      <c r="L673" t="str">
        <v>US</v>
      </c>
      <c r="O673" t="str">
        <v>2023-03-26T00:00:00-0700</v>
      </c>
    </row>
    <row r="674">
      <c r="A674">
        <v>45011</v>
      </c>
      <c r="B674" t="str">
        <v>X003OWLNH1</v>
      </c>
      <c r="C674" t="str">
        <v>B0BTHS2ZC7</v>
      </c>
      <c r="D674" t="str">
        <v>8-Pack-Adhesive punch</v>
      </c>
      <c r="E674" t="str">
        <v>365Home 8-Pack Adhesive Punch-Free Socket Holder, Self-Adhesive Desktop Socket Fixer, Power Strip Holder Wall Mount, Suitable for WiFi Routers, Remote Controls, Tissue Boxes</v>
      </c>
      <c r="F674" t="str">
        <v>Shipments</v>
      </c>
      <c r="H674">
        <v>-1</v>
      </c>
      <c r="I674" t="str">
        <v>CLE3</v>
      </c>
      <c r="J674" t="str">
        <v>SELLABLE</v>
      </c>
      <c r="L674" t="str">
        <v>US</v>
      </c>
      <c r="O674" t="str">
        <v>2023-03-26T00:00:00-0700</v>
      </c>
    </row>
    <row r="675">
      <c r="A675">
        <v>45011</v>
      </c>
      <c r="B675" t="str">
        <v>X003OWLNH1</v>
      </c>
      <c r="C675" t="str">
        <v>B0BTHS2ZC7</v>
      </c>
      <c r="D675" t="str">
        <v>8-Pack-Adhesive punch</v>
      </c>
      <c r="E675" t="str">
        <v>365Home 8-Pack Adhesive Punch-Free Socket Holder, Self-Adhesive Desktop Socket Fixer, Power Strip Holder Wall Mount, Suitable for WiFi Routers, Remote Controls, Tissue Boxes</v>
      </c>
      <c r="F675" t="str">
        <v>Shipments</v>
      </c>
      <c r="H675">
        <v>-1</v>
      </c>
      <c r="I675" t="str">
        <v>CLE3</v>
      </c>
      <c r="J675" t="str">
        <v>SELLABLE</v>
      </c>
      <c r="L675" t="str">
        <v>US</v>
      </c>
      <c r="O675" t="str">
        <v>2023-03-26T00:00:00-0700</v>
      </c>
    </row>
    <row r="676">
      <c r="A676">
        <v>45011</v>
      </c>
      <c r="B676" t="str">
        <v>X003OWLNH1</v>
      </c>
      <c r="C676" t="str">
        <v>B0BTHS2ZC7</v>
      </c>
      <c r="D676" t="str">
        <v>8-Pack-Adhesive punch</v>
      </c>
      <c r="E676" t="str">
        <v>365Home 8-Pack Adhesive Punch-Free Socket Holder, Self-Adhesive Desktop Socket Fixer, Power Strip Holder Wall Mount, Suitable for WiFi Routers, Remote Controls, Tissue Boxes</v>
      </c>
      <c r="F676" t="str">
        <v>Shipments</v>
      </c>
      <c r="H676">
        <v>-1</v>
      </c>
      <c r="I676" t="str">
        <v>CLE3</v>
      </c>
      <c r="J676" t="str">
        <v>SELLABLE</v>
      </c>
      <c r="L676" t="str">
        <v>US</v>
      </c>
      <c r="O676" t="str">
        <v>2023-03-26T00:00:00-0700</v>
      </c>
    </row>
    <row r="677">
      <c r="A677">
        <v>45011</v>
      </c>
      <c r="B677" t="str">
        <v>X003OWLNH1</v>
      </c>
      <c r="C677" t="str">
        <v>B0BTHS2ZC7</v>
      </c>
      <c r="D677" t="str">
        <v>8-Pack-Adhesive punch</v>
      </c>
      <c r="E677" t="str">
        <v>365Home 8-Pack Adhesive Punch-Free Socket Holder, Self-Adhesive Desktop Socket Fixer, Power Strip Holder Wall Mount, Suitable for WiFi Routers, Remote Controls, Tissue Boxes</v>
      </c>
      <c r="F677" t="str">
        <v>Shipments</v>
      </c>
      <c r="H677">
        <v>-1</v>
      </c>
      <c r="I677" t="str">
        <v>BWI2</v>
      </c>
      <c r="J677" t="str">
        <v>SELLABLE</v>
      </c>
      <c r="L677" t="str">
        <v>US</v>
      </c>
      <c r="O677" t="str">
        <v>2023-03-26T00:00:00-0700</v>
      </c>
    </row>
    <row r="678">
      <c r="A678">
        <v>45011</v>
      </c>
      <c r="B678" t="str">
        <v>X003OWLNH1</v>
      </c>
      <c r="C678" t="str">
        <v>B0BTHS2ZC7</v>
      </c>
      <c r="D678" t="str">
        <v>8-Pack-Adhesive punch</v>
      </c>
      <c r="E678" t="str">
        <v>365Home 8-Pack Adhesive Punch-Free Socket Holder, Self-Adhesive Desktop Socket Fixer, Power Strip Holder Wall Mount, Suitable for WiFi Routers, Remote Controls, Tissue Boxes</v>
      </c>
      <c r="F678" t="str">
        <v>WhseTransfers</v>
      </c>
      <c r="H678">
        <v>1</v>
      </c>
      <c r="I678" t="str">
        <v>BFI4</v>
      </c>
      <c r="J678" t="str">
        <v>SELLABLE</v>
      </c>
      <c r="L678" t="str">
        <v>US</v>
      </c>
      <c r="O678" t="str">
        <v>2023-03-26T00:00:00-0700</v>
      </c>
    </row>
    <row r="679">
      <c r="A679">
        <v>45011</v>
      </c>
      <c r="B679" t="str">
        <v>X003KZP4SV</v>
      </c>
      <c r="C679" t="str">
        <v>B0BKL72T9P</v>
      </c>
      <c r="D679" t="str">
        <v>UpgradeSpoonRest-Ivory</v>
      </c>
      <c r="E679" t="str">
        <v>365Home Spoon and Lid Rest, Spoon Rest with Lid Holder and Spill-proof Lid Lifter, Kitchen Gadgets Accessories for Cooking</v>
      </c>
      <c r="F679" t="str">
        <v>WhseTransfers</v>
      </c>
      <c r="H679">
        <v>1</v>
      </c>
      <c r="I679" t="str">
        <v>JAX2</v>
      </c>
      <c r="J679" t="str">
        <v>SELLABLE</v>
      </c>
      <c r="L679" t="str">
        <v>US</v>
      </c>
      <c r="O679" t="str">
        <v>2023-03-26T00:00:00-0700</v>
      </c>
    </row>
    <row r="680">
      <c r="A680">
        <v>45011</v>
      </c>
      <c r="B680" t="str">
        <v>X003KZP4SV</v>
      </c>
      <c r="C680" t="str">
        <v>B0BKL72T9P</v>
      </c>
      <c r="D680" t="str">
        <v>UpgradeSpoonRest-Ivory</v>
      </c>
      <c r="E680" t="str">
        <v>365Home Spoon and Lid Rest, Spoon Rest with Lid Holder and Spill-proof Lid Lifter, Kitchen Gadgets Accessories for Cooking</v>
      </c>
      <c r="F680" t="str">
        <v>Shipments</v>
      </c>
      <c r="H680">
        <v>-1</v>
      </c>
      <c r="I680" t="str">
        <v>JAX2</v>
      </c>
      <c r="J680" t="str">
        <v>SELLABLE</v>
      </c>
      <c r="L680" t="str">
        <v>US</v>
      </c>
      <c r="O680" t="str">
        <v>2023-03-26T00:00:00-0700</v>
      </c>
    </row>
    <row r="681">
      <c r="A681">
        <v>45011</v>
      </c>
      <c r="B681" t="str">
        <v>X003KZP4SV</v>
      </c>
      <c r="C681" t="str">
        <v>B0BKL72T9P</v>
      </c>
      <c r="D681" t="str">
        <v>UpgradeSpoonRest-Ivory</v>
      </c>
      <c r="E681" t="str">
        <v>365Home Spoon and Lid Rest, Spoon Rest with Lid Holder and Spill-proof Lid Lifter, Kitchen Gadgets Accessories for Cooking</v>
      </c>
      <c r="F681" t="str">
        <v>Shipments</v>
      </c>
      <c r="H681">
        <v>-1</v>
      </c>
      <c r="I681" t="str">
        <v>CLT4</v>
      </c>
      <c r="J681" t="str">
        <v>SELLABLE</v>
      </c>
      <c r="L681" t="str">
        <v>US</v>
      </c>
      <c r="O681" t="str">
        <v>2023-03-26T00:00:00-0700</v>
      </c>
    </row>
    <row r="682">
      <c r="A682">
        <v>45011</v>
      </c>
      <c r="B682" t="str">
        <v>X003KX4KVZ</v>
      </c>
      <c r="C682" t="str">
        <v>B0BR3PJZJ4</v>
      </c>
      <c r="D682" t="str">
        <v>2-pack-Ivory</v>
      </c>
      <c r="E682" t="str">
        <v>365Home 2-Pack Spoon and Lid Rest, Spoon Rest with Lid Holder and 2-Pack Spill-proof Lid Lifter, Spatula Ladle Utensil Rest for Kitchen Counter, Gadgets Accessories for Cooking</v>
      </c>
      <c r="F682" t="str">
        <v>Shipments</v>
      </c>
      <c r="H682">
        <v>-1</v>
      </c>
      <c r="I682" t="str">
        <v>MEM4</v>
      </c>
      <c r="J682" t="str">
        <v>SELLABLE</v>
      </c>
      <c r="L682" t="str">
        <v>US</v>
      </c>
      <c r="O682" t="str">
        <v>2023-03-26T00:00:00-0700</v>
      </c>
    </row>
    <row r="683">
      <c r="A683">
        <v>45011</v>
      </c>
      <c r="B683" t="str">
        <v>X003KX4KVZ</v>
      </c>
      <c r="C683" t="str">
        <v>B0BR3PJZJ4</v>
      </c>
      <c r="D683" t="str">
        <v>2-pack-Ivory</v>
      </c>
      <c r="E683" t="str">
        <v>365Home 2-Pack Spoon and Lid Rest, Spoon Rest with Lid Holder and 2-Pack Spill-proof Lid Lifter, Spatula Ladle Utensil Rest for Kitchen Counter, Gadgets Accessories for Cooking</v>
      </c>
      <c r="F683" t="str">
        <v>Shipments</v>
      </c>
      <c r="H683">
        <v>-1</v>
      </c>
      <c r="I683" t="str">
        <v>MCO1</v>
      </c>
      <c r="J683" t="str">
        <v>SELLABLE</v>
      </c>
      <c r="L683" t="str">
        <v>US</v>
      </c>
      <c r="O683" t="str">
        <v>2023-03-26T00:00:00-0700</v>
      </c>
    </row>
    <row r="684">
      <c r="A684">
        <v>45011</v>
      </c>
      <c r="B684" t="str">
        <v>X003KX4KVZ</v>
      </c>
      <c r="C684" t="str">
        <v>B0BR3PJZJ4</v>
      </c>
      <c r="D684" t="str">
        <v>2-pack-Ivory</v>
      </c>
      <c r="E684" t="str">
        <v>365Home 2-Pack Spoon and Lid Rest, Spoon Rest with Lid Holder and 2-Pack Spill-proof Lid Lifter, Spatula Ladle Utensil Rest for Kitchen Counter, Gadgets Accessories for Cooking</v>
      </c>
      <c r="F684" t="str">
        <v>WhseTransfers</v>
      </c>
      <c r="H684">
        <v>1</v>
      </c>
      <c r="I684" t="str">
        <v>LGB3</v>
      </c>
      <c r="J684" t="str">
        <v>SELLABLE</v>
      </c>
      <c r="L684" t="str">
        <v>US</v>
      </c>
      <c r="O684" t="str">
        <v>2023-03-26T00:00:00-0700</v>
      </c>
    </row>
    <row r="685">
      <c r="A685">
        <v>45011</v>
      </c>
      <c r="B685" t="str">
        <v>X003KX4KVZ</v>
      </c>
      <c r="C685" t="str">
        <v>B0BR3PJZJ4</v>
      </c>
      <c r="D685" t="str">
        <v>2-pack-Ivory</v>
      </c>
      <c r="E685" t="str">
        <v>365Home 2-Pack Spoon and Lid Rest, Spoon Rest with Lid Holder and 2-Pack Spill-proof Lid Lifter, Spatula Ladle Utensil Rest for Kitchen Counter, Gadgets Accessories for Cooking</v>
      </c>
      <c r="F685" t="str">
        <v>WhseTransfers</v>
      </c>
      <c r="H685">
        <v>-1</v>
      </c>
      <c r="I685" t="str">
        <v>LAS2</v>
      </c>
      <c r="J685" t="str">
        <v>SELLABLE</v>
      </c>
      <c r="L685" t="str">
        <v>US</v>
      </c>
      <c r="O685" t="str">
        <v>2023-03-26T00:00:00-0700</v>
      </c>
    </row>
    <row r="686">
      <c r="A686">
        <v>45011</v>
      </c>
      <c r="B686" t="str">
        <v>X003KX4KVZ</v>
      </c>
      <c r="C686" t="str">
        <v>B0BR3PJZJ4</v>
      </c>
      <c r="D686" t="str">
        <v>2-pack-Ivory</v>
      </c>
      <c r="E686" t="str">
        <v>365Home 2-Pack Spoon and Lid Rest, Spoon Rest with Lid Holder and 2-Pack Spill-proof Lid Lifter, Spatula Ladle Utensil Rest for Kitchen Counter, Gadgets Accessories for Cooking</v>
      </c>
      <c r="F686" t="str">
        <v>Shipments</v>
      </c>
      <c r="H686">
        <v>-1</v>
      </c>
      <c r="I686" t="str">
        <v>JAX2</v>
      </c>
      <c r="J686" t="str">
        <v>SELLABLE</v>
      </c>
      <c r="L686" t="str">
        <v>US</v>
      </c>
      <c r="O686" t="str">
        <v>2023-03-26T00:00:00-0700</v>
      </c>
    </row>
    <row r="687">
      <c r="A687">
        <v>45011</v>
      </c>
      <c r="B687" t="str">
        <v>X003KX4KVZ</v>
      </c>
      <c r="C687" t="str">
        <v>B0BR3PJZJ4</v>
      </c>
      <c r="D687" t="str">
        <v>2-pack-Ivory</v>
      </c>
      <c r="E687" t="str">
        <v>365Home 2-Pack Spoon and Lid Rest, Spoon Rest with Lid Holder and 2-Pack Spill-proof Lid Lifter, Spatula Ladle Utensil Rest for Kitchen Counter, Gadgets Accessories for Cooking</v>
      </c>
      <c r="F687" t="str">
        <v>Shipments</v>
      </c>
      <c r="H687">
        <v>-1</v>
      </c>
      <c r="I687" t="str">
        <v>AUS3</v>
      </c>
      <c r="J687" t="str">
        <v>SELLABLE</v>
      </c>
      <c r="L687" t="str">
        <v>US</v>
      </c>
      <c r="O687" t="str">
        <v>2023-03-26T00:00:00-0700</v>
      </c>
    </row>
    <row r="688">
      <c r="A688">
        <v>45011</v>
      </c>
      <c r="B688" t="str">
        <v>X003KX4KVZ</v>
      </c>
      <c r="C688" t="str">
        <v>B0BR3PJZJ4</v>
      </c>
      <c r="D688" t="str">
        <v>2-pack-Ivory</v>
      </c>
      <c r="E688" t="str">
        <v>365Home 2-Pack Spoon and Lid Rest, Spoon Rest with Lid Holder and 2-Pack Spill-proof Lid Lifter, Spatula Ladle Utensil Rest for Kitchen Counter, Gadgets Accessories for Cooking</v>
      </c>
      <c r="F688" t="str">
        <v>Shipments</v>
      </c>
      <c r="H688">
        <v>-1</v>
      </c>
      <c r="I688" t="str">
        <v>AUS3</v>
      </c>
      <c r="J688" t="str">
        <v>SELLABLE</v>
      </c>
      <c r="L688" t="str">
        <v>US</v>
      </c>
      <c r="O688" t="str">
        <v>2023-03-26T00:00:00-0700</v>
      </c>
    </row>
    <row r="689">
      <c r="A689">
        <v>45011</v>
      </c>
      <c r="B689" t="str">
        <v>X003KK8B59</v>
      </c>
      <c r="C689" t="str">
        <v>B0BQ37X5M1</v>
      </c>
      <c r="D689" t="str">
        <v>Dumpling2-Blue</v>
      </c>
      <c r="E689" t="str">
        <v>365Homeã€Upgradeã€‘2 in 1 Dumpling Maker Press, Dumpling Skin Maker Machine, Empanada Maker Press, Multifunctional DIY Manual Dumpling Press Mold Set (Blue)</v>
      </c>
      <c r="F689" t="str">
        <v>Shipments</v>
      </c>
      <c r="H689">
        <v>-1</v>
      </c>
      <c r="I689" t="str">
        <v>BFL2</v>
      </c>
      <c r="J689" t="str">
        <v>SELLABLE</v>
      </c>
      <c r="L689" t="str">
        <v>US</v>
      </c>
      <c r="O689" t="str">
        <v>2023-03-26T00:00:00-0700</v>
      </c>
    </row>
    <row r="690">
      <c r="A690">
        <v>45011</v>
      </c>
      <c r="B690" t="str">
        <v>X003KD97CR</v>
      </c>
      <c r="C690" t="str">
        <v>B0BPHZ362T</v>
      </c>
      <c r="D690" t="str">
        <v>4pack-chargerprotector</v>
      </c>
      <c r="E690" t="str">
        <v>365Home 4-Pack 2 in 1 Silicone Charger Protector with Cord Wrap, iPhone Silicone Power Adapter Case, Snapback Charger Winder, Compatible with iPhone 12/13/14 Charger</v>
      </c>
      <c r="F690" t="str">
        <v>CustomerReturns</v>
      </c>
      <c r="H690">
        <v>1</v>
      </c>
      <c r="I690" t="str">
        <v>PGA1</v>
      </c>
      <c r="J690" t="str">
        <v>SELLABLE</v>
      </c>
      <c r="L690" t="str">
        <v>US</v>
      </c>
      <c r="O690" t="str">
        <v>2023-03-26T00:00:00-0700</v>
      </c>
    </row>
    <row r="691">
      <c r="A691">
        <v>45011</v>
      </c>
      <c r="B691" t="str">
        <v>X003KD97CR</v>
      </c>
      <c r="C691" t="str">
        <v>B0BPHZ362T</v>
      </c>
      <c r="D691" t="str">
        <v>4pack-chargerprotector</v>
      </c>
      <c r="E691" t="str">
        <v>365Home 4-Pack 2 in 1 Silicone Charger Protector with Cord Wrap, iPhone Silicone Power Adapter Case, Snapback Charger Winder, Compatible with iPhone 12/13/14 Charger</v>
      </c>
      <c r="F691" t="str">
        <v>Shipments</v>
      </c>
      <c r="H691">
        <v>-1</v>
      </c>
      <c r="I691" t="str">
        <v>MEM4</v>
      </c>
      <c r="J691" t="str">
        <v>SELLABLE</v>
      </c>
      <c r="L691" t="str">
        <v>US</v>
      </c>
      <c r="O691" t="str">
        <v>2023-03-26T00:00:00-0700</v>
      </c>
    </row>
    <row r="692">
      <c r="A692">
        <v>45011</v>
      </c>
      <c r="B692" t="str">
        <v>X003KD97CR</v>
      </c>
      <c r="C692" t="str">
        <v>B0BPHZ362T</v>
      </c>
      <c r="D692" t="str">
        <v>4pack-chargerprotector</v>
      </c>
      <c r="E692" t="str">
        <v>365Home 4-Pack 2 in 1 Silicone Charger Protector with Cord Wrap, iPhone Silicone Power Adapter Case, Snapback Charger Winder, Compatible with iPhone 12/13/14 Charger</v>
      </c>
      <c r="F692" t="str">
        <v>Shipments</v>
      </c>
      <c r="H692">
        <v>-1</v>
      </c>
      <c r="I692" t="str">
        <v>LGB3</v>
      </c>
      <c r="J692" t="str">
        <v>SELLABLE</v>
      </c>
      <c r="L692" t="str">
        <v>US</v>
      </c>
      <c r="O692" t="str">
        <v>2023-03-26T00:00:00-0700</v>
      </c>
    </row>
    <row r="693">
      <c r="A693">
        <v>45011</v>
      </c>
      <c r="B693" t="str">
        <v>X003KD97CR</v>
      </c>
      <c r="C693" t="str">
        <v>B0BPHZ362T</v>
      </c>
      <c r="D693" t="str">
        <v>4pack-chargerprotector</v>
      </c>
      <c r="E693" t="str">
        <v>365Home 4-Pack 2 in 1 Silicone Charger Protector with Cord Wrap, iPhone Silicone Power Adapter Case, Snapback Charger Winder, Compatible with iPhone 12/13/14 Charger</v>
      </c>
      <c r="F693" t="str">
        <v>Shipments</v>
      </c>
      <c r="H693">
        <v>-1</v>
      </c>
      <c r="I693" t="str">
        <v>CAE1</v>
      </c>
      <c r="J693" t="str">
        <v>SELLABLE</v>
      </c>
      <c r="L693" t="str">
        <v>US</v>
      </c>
      <c r="O693" t="str">
        <v>2023-03-26T00:00:00-0700</v>
      </c>
    </row>
    <row r="694">
      <c r="A694">
        <v>45011</v>
      </c>
      <c r="B694" t="str">
        <v>X003KD945H</v>
      </c>
      <c r="C694" t="str">
        <v>B0BPHZT4JJ</v>
      </c>
      <c r="D694" t="str">
        <v>2pack-chargerprotector-pink&amp;black</v>
      </c>
      <c r="E694" t="str">
        <v>365Home 2-Pack 2 in 1 Silicone Charger Protector with Cord Wrap, iPhone Silicone Power Adapter Case, Snapback Charger Winder, Compatible with iPhone 12/13/14 Charger (Black &amp; Pink)</v>
      </c>
      <c r="F694" t="str">
        <v>CustomerReturns</v>
      </c>
      <c r="H694">
        <v>1</v>
      </c>
      <c r="I694" t="str">
        <v>LEX1</v>
      </c>
      <c r="J694" t="str">
        <v>SELLABLE</v>
      </c>
      <c r="L694" t="str">
        <v>US</v>
      </c>
      <c r="O694" t="str">
        <v>2023-03-26T00:00:00-0700</v>
      </c>
    </row>
    <row r="695">
      <c r="A695">
        <v>45011</v>
      </c>
      <c r="B695" t="str">
        <v>X003KCWVET</v>
      </c>
      <c r="C695" t="str">
        <v>B0BPGJWBX2</v>
      </c>
      <c r="D695" t="str">
        <v>Dumpling-2packs</v>
      </c>
      <c r="E695" t="str">
        <v>365Home 2-Pack 2 in 1 Dumpling Maker Press, Dumpling Skin Maker Machine, Empanada Maker Press, Multifunctional DIY Manual Dumpling Press Mold Set (Green, Orange)</v>
      </c>
      <c r="F695" t="str">
        <v>WhseTransfers</v>
      </c>
      <c r="H695">
        <v>1</v>
      </c>
      <c r="I695" t="str">
        <v>MKE1</v>
      </c>
      <c r="J695" t="str">
        <v>SELLABLE</v>
      </c>
      <c r="L695" t="str">
        <v>US</v>
      </c>
      <c r="O695" t="str">
        <v>2023-03-26T00:00:00-0700</v>
      </c>
    </row>
    <row r="696">
      <c r="A696">
        <v>45011</v>
      </c>
      <c r="B696" t="str">
        <v>X003KCWVET</v>
      </c>
      <c r="C696" t="str">
        <v>B0BPGJWBX2</v>
      </c>
      <c r="D696" t="str">
        <v>Dumpling-2packs</v>
      </c>
      <c r="E696" t="str">
        <v>365Home 2-Pack 2 in 1 Dumpling Maker Press, Dumpling Skin Maker Machine, Empanada Maker Press, Multifunctional DIY Manual Dumpling Press Mold Set (Green, Orange)</v>
      </c>
      <c r="F696" t="str">
        <v>WhseTransfers</v>
      </c>
      <c r="H696">
        <v>-1</v>
      </c>
      <c r="I696" t="str">
        <v>MKE1</v>
      </c>
      <c r="J696" t="str">
        <v>SELLABLE</v>
      </c>
      <c r="L696" t="str">
        <v>US</v>
      </c>
      <c r="O696" t="str">
        <v>2023-03-26T00:00:00-0700</v>
      </c>
    </row>
    <row r="697">
      <c r="A697">
        <v>45011</v>
      </c>
      <c r="B697" t="str">
        <v>X003KCWVET</v>
      </c>
      <c r="C697" t="str">
        <v>B0BPGJWBX2</v>
      </c>
      <c r="D697" t="str">
        <v>Dumpling-2packs</v>
      </c>
      <c r="E697" t="str">
        <v>365Home 2-Pack 2 in 1 Dumpling Maker Press, Dumpling Skin Maker Machine, Empanada Maker Press, Multifunctional DIY Manual Dumpling Press Mold Set (Green, Orange)</v>
      </c>
      <c r="F697" t="str">
        <v>Adjustments</v>
      </c>
      <c r="G697">
        <v>20000000000000</v>
      </c>
      <c r="H697">
        <v>-1</v>
      </c>
      <c r="I697" t="str">
        <v>IND8</v>
      </c>
      <c r="J697" t="str">
        <v>SELLABLE</v>
      </c>
      <c r="K697" t="str">
        <v>Q</v>
      </c>
      <c r="L697" t="str">
        <v>US</v>
      </c>
      <c r="O697" t="str">
        <v>2023-03-26T00:00:00-0700</v>
      </c>
    </row>
    <row r="698">
      <c r="A698">
        <v>45011</v>
      </c>
      <c r="B698" t="str">
        <v>X003KCWVET</v>
      </c>
      <c r="C698" t="str">
        <v>B0BPGJWBX2</v>
      </c>
      <c r="D698" t="str">
        <v>Dumpling-2packs</v>
      </c>
      <c r="E698" t="str">
        <v>365Home 2-Pack 2 in 1 Dumpling Maker Press, Dumpling Skin Maker Machine, Empanada Maker Press, Multifunctional DIY Manual Dumpling Press Mold Set (Green, Orange)</v>
      </c>
      <c r="F698" t="str">
        <v>WhseTransfers</v>
      </c>
      <c r="H698">
        <v>1</v>
      </c>
      <c r="I698" t="str">
        <v>HOU2</v>
      </c>
      <c r="J698" t="str">
        <v>SELLABLE</v>
      </c>
      <c r="L698" t="str">
        <v>US</v>
      </c>
      <c r="O698" t="str">
        <v>2023-03-26T00:00:00-0700</v>
      </c>
    </row>
    <row r="699">
      <c r="A699">
        <v>45011</v>
      </c>
      <c r="B699" t="str">
        <v>X003KCWVET</v>
      </c>
      <c r="C699" t="str">
        <v>B0BPGJWBX2</v>
      </c>
      <c r="D699" t="str">
        <v>Dumpling-2packs</v>
      </c>
      <c r="E699" t="str">
        <v>365Home 2-Pack 2 in 1 Dumpling Maker Press, Dumpling Skin Maker Machine, Empanada Maker Press, Multifunctional DIY Manual Dumpling Press Mold Set (Green, Orange)</v>
      </c>
      <c r="F699" t="str">
        <v>WhseTransfers</v>
      </c>
      <c r="H699">
        <v>-1</v>
      </c>
      <c r="I699" t="str">
        <v>AUS2</v>
      </c>
      <c r="J699" t="str">
        <v>SELLABLE</v>
      </c>
      <c r="L699" t="str">
        <v>US</v>
      </c>
      <c r="O699" t="str">
        <v>2023-03-26T00:00:00-0700</v>
      </c>
    </row>
    <row r="700">
      <c r="A700">
        <v>45011</v>
      </c>
      <c r="B700" t="str">
        <v>X003K54XY7</v>
      </c>
      <c r="C700" t="str">
        <v>B0BNQT3YN6</v>
      </c>
      <c r="D700" t="str">
        <v>Breaker-04</v>
      </c>
      <c r="E700" t="str">
        <v>365Home 4-Packs Car Window Breaker Seatbelt Cutter, 3-in-1 Glass Breaker and Seat Belt Cutter, Car Emergency Escape Tool with User Manual for Land and Underwater (Black Red Blue Yellow)</v>
      </c>
      <c r="F700" t="str">
        <v>WhseTransfers</v>
      </c>
      <c r="H700">
        <v>-1</v>
      </c>
      <c r="I700" t="str">
        <v>DET3</v>
      </c>
      <c r="J700" t="str">
        <v>SELLABLE</v>
      </c>
      <c r="L700" t="str">
        <v>US</v>
      </c>
      <c r="O700" t="str">
        <v>2023-03-26T00:00:00-0700</v>
      </c>
    </row>
    <row r="701">
      <c r="A701">
        <v>45011</v>
      </c>
      <c r="B701" t="str">
        <v>X003K54XY7</v>
      </c>
      <c r="C701" t="str">
        <v>B0BNQT3YN6</v>
      </c>
      <c r="D701" t="str">
        <v>Breaker-04</v>
      </c>
      <c r="E701" t="str">
        <v>365Home 4-Packs Car Window Breaker Seatbelt Cutter, 3-in-1 Glass Breaker and Seat Belt Cutter, Car Emergency Escape Tool with User Manual for Land and Underwater (Black Red Blue Yellow)</v>
      </c>
      <c r="F701" t="str">
        <v>Shipments</v>
      </c>
      <c r="H701">
        <v>-1</v>
      </c>
      <c r="I701" t="str">
        <v>DET3</v>
      </c>
      <c r="J701" t="str">
        <v>SELLABLE</v>
      </c>
      <c r="L701" t="str">
        <v>US</v>
      </c>
      <c r="O701" t="str">
        <v>2023-03-26T00:00:00-0700</v>
      </c>
    </row>
    <row r="702">
      <c r="A702">
        <v>45011</v>
      </c>
      <c r="B702" t="str">
        <v>X003K54XY7</v>
      </c>
      <c r="C702" t="str">
        <v>B0BNQT3YN6</v>
      </c>
      <c r="D702" t="str">
        <v>Breaker-04</v>
      </c>
      <c r="E702" t="str">
        <v>365Home 4-Packs Car Window Breaker Seatbelt Cutter, 3-in-1 Glass Breaker and Seat Belt Cutter, Car Emergency Escape Tool with User Manual for Land and Underwater (Black Red Blue Yellow)</v>
      </c>
      <c r="F702" t="str">
        <v>Shipments</v>
      </c>
      <c r="H702">
        <v>-1</v>
      </c>
      <c r="I702" t="str">
        <v>BDL3</v>
      </c>
      <c r="J702" t="str">
        <v>SELLABLE</v>
      </c>
      <c r="L702" t="str">
        <v>US</v>
      </c>
      <c r="O702" t="str">
        <v>2023-03-26T00:00:00-0700</v>
      </c>
    </row>
    <row r="703">
      <c r="A703">
        <v>45011</v>
      </c>
      <c r="B703" t="str">
        <v>X003K54XY7</v>
      </c>
      <c r="C703" t="str">
        <v>B0BNQT3YN6</v>
      </c>
      <c r="D703" t="str">
        <v>Breaker-04</v>
      </c>
      <c r="E703" t="str">
        <v>365Home 4-Packs Car Window Breaker Seatbelt Cutter, 3-in-1 Glass Breaker and Seat Belt Cutter, Car Emergency Escape Tool with User Manual for Land and Underwater (Black Red Blue Yellow)</v>
      </c>
      <c r="F703" t="str">
        <v>WhseTransfers</v>
      </c>
      <c r="H703">
        <v>1</v>
      </c>
      <c r="I703" t="str">
        <v>AKC1</v>
      </c>
      <c r="J703" t="str">
        <v>SELLABLE</v>
      </c>
      <c r="L703" t="str">
        <v>US</v>
      </c>
      <c r="O703" t="str">
        <v>2023-03-26T00:00:00-0700</v>
      </c>
    </row>
    <row r="704">
      <c r="A704">
        <v>45011</v>
      </c>
      <c r="B704" t="str">
        <v>X003IW16QZ</v>
      </c>
      <c r="C704" t="str">
        <v>B0BMWXJWXY</v>
      </c>
      <c r="D704" t="str">
        <v>2-pack-Lampnew-360socket-USB disco</v>
      </c>
      <c r="E704" t="str">
        <v>365Home 2-Pack Colorful Rotating Magic Ball Light, Magic Light Bulb with Sockets, USB Disco Light for Home Room Dance Parties</v>
      </c>
      <c r="F704" t="str">
        <v>Shipments</v>
      </c>
      <c r="H704">
        <v>-1</v>
      </c>
      <c r="I704" t="str">
        <v>DEN3</v>
      </c>
      <c r="J704" t="str">
        <v>SELLABLE</v>
      </c>
      <c r="L704" t="str">
        <v>US</v>
      </c>
      <c r="O704" t="str">
        <v>2023-03-26T00:00:00-0700</v>
      </c>
    </row>
    <row r="705">
      <c r="A705">
        <v>45011</v>
      </c>
      <c r="B705" t="str">
        <v>X003GAH0HN</v>
      </c>
      <c r="C705" t="str">
        <v>B0BKL7K78S</v>
      </c>
      <c r="D705" t="str">
        <v>SpoonRest-Green</v>
      </c>
      <c r="E705" t="str">
        <v>365Home Spoon and Lid Rest, Spoon Rest with Lid Holder, Kitchen Gadgets Accessories for Cooking</v>
      </c>
      <c r="F705" t="str">
        <v>WhseTransfers</v>
      </c>
      <c r="H705">
        <v>1</v>
      </c>
      <c r="I705" t="str">
        <v>SLC1</v>
      </c>
      <c r="J705" t="str">
        <v>SELLABLE</v>
      </c>
      <c r="L705" t="str">
        <v>US</v>
      </c>
      <c r="O705" t="str">
        <v>2023-03-26T00:00:00-0700</v>
      </c>
    </row>
    <row r="706">
      <c r="A706">
        <v>45011</v>
      </c>
      <c r="B706" t="str">
        <v>X003GAH0HN</v>
      </c>
      <c r="C706" t="str">
        <v>B0BKL7K78S</v>
      </c>
      <c r="D706" t="str">
        <v>SpoonRest-Green</v>
      </c>
      <c r="E706" t="str">
        <v>365Home Spoon and Lid Rest, Spoon Rest with Lid Holder, Kitchen Gadgets Accessories for Cooking</v>
      </c>
      <c r="F706" t="str">
        <v>Shipments</v>
      </c>
      <c r="H706">
        <v>-1</v>
      </c>
      <c r="I706" t="str">
        <v>SLC1</v>
      </c>
      <c r="J706" t="str">
        <v>SELLABLE</v>
      </c>
      <c r="L706" t="str">
        <v>US</v>
      </c>
      <c r="O706" t="str">
        <v>2023-03-26T00:00:00-0700</v>
      </c>
    </row>
    <row r="707">
      <c r="A707">
        <v>45011</v>
      </c>
      <c r="B707" t="str">
        <v>X003GAH0HN</v>
      </c>
      <c r="C707" t="str">
        <v>B0BKL7K78S</v>
      </c>
      <c r="D707" t="str">
        <v>SpoonRest-Green</v>
      </c>
      <c r="E707" t="str">
        <v>365Home Spoon and Lid Rest, Spoon Rest with Lid Holder, Kitchen Gadgets Accessories for Cooking</v>
      </c>
      <c r="F707" t="str">
        <v>WhseTransfers</v>
      </c>
      <c r="H707">
        <v>-1</v>
      </c>
      <c r="I707" t="str">
        <v>LAS7</v>
      </c>
      <c r="J707" t="str">
        <v>SELLABLE</v>
      </c>
      <c r="L707" t="str">
        <v>US</v>
      </c>
      <c r="O707" t="str">
        <v>2023-03-26T00:00:00-0700</v>
      </c>
    </row>
    <row r="708">
      <c r="A708">
        <v>45011</v>
      </c>
      <c r="B708" t="str">
        <v>X003FVUB97</v>
      </c>
      <c r="C708" t="str">
        <v>B0BJZT41VF</v>
      </c>
      <c r="D708" t="str">
        <v>Cuber-cutter1</v>
      </c>
      <c r="E708" t="str">
        <v>365Home 2-Pack Avocado Cutter Slicer and Pitter 3 in 1, Avocado Knife Cuber Peeler Dicer Tool</v>
      </c>
      <c r="F708" t="str">
        <v>Shipments</v>
      </c>
      <c r="H708">
        <v>-1</v>
      </c>
      <c r="I708" t="str">
        <v>STL8</v>
      </c>
      <c r="J708" t="str">
        <v>SELLABLE</v>
      </c>
      <c r="L708" t="str">
        <v>US</v>
      </c>
      <c r="O708" t="str">
        <v>2023-03-26T00:00:00-0700</v>
      </c>
    </row>
    <row r="709">
      <c r="A709">
        <v>45011</v>
      </c>
      <c r="B709" t="str">
        <v>X003FLVCYP</v>
      </c>
      <c r="C709" t="str">
        <v>B0BJ7J8NF4</v>
      </c>
      <c r="D709" t="str">
        <v>2pack-Bathtub-1.3-1.6in</v>
      </c>
      <c r="E709" t="str">
        <v>365Home 2-Pack Universal Bathtub Stopper with Drain Hair Catcher, Upgraded Bathroom Shower Drain Hair Trap, Pop-Up Drain Filter for 1.3 - 1.6 Inch</v>
      </c>
      <c r="F709" t="str">
        <v>Shipments</v>
      </c>
      <c r="H709">
        <v>-1</v>
      </c>
      <c r="I709" t="str">
        <v>CMH4</v>
      </c>
      <c r="J709" t="str">
        <v>SELLABLE</v>
      </c>
      <c r="L709" t="str">
        <v>US</v>
      </c>
      <c r="O709" t="str">
        <v>2023-03-26T00:00:00-0700</v>
      </c>
    </row>
    <row r="710">
      <c r="A710">
        <v>45011</v>
      </c>
      <c r="B710" t="str">
        <v>X003DL3Q19</v>
      </c>
      <c r="C710" t="str">
        <v>B0BC823Y5R</v>
      </c>
      <c r="D710" t="str">
        <v>Chopper</v>
      </c>
      <c r="E710" t="str">
        <v>365Home Multifunctional Vegetable Chopper Dicing &amp; Slitting, Veggie Chopper Dicer With Container, New Hand Pressure Cucumber Carrot Potato Onion Chopper Dicer Slicer Cutter Tool</v>
      </c>
      <c r="F710" t="str">
        <v>WhseTransfers</v>
      </c>
      <c r="H710">
        <v>1</v>
      </c>
      <c r="I710" t="str">
        <v>HOU6</v>
      </c>
      <c r="J710" t="str">
        <v>SELLABLE</v>
      </c>
      <c r="L710" t="str">
        <v>US</v>
      </c>
      <c r="O710" t="str">
        <v>2023-03-26T00:00:00-0700</v>
      </c>
    </row>
    <row r="711">
      <c r="A711">
        <v>45011</v>
      </c>
      <c r="B711" t="str">
        <v>X003DL3Q19</v>
      </c>
      <c r="C711" t="str">
        <v>B0BC823Y5R</v>
      </c>
      <c r="D711" t="str">
        <v>Chopper</v>
      </c>
      <c r="E711" t="str">
        <v>365Home Multifunctional Vegetable Chopper Dicing &amp; Slitting, Veggie Chopper Dicer With Container, New Hand Pressure Cucumber Carrot Potato Onion Chopper Dicer Slicer Cutter Tool</v>
      </c>
      <c r="F711" t="str">
        <v>WhseTransfers</v>
      </c>
      <c r="H711">
        <v>-1</v>
      </c>
      <c r="I711" t="str">
        <v>AUS3</v>
      </c>
      <c r="J711" t="str">
        <v>SELLABLE</v>
      </c>
      <c r="L711" t="str">
        <v>US</v>
      </c>
      <c r="O711" t="str">
        <v>2023-03-26T00:00:00-0700</v>
      </c>
    </row>
    <row r="712">
      <c r="A712">
        <v>45011</v>
      </c>
      <c r="B712" t="str">
        <v>X003A8GAYP</v>
      </c>
      <c r="C712" t="str">
        <v>B0B42HXW3P</v>
      </c>
      <c r="D712" t="str">
        <v>Template-set3</v>
      </c>
      <c r="E712" t="str">
        <v>365Home Bowl Cozy Template 3 Sizes, Bowl Cozy Pattern Template, Bowl Cozy Template Cutting Ruler Set with 40 Pcs of Sewing Pin and Manual Instruction</v>
      </c>
      <c r="F712" t="str">
        <v>Shipments</v>
      </c>
      <c r="H712">
        <v>-1</v>
      </c>
      <c r="I712" t="str">
        <v>SLC1</v>
      </c>
      <c r="J712" t="str">
        <v>SELLABLE</v>
      </c>
      <c r="L712" t="str">
        <v>US</v>
      </c>
      <c r="O712" t="str">
        <v>2023-03-26T00:00:00-0700</v>
      </c>
    </row>
    <row r="713">
      <c r="A713">
        <v>45011</v>
      </c>
      <c r="B713" t="str">
        <v>X003A8GAYP</v>
      </c>
      <c r="C713" t="str">
        <v>B0B42HXW3P</v>
      </c>
      <c r="D713" t="str">
        <v>Template-set3</v>
      </c>
      <c r="E713" t="str">
        <v>365Home Bowl Cozy Template 3 Sizes, Bowl Cozy Pattern Template, Bowl Cozy Template Cutting Ruler Set with 40 Pcs of Sewing Pin and Manual Instruction</v>
      </c>
      <c r="F713" t="str">
        <v>WhseTransfers</v>
      </c>
      <c r="H713">
        <v>1</v>
      </c>
      <c r="I713" t="str">
        <v>OAK4</v>
      </c>
      <c r="J713" t="str">
        <v>SELLABLE</v>
      </c>
      <c r="L713" t="str">
        <v>US</v>
      </c>
      <c r="O713" t="str">
        <v>2023-03-26T00:00:00-0700</v>
      </c>
    </row>
    <row r="714">
      <c r="A714">
        <v>45011</v>
      </c>
      <c r="B714" t="str">
        <v>X003A8GAYP</v>
      </c>
      <c r="C714" t="str">
        <v>B0B42HXW3P</v>
      </c>
      <c r="D714" t="str">
        <v>Template-set3</v>
      </c>
      <c r="E714" t="str">
        <v>365Home Bowl Cozy Template 3 Sizes, Bowl Cozy Pattern Template, Bowl Cozy Template Cutting Ruler Set with 40 Pcs of Sewing Pin and Manual Instruction</v>
      </c>
      <c r="F714" t="str">
        <v>Shipments</v>
      </c>
      <c r="H714">
        <v>-1</v>
      </c>
      <c r="I714" t="str">
        <v>MKC6</v>
      </c>
      <c r="J714" t="str">
        <v>SELLABLE</v>
      </c>
      <c r="L714" t="str">
        <v>US</v>
      </c>
      <c r="O714" t="str">
        <v>2023-03-26T00:00:00-0700</v>
      </c>
    </row>
    <row r="715">
      <c r="A715">
        <v>45011</v>
      </c>
      <c r="B715" t="str">
        <v>X003A8GAYP</v>
      </c>
      <c r="C715" t="str">
        <v>B0B42HXW3P</v>
      </c>
      <c r="D715" t="str">
        <v>Template-set3</v>
      </c>
      <c r="E715" t="str">
        <v>365Home Bowl Cozy Template 3 Sizes, Bowl Cozy Pattern Template, Bowl Cozy Template Cutting Ruler Set with 40 Pcs of Sewing Pin and Manual Instruction</v>
      </c>
      <c r="F715" t="str">
        <v>WhseTransfers</v>
      </c>
      <c r="H715">
        <v>-1</v>
      </c>
      <c r="I715" t="str">
        <v>LGB7</v>
      </c>
      <c r="J715" t="str">
        <v>SELLABLE</v>
      </c>
      <c r="L715" t="str">
        <v>US</v>
      </c>
      <c r="O715" t="str">
        <v>2023-03-26T00:00:00-0700</v>
      </c>
    </row>
    <row r="716">
      <c r="A716">
        <v>45011</v>
      </c>
      <c r="B716" t="str">
        <v>X003A8GAYP</v>
      </c>
      <c r="C716" t="str">
        <v>B0B42HXW3P</v>
      </c>
      <c r="D716" t="str">
        <v>Template-set3</v>
      </c>
      <c r="E716" t="str">
        <v>365Home Bowl Cozy Template 3 Sizes, Bowl Cozy Pattern Template, Bowl Cozy Template Cutting Ruler Set with 40 Pcs of Sewing Pin and Manual Instruction</v>
      </c>
      <c r="F716" t="str">
        <v>Shipments</v>
      </c>
      <c r="H716">
        <v>-1</v>
      </c>
      <c r="I716" t="str">
        <v>JAX2</v>
      </c>
      <c r="J716" t="str">
        <v>SELLABLE</v>
      </c>
      <c r="L716" t="str">
        <v>US</v>
      </c>
      <c r="O716" t="str">
        <v>2023-03-26T00:00:00-0700</v>
      </c>
    </row>
    <row r="717">
      <c r="A717">
        <v>45011</v>
      </c>
      <c r="B717" t="str">
        <v>X003A8GAYP</v>
      </c>
      <c r="C717" t="str">
        <v>B0B42HXW3P</v>
      </c>
      <c r="D717" t="str">
        <v>Template-set3</v>
      </c>
      <c r="E717" t="str">
        <v>365Home Bowl Cozy Template 3 Sizes, Bowl Cozy Pattern Template, Bowl Cozy Template Cutting Ruler Set with 40 Pcs of Sewing Pin and Manual Instruction</v>
      </c>
      <c r="F717" t="str">
        <v>WhseTransfers</v>
      </c>
      <c r="H717">
        <v>1</v>
      </c>
      <c r="I717" t="str">
        <v>FAT1</v>
      </c>
      <c r="J717" t="str">
        <v>SELLABLE</v>
      </c>
      <c r="L717" t="str">
        <v>US</v>
      </c>
      <c r="O717" t="str">
        <v>2023-03-26T00:00:00-0700</v>
      </c>
    </row>
    <row r="718">
      <c r="A718">
        <v>45011</v>
      </c>
      <c r="B718" t="str">
        <v>X003A8GAYP</v>
      </c>
      <c r="C718" t="str">
        <v>B0B42HXW3P</v>
      </c>
      <c r="D718" t="str">
        <v>Template-set3</v>
      </c>
      <c r="E718" t="str">
        <v>365Home Bowl Cozy Template 3 Sizes, Bowl Cozy Pattern Template, Bowl Cozy Template Cutting Ruler Set with 40 Pcs of Sewing Pin and Manual Instruction</v>
      </c>
      <c r="F718" t="str">
        <v>Shipments</v>
      </c>
      <c r="H718">
        <v>-1</v>
      </c>
      <c r="I718" t="str">
        <v>FAT1</v>
      </c>
      <c r="J718" t="str">
        <v>SELLABLE</v>
      </c>
      <c r="L718" t="str">
        <v>US</v>
      </c>
      <c r="O718" t="str">
        <v>2023-03-26T00:00:00-0700</v>
      </c>
    </row>
    <row r="719">
      <c r="A719">
        <v>45011</v>
      </c>
      <c r="B719" t="str">
        <v>X003A8GAYP</v>
      </c>
      <c r="C719" t="str">
        <v>B0B42HXW3P</v>
      </c>
      <c r="D719" t="str">
        <v>Template-set3</v>
      </c>
      <c r="E719" t="str">
        <v>365Home Bowl Cozy Template 3 Sizes, Bowl Cozy Pattern Template, Bowl Cozy Template Cutting Ruler Set with 40 Pcs of Sewing Pin and Manual Instruction</v>
      </c>
      <c r="F719" t="str">
        <v>WhseTransfers</v>
      </c>
      <c r="H719">
        <v>-1</v>
      </c>
      <c r="I719" t="str">
        <v>BOI2</v>
      </c>
      <c r="J719" t="str">
        <v>SELLABLE</v>
      </c>
      <c r="L719" t="str">
        <v>US</v>
      </c>
      <c r="O719" t="str">
        <v>2023-03-26T00:00:00-0700</v>
      </c>
    </row>
    <row r="720">
      <c r="A720">
        <v>45011</v>
      </c>
      <c r="B720" t="str">
        <v>X003A8GAYP</v>
      </c>
      <c r="C720" t="str">
        <v>B0B42HXW3P</v>
      </c>
      <c r="D720" t="str">
        <v>Template-set3</v>
      </c>
      <c r="E720" t="str">
        <v>365Home Bowl Cozy Template 3 Sizes, Bowl Cozy Pattern Template, Bowl Cozy Template Cutting Ruler Set with 40 Pcs of Sewing Pin and Manual Instruction</v>
      </c>
      <c r="F720" t="str">
        <v>Shipments</v>
      </c>
      <c r="H720">
        <v>-1</v>
      </c>
      <c r="I720" t="str">
        <v>BDL2</v>
      </c>
      <c r="J720" t="str">
        <v>SELLABLE</v>
      </c>
      <c r="L720" t="str">
        <v>US</v>
      </c>
      <c r="O720" t="str">
        <v>2023-03-26T00:00:00-0700</v>
      </c>
    </row>
    <row r="721">
      <c r="A721">
        <v>45011</v>
      </c>
      <c r="B721" t="str">
        <v>X003A8FB8B</v>
      </c>
      <c r="C721" t="str">
        <v>B0B42KWPRX</v>
      </c>
      <c r="D721" t="str">
        <v>Template-set3-cut2</v>
      </c>
      <c r="E721" t="str">
        <v>365Home Bowl Cozy Template 3 Sizes, Bowl Cozy Pattern Template, Bowl Cozy Template Cutting Ruler Set with 40 Pcs of Sewing Pin, Rotary Cutter and Manual Instruction</v>
      </c>
      <c r="F721" t="str">
        <v>Shipments</v>
      </c>
      <c r="H721">
        <v>-1</v>
      </c>
      <c r="I721" t="str">
        <v>BFL1</v>
      </c>
      <c r="J721" t="str">
        <v>SELLABLE</v>
      </c>
      <c r="L721" t="str">
        <v>US</v>
      </c>
      <c r="O721" t="str">
        <v>2023-03-26T00:00:00-0700</v>
      </c>
    </row>
    <row r="722">
      <c r="A722">
        <v>45011</v>
      </c>
      <c r="B722" t="str">
        <v>X0032LIU4D</v>
      </c>
      <c r="C722" t="str">
        <v>B09644ZKN9</v>
      </c>
      <c r="D722" t="str">
        <v>ZW-QWQO-GLBK</v>
      </c>
      <c r="E722" t="str">
        <v>365Home Bamboo Silverware Organizer Countertop, Flatware Caddy, Bamboo Utensil Holder for Party, Kitchen Table, Farmhouse</v>
      </c>
      <c r="F722" t="str">
        <v>VendorReturns</v>
      </c>
      <c r="H722">
        <v>-1</v>
      </c>
      <c r="I722" t="str">
        <v>LGB7</v>
      </c>
      <c r="J722" t="str">
        <v>SELLABLE</v>
      </c>
      <c r="L722" t="str">
        <v>US</v>
      </c>
      <c r="O722" t="str">
        <v>2023-03-26T00:00:00-0700</v>
      </c>
    </row>
    <row r="723">
      <c r="A723">
        <v>45011</v>
      </c>
      <c r="B723" t="str">
        <v>X0032LIU4D</v>
      </c>
      <c r="C723" t="str">
        <v>B09644ZKN9</v>
      </c>
      <c r="D723" t="str">
        <v>ZW-QWQO-GLBK</v>
      </c>
      <c r="E723" t="str">
        <v>365Home Bamboo Silverware Organizer Countertop, Flatware Caddy, Bamboo Utensil Holder for Party, Kitchen Table, Farmhouse</v>
      </c>
      <c r="F723" t="str">
        <v>VendorReturns</v>
      </c>
      <c r="H723">
        <v>-1</v>
      </c>
      <c r="I723" t="str">
        <v>LGB7</v>
      </c>
      <c r="J723" t="str">
        <v>SELLABLE</v>
      </c>
      <c r="L723" t="str">
        <v>US</v>
      </c>
      <c r="O723" t="str">
        <v>2023-03-26T00:00:00-0700</v>
      </c>
    </row>
    <row r="724">
      <c r="A724">
        <v>45011</v>
      </c>
      <c r="B724" t="str">
        <v>X0032LIU4D</v>
      </c>
      <c r="C724" t="str">
        <v>B09644ZKN9</v>
      </c>
      <c r="D724" t="str">
        <v>ZW-QWQO-GLBK</v>
      </c>
      <c r="E724" t="str">
        <v>365Home Bamboo Silverware Organizer Countertop, Flatware Caddy, Bamboo Utensil Holder for Party, Kitchen Table, Farmhouse</v>
      </c>
      <c r="F724" t="str">
        <v>Shipments</v>
      </c>
      <c r="H724">
        <v>-1</v>
      </c>
      <c r="I724" t="str">
        <v>BNA3</v>
      </c>
      <c r="J724" t="str">
        <v>SELLABLE</v>
      </c>
      <c r="L724" t="str">
        <v>US</v>
      </c>
      <c r="O724" t="str">
        <v>2023-03-26T00:00:00-0700</v>
      </c>
    </row>
    <row r="725">
      <c r="A725">
        <v>45011</v>
      </c>
      <c r="B725" t="str">
        <v>X0032LHFBH</v>
      </c>
      <c r="C725" t="str">
        <v>B09LCPZDBY</v>
      </c>
      <c r="D725" t="str">
        <v>YN-S0RG-YT33</v>
      </c>
      <c r="E725" t="str">
        <v>365Home Bamboo Silverware Organizer Countertop, Flatware Caddy, Bamboo Utensil Holder for Party, Kitchen Table, Farmhouse</v>
      </c>
      <c r="F725" t="str">
        <v>Shipments</v>
      </c>
      <c r="H725">
        <v>-1</v>
      </c>
      <c r="I725" t="str">
        <v>CLT4</v>
      </c>
      <c r="J725" t="str">
        <v>SELLABLE</v>
      </c>
      <c r="L725" t="str">
        <v>US</v>
      </c>
      <c r="O725" t="str">
        <v>2023-03-26T00:00:00-0700</v>
      </c>
    </row>
    <row r="726">
      <c r="A726">
        <v>45011</v>
      </c>
      <c r="B726" t="str">
        <v>X0030CGYG5</v>
      </c>
      <c r="C726" t="str">
        <v>B09FPZNRX9</v>
      </c>
      <c r="D726" t="str">
        <v>UV-T1KY-367W</v>
      </c>
      <c r="E726" t="str">
        <v>365Home Hanging Utensil Holder Hooks Kitchen Utensil Hanger Wall Mount 360 Degrees Rotating Folding Hook Self Adhesive Hook Utensil Rack with 6 Hooks for Kitchen Bathroom Cabinet (2 Blacks)</v>
      </c>
      <c r="F726" t="str">
        <v>Shipments</v>
      </c>
      <c r="H726">
        <v>-1</v>
      </c>
      <c r="I726" t="str">
        <v>ACY1</v>
      </c>
      <c r="J726" t="str">
        <v>SELLABLE</v>
      </c>
      <c r="L726" t="str">
        <v>US</v>
      </c>
      <c r="O726" t="str">
        <v>2023-03-26T00:00:00-0700</v>
      </c>
    </row>
    <row r="727">
      <c r="A727">
        <v>45011</v>
      </c>
      <c r="B727" t="str">
        <v>X002UDI1VV</v>
      </c>
      <c r="C727" t="str">
        <v>B08ZNH5HQP</v>
      </c>
      <c r="D727" t="str">
        <v>V6-9SRV-QZIZ</v>
      </c>
      <c r="E727" t="str">
        <v>365Home Hanging Utensil Holder Hooks Kitchen Utensil Hanger Wall Mount 360 Degrees Rotating Folding Hook Self Adhesive Hook Utensil Rack with 6 Hooks for Kitchen Bathroom Cabinet (3 White)</v>
      </c>
      <c r="F727" t="str">
        <v>Shipments</v>
      </c>
      <c r="H727">
        <v>-1</v>
      </c>
      <c r="I727" t="str">
        <v>LGB3</v>
      </c>
      <c r="J727" t="str">
        <v>SELLABLE</v>
      </c>
      <c r="L727" t="str">
        <v>US</v>
      </c>
      <c r="O727" t="str">
        <v>2023-03-26T00:00:00-0700</v>
      </c>
    </row>
    <row r="728">
      <c r="A728">
        <v>45011</v>
      </c>
      <c r="B728" t="str">
        <v>X002TPQ8ZL</v>
      </c>
      <c r="C728" t="str">
        <v>B08Y5PSHJ9</v>
      </c>
      <c r="D728" t="str">
        <v>KR-RB46-THOW</v>
      </c>
      <c r="E728" t="str">
        <v>365Home Multifunction Barbecue Meat Skewer Machine BBQ Meat String Device Quick Portable Meat Skewer Box Easy Skewer Tools Kebab Maker BBQ Gadget</v>
      </c>
      <c r="F728" t="str">
        <v>WhseTransfers</v>
      </c>
      <c r="H728">
        <v>-1</v>
      </c>
      <c r="I728" t="str">
        <v>DPA7</v>
      </c>
      <c r="J728" t="str">
        <v>SELLABLE</v>
      </c>
      <c r="L728" t="str">
        <v>US</v>
      </c>
      <c r="O728" t="str">
        <v>2023-03-26T00:00:00-0700</v>
      </c>
    </row>
    <row r="729">
      <c r="A729">
        <v>45011</v>
      </c>
      <c r="B729" t="str">
        <v>X002TPQ8ZL</v>
      </c>
      <c r="C729" t="str">
        <v>B08Y5PSHJ9</v>
      </c>
      <c r="D729" t="str">
        <v>KR-RB46-THOW</v>
      </c>
      <c r="E729" t="str">
        <v>365Home Multifunction Barbecue Meat Skewer Machine BBQ Meat String Device Quick Portable Meat Skewer Box Easy Skewer Tools Kebab Maker BBQ Gadget</v>
      </c>
      <c r="F729" t="str">
        <v>WhseTransfers</v>
      </c>
      <c r="H729">
        <v>1</v>
      </c>
      <c r="I729" t="str">
        <v>DFW7</v>
      </c>
      <c r="J729" t="str">
        <v>SELLABLE</v>
      </c>
      <c r="L729" t="str">
        <v>US</v>
      </c>
      <c r="O729" t="str">
        <v>2023-03-26T00:00:00-0700</v>
      </c>
    </row>
    <row r="730">
      <c r="A730">
        <v>45011</v>
      </c>
      <c r="B730" t="str">
        <v>X002TMOWQB</v>
      </c>
      <c r="C730" t="str">
        <v>B08XWYPR76</v>
      </c>
      <c r="D730" t="str">
        <v>X4-DJ7H-ZTGX</v>
      </c>
      <c r="E730" t="str">
        <v>365Home Hanging Utensil Holder Hooks Kitchen Utensil Hanger Wall Mount 360 Degrees Rotating Folding Hook Self Adhesive Hook Utensil Rack with 6 Hooks for Kitchen Bathroom Cabinet (1 Black)</v>
      </c>
      <c r="F730" t="str">
        <v>Shipments</v>
      </c>
      <c r="H730">
        <v>-1</v>
      </c>
      <c r="I730" t="str">
        <v>SAT2</v>
      </c>
      <c r="J730" t="str">
        <v>SELLABLE</v>
      </c>
      <c r="L730" t="str">
        <v>US</v>
      </c>
      <c r="O730" t="str">
        <v>2023-03-26T00:00:00-0700</v>
      </c>
    </row>
    <row r="731">
      <c r="A731">
        <v>45011</v>
      </c>
      <c r="B731" t="str">
        <v>X002NAFPDX</v>
      </c>
      <c r="C731" t="str">
        <v>B08HWTY667</v>
      </c>
      <c r="D731" t="str">
        <v>T6-TSEL-DO36</v>
      </c>
      <c r="E731" t="str">
        <v>Nidavellir Shield Keychain Bottle Opener, Beer Gifts Bottle Opener for Men, Husband, Dad, Grandpa, Boyfriend (Silver)</v>
      </c>
      <c r="F731" t="str">
        <v>Shipments</v>
      </c>
      <c r="H731">
        <v>-1</v>
      </c>
      <c r="I731" t="str">
        <v>CAE1</v>
      </c>
      <c r="J731" t="str">
        <v>SELLABLE</v>
      </c>
      <c r="L731" t="str">
        <v>US</v>
      </c>
      <c r="O731" t="str">
        <v>2023-03-26T00:00:00-0700</v>
      </c>
    </row>
    <row r="732">
      <c r="A732">
        <v>45011</v>
      </c>
      <c r="B732" t="str">
        <v>X002L0EXYR</v>
      </c>
      <c r="C732" t="str">
        <v>B08CXG45F4</v>
      </c>
      <c r="D732" t="str">
        <v>QQ-PCQL-S43B</v>
      </c>
      <c r="E732" t="str">
        <v>365Home 2-Pack Hammer Keychain and Axe Keychain, Cool Gifts for Men, Husband, Boyfriend</v>
      </c>
      <c r="F732" t="str">
        <v>WhseTransfers</v>
      </c>
      <c r="H732">
        <v>-1</v>
      </c>
      <c r="I732" t="str">
        <v>MKC6</v>
      </c>
      <c r="J732" t="str">
        <v>SELLABLE</v>
      </c>
      <c r="L732" t="str">
        <v>US</v>
      </c>
      <c r="O732" t="str">
        <v>2023-03-26T00:00:00-0700</v>
      </c>
    </row>
    <row r="733">
      <c r="A733">
        <v>45011</v>
      </c>
      <c r="B733" t="str">
        <v>X002L0EXYR</v>
      </c>
      <c r="C733" t="str">
        <v>B08CXG45F4</v>
      </c>
      <c r="D733" t="str">
        <v>QQ-PCQL-S43B</v>
      </c>
      <c r="E733" t="str">
        <v>365Home 2-Pack Hammer Keychain and Axe Keychain, Cool Gifts for Men, Husband, Boyfriend</v>
      </c>
      <c r="F733" t="str">
        <v>WhseTransfers</v>
      </c>
      <c r="H733">
        <v>-1</v>
      </c>
      <c r="I733" t="str">
        <v>MEM4</v>
      </c>
      <c r="J733" t="str">
        <v>SELLABLE</v>
      </c>
      <c r="L733" t="str">
        <v>US</v>
      </c>
      <c r="O733" t="str">
        <v>2023-03-26T00:00:00-0700</v>
      </c>
    </row>
    <row r="734">
      <c r="A734">
        <v>45011</v>
      </c>
      <c r="B734" t="str">
        <v>X002L0EXYR</v>
      </c>
      <c r="C734" t="str">
        <v>B08CXG45F4</v>
      </c>
      <c r="D734" t="str">
        <v>QQ-PCQL-S43B</v>
      </c>
      <c r="E734" t="str">
        <v>365Home 2-Pack Hammer Keychain and Axe Keychain, Cool Gifts for Men, Husband, Boyfriend</v>
      </c>
      <c r="F734" t="str">
        <v>WhseTransfers</v>
      </c>
      <c r="H734">
        <v>1</v>
      </c>
      <c r="I734" t="str">
        <v>HOU2</v>
      </c>
      <c r="J734" t="str">
        <v>SELLABLE</v>
      </c>
      <c r="L734" t="str">
        <v>US</v>
      </c>
      <c r="O734" t="str">
        <v>2023-03-26T00:00:00-0700</v>
      </c>
    </row>
    <row r="735">
      <c r="A735">
        <v>45011</v>
      </c>
      <c r="B735" t="str">
        <v>X002L0EXYR</v>
      </c>
      <c r="C735" t="str">
        <v>B08CXG45F4</v>
      </c>
      <c r="D735" t="str">
        <v>QQ-PCQL-S43B</v>
      </c>
      <c r="E735" t="str">
        <v>365Home 2-Pack Hammer Keychain and Axe Keychain, Cool Gifts for Men, Husband, Boyfriend</v>
      </c>
      <c r="F735" t="str">
        <v>Shipments</v>
      </c>
      <c r="H735">
        <v>-1</v>
      </c>
      <c r="I735" t="str">
        <v>CMH1</v>
      </c>
      <c r="J735" t="str">
        <v>SELLABLE</v>
      </c>
      <c r="L735" t="str">
        <v>US</v>
      </c>
      <c r="O735" t="str">
        <v>2023-03-26T00:00:00-0700</v>
      </c>
    </row>
    <row r="736">
      <c r="A736">
        <v>45011</v>
      </c>
      <c r="B736" t="str">
        <v>X002L0EXYR</v>
      </c>
      <c r="C736" t="str">
        <v>B08CXG45F4</v>
      </c>
      <c r="D736" t="str">
        <v>QQ-PCQL-S43B</v>
      </c>
      <c r="E736" t="str">
        <v>365Home 2-Pack Hammer Keychain and Axe Keychain, Cool Gifts for Men, Husband, Boyfriend</v>
      </c>
      <c r="F736" t="str">
        <v>Shipments</v>
      </c>
      <c r="H736">
        <v>-1</v>
      </c>
      <c r="I736" t="str">
        <v>BDL3</v>
      </c>
      <c r="J736" t="str">
        <v>SELLABLE</v>
      </c>
      <c r="L736" t="str">
        <v>US</v>
      </c>
      <c r="O736" t="str">
        <v>2023-03-26T00:00:00-0700</v>
      </c>
    </row>
    <row r="737">
      <c r="A737">
        <v>45011</v>
      </c>
      <c r="B737" t="str">
        <v>X002HF85EP</v>
      </c>
      <c r="C737" t="str">
        <v>B085L7PY6Z</v>
      </c>
      <c r="D737" t="str">
        <v>G8-CO5L-EOL6</v>
      </c>
      <c r="E737" t="str">
        <v>365Home Metal Hammer Keychain Hammer Key Ring, Cool Gifts for Men, Husband, Boyfriend (Silver)</v>
      </c>
      <c r="F737" t="str">
        <v>WhseTransfers</v>
      </c>
      <c r="H737">
        <v>-1</v>
      </c>
      <c r="I737" t="str">
        <v>MKC6</v>
      </c>
      <c r="J737" t="str">
        <v>SELLABLE</v>
      </c>
      <c r="L737" t="str">
        <v>US</v>
      </c>
      <c r="O737" t="str">
        <v>2023-03-26T00:00:00-0700</v>
      </c>
    </row>
    <row r="738">
      <c r="A738">
        <v>45011</v>
      </c>
      <c r="B738" t="str">
        <v>X002HF85EP</v>
      </c>
      <c r="C738" t="str">
        <v>B085L7PY6Z</v>
      </c>
      <c r="D738" t="str">
        <v>G8-CO5L-EOL6</v>
      </c>
      <c r="E738" t="str">
        <v>365Home Metal Hammer Keychain Hammer Key Ring, Cool Gifts for Men, Husband, Boyfriend (Silver)</v>
      </c>
      <c r="F738" t="str">
        <v>Shipments</v>
      </c>
      <c r="H738">
        <v>-1</v>
      </c>
      <c r="I738" t="str">
        <v>LGB7</v>
      </c>
      <c r="J738" t="str">
        <v>SELLABLE</v>
      </c>
      <c r="L738" t="str">
        <v>US</v>
      </c>
      <c r="O738" t="str">
        <v>2023-03-26T00:00:00-0700</v>
      </c>
    </row>
    <row r="739">
      <c r="A739">
        <v>45011</v>
      </c>
      <c r="B739" t="str">
        <v>X002HF85EP</v>
      </c>
      <c r="C739" t="str">
        <v>B085L7PY6Z</v>
      </c>
      <c r="D739" t="str">
        <v>G8-CO5L-EOL6</v>
      </c>
      <c r="E739" t="str">
        <v>365Home Metal Hammer Keychain Hammer Key Ring, Cool Gifts for Men, Husband, Boyfriend (Silver)</v>
      </c>
      <c r="F739" t="str">
        <v>Shipments</v>
      </c>
      <c r="H739">
        <v>-1</v>
      </c>
      <c r="I739" t="str">
        <v>JFK8</v>
      </c>
      <c r="J739" t="str">
        <v>SELLABLE</v>
      </c>
      <c r="L739" t="str">
        <v>US</v>
      </c>
      <c r="O739" t="str">
        <v>2023-03-26T00:00:00-0700</v>
      </c>
    </row>
    <row r="740">
      <c r="A740">
        <v>45011</v>
      </c>
      <c r="B740" t="str">
        <v>X002HF85EP</v>
      </c>
      <c r="C740" t="str">
        <v>B085L7PY6Z</v>
      </c>
      <c r="D740" t="str">
        <v>G8-CO5L-EOL6</v>
      </c>
      <c r="E740" t="str">
        <v>365Home Metal Hammer Keychain Hammer Key Ring, Cool Gifts for Men, Husband, Boyfriend (Silver)</v>
      </c>
      <c r="F740" t="str">
        <v>Shipments</v>
      </c>
      <c r="H740">
        <v>-1</v>
      </c>
      <c r="I740" t="str">
        <v>EWR9</v>
      </c>
      <c r="J740" t="str">
        <v>SELLABLE</v>
      </c>
      <c r="L740" t="str">
        <v>US</v>
      </c>
      <c r="O740" t="str">
        <v>2023-03-26T00:00:00-0700</v>
      </c>
    </row>
    <row r="741">
      <c r="A741">
        <v>45011</v>
      </c>
      <c r="B741" t="str">
        <v>X002CII6L9</v>
      </c>
      <c r="C741" t="str">
        <v>B07Z779DMH</v>
      </c>
      <c r="D741" t="str">
        <v>C5-3MBH-AW2X</v>
      </c>
      <c r="E741" t="str">
        <v>365Home Glove Keychain Bottle Opener, Beer Gifts Bottle Opener for Men, Husband, Dad, Grandpa, Boyfriend (Red Copper)</v>
      </c>
      <c r="F741" t="str">
        <v>WhseTransfers</v>
      </c>
      <c r="H741">
        <v>1</v>
      </c>
      <c r="I741" t="str">
        <v>BHM1</v>
      </c>
      <c r="J741" t="str">
        <v>SELLABLE</v>
      </c>
      <c r="L741" t="str">
        <v>US</v>
      </c>
      <c r="O741" t="str">
        <v>2023-03-26T00:00:00-0700</v>
      </c>
    </row>
    <row r="742">
      <c r="A742">
        <v>45011</v>
      </c>
      <c r="B742" t="str">
        <v>X002BMC33N</v>
      </c>
      <c r="C742" t="str">
        <v>B07Y8DR1KJ</v>
      </c>
      <c r="D742" t="str">
        <v>VE-H5R9-CDYW</v>
      </c>
      <c r="E742" t="str">
        <v>365Home 3-Pack Silver Axe Keychain Red Glove Keychain Silver Hammer Keychain, Cool Gifts for Men, Husband, Boyfriend</v>
      </c>
      <c r="F742" t="str">
        <v>WhseTransfers</v>
      </c>
      <c r="H742">
        <v>-2</v>
      </c>
      <c r="I742" t="str">
        <v>JFK8</v>
      </c>
      <c r="J742" t="str">
        <v>SELLABLE</v>
      </c>
      <c r="L742" t="str">
        <v>US</v>
      </c>
      <c r="O742" t="str">
        <v>2023-03-26T00:00:00-0700</v>
      </c>
    </row>
    <row r="743">
      <c r="A743">
        <v>45011</v>
      </c>
      <c r="B743" t="str">
        <v>X002BMC33N</v>
      </c>
      <c r="C743" t="str">
        <v>B07Y8DR1KJ</v>
      </c>
      <c r="D743" t="str">
        <v>VE-H5R9-CDYW</v>
      </c>
      <c r="E743" t="str">
        <v>365Home 3-Pack Silver Axe Keychain Red Glove Keychain Silver Hammer Keychain, Cool Gifts for Men, Husband, Boyfriend</v>
      </c>
      <c r="F743" t="str">
        <v>WhseTransfers</v>
      </c>
      <c r="H743">
        <v>-1</v>
      </c>
      <c r="I743" t="str">
        <v>JFK8</v>
      </c>
      <c r="J743" t="str">
        <v>SELLABLE</v>
      </c>
      <c r="L743" t="str">
        <v>US</v>
      </c>
      <c r="O743" t="str">
        <v>2023-03-26T00:00:00-0700</v>
      </c>
    </row>
    <row r="744">
      <c r="A744">
        <v>45011</v>
      </c>
      <c r="B744" t="str">
        <v>X002BMC33N</v>
      </c>
      <c r="C744" t="str">
        <v>B07Y8DR1KJ</v>
      </c>
      <c r="D744" t="str">
        <v>VE-H5R9-CDYW</v>
      </c>
      <c r="E744" t="str">
        <v>365Home 3-Pack Silver Axe Keychain Red Glove Keychain Silver Hammer Keychain, Cool Gifts for Men, Husband, Boyfriend</v>
      </c>
      <c r="F744" t="str">
        <v>Adjustments</v>
      </c>
      <c r="G744">
        <v>20000000000000</v>
      </c>
      <c r="H744">
        <v>1</v>
      </c>
      <c r="I744" t="str">
        <v>JFK8</v>
      </c>
      <c r="J744" t="str">
        <v>SELLABLE</v>
      </c>
      <c r="K744" t="str">
        <v>N</v>
      </c>
      <c r="L744" t="str">
        <v>US</v>
      </c>
      <c r="M744">
        <v>1</v>
      </c>
      <c r="N744">
        <v>0</v>
      </c>
      <c r="O744" t="str">
        <v>2023-03-26T00:00:00-0700</v>
      </c>
    </row>
    <row r="745">
      <c r="A745">
        <v>45011</v>
      </c>
      <c r="B745" t="str">
        <v>X002BMC33N</v>
      </c>
      <c r="C745" t="str">
        <v>B07Y8DR1KJ</v>
      </c>
      <c r="D745" t="str">
        <v>VE-H5R9-CDYW</v>
      </c>
      <c r="E745" t="str">
        <v>365Home 3-Pack Silver Axe Keychain Red Glove Keychain Silver Hammer Keychain, Cool Gifts for Men, Husband, Boyfriend</v>
      </c>
      <c r="F745" t="str">
        <v>WhseTransfers</v>
      </c>
      <c r="H745">
        <v>1</v>
      </c>
      <c r="I745" t="str">
        <v>DCA1</v>
      </c>
      <c r="J745" t="str">
        <v>SELLABLE</v>
      </c>
      <c r="L745" t="str">
        <v>US</v>
      </c>
      <c r="O745" t="str">
        <v>2023-03-26T00:00:00-0700</v>
      </c>
    </row>
    <row r="746">
      <c r="A746">
        <v>45011</v>
      </c>
      <c r="B746" t="str">
        <v>X002BMC33N</v>
      </c>
      <c r="C746" t="str">
        <v>B07Y8DR1KJ</v>
      </c>
      <c r="D746" t="str">
        <v>VE-H5R9-CDYW</v>
      </c>
      <c r="E746" t="str">
        <v>365Home 3-Pack Silver Axe Keychain Red Glove Keychain Silver Hammer Keychain, Cool Gifts for Men, Husband, Boyfriend</v>
      </c>
      <c r="F746" t="str">
        <v>WhseTransfers</v>
      </c>
      <c r="H746">
        <v>1</v>
      </c>
      <c r="I746" t="str">
        <v>BNA3</v>
      </c>
      <c r="J746" t="str">
        <v>SELLABLE</v>
      </c>
      <c r="L746" t="str">
        <v>US</v>
      </c>
      <c r="O746" t="str">
        <v>2023-03-26T00:00:00-0700</v>
      </c>
    </row>
    <row r="747">
      <c r="A747">
        <v>45011</v>
      </c>
      <c r="B747" t="str">
        <v>X002BMC33N</v>
      </c>
      <c r="C747" t="str">
        <v>B07Y8DR1KJ</v>
      </c>
      <c r="D747" t="str">
        <v>VE-H5R9-CDYW</v>
      </c>
      <c r="E747" t="str">
        <v>365Home 3-Pack Silver Axe Keychain Red Glove Keychain Silver Hammer Keychain, Cool Gifts for Men, Husband, Boyfriend</v>
      </c>
      <c r="F747" t="str">
        <v>Shipments</v>
      </c>
      <c r="H747">
        <v>-1</v>
      </c>
      <c r="I747" t="str">
        <v>BNA3</v>
      </c>
      <c r="J747" t="str">
        <v>SELLABLE</v>
      </c>
      <c r="L747" t="str">
        <v>US</v>
      </c>
      <c r="O747" t="str">
        <v>2023-03-26T00:00:00-0700</v>
      </c>
    </row>
    <row r="748">
      <c r="A748">
        <v>45011</v>
      </c>
      <c r="B748" t="str">
        <v>X002BMAK6F</v>
      </c>
      <c r="C748" t="str">
        <v>B07Y8CDXX7</v>
      </c>
      <c r="D748" t="str">
        <v>2T-IZPZ-YVQK</v>
      </c>
      <c r="E748" t="str">
        <v>365Home 3-Pack Bronze Glove Keychain Silver Hammer Keychain Red Glove Keychain, Cool Gifts for Men, Husband, Boyfriend</v>
      </c>
      <c r="F748" t="str">
        <v>WhseTransfers</v>
      </c>
      <c r="H748">
        <v>1</v>
      </c>
      <c r="I748" t="str">
        <v>TUS2</v>
      </c>
      <c r="J748" t="str">
        <v>SELLABLE</v>
      </c>
      <c r="L748" t="str">
        <v>US</v>
      </c>
      <c r="O748" t="str">
        <v>2023-03-26T00:00:00-0700</v>
      </c>
    </row>
    <row r="749">
      <c r="A749">
        <v>45011</v>
      </c>
      <c r="B749" t="str">
        <v>X002BMAK6F</v>
      </c>
      <c r="C749" t="str">
        <v>B07Y8CDXX7</v>
      </c>
      <c r="D749" t="str">
        <v>2T-IZPZ-YVQK</v>
      </c>
      <c r="E749" t="str">
        <v>365Home 3-Pack Bronze Glove Keychain Silver Hammer Keychain Red Glove Keychain, Cool Gifts for Men, Husband, Boyfriend</v>
      </c>
      <c r="F749" t="str">
        <v>WhseTransfers</v>
      </c>
      <c r="H749">
        <v>-1</v>
      </c>
      <c r="I749" t="str">
        <v>ABQ1</v>
      </c>
      <c r="J749" t="str">
        <v>SELLABLE</v>
      </c>
      <c r="L749" t="str">
        <v>US</v>
      </c>
      <c r="O749" t="str">
        <v>2023-03-26T00:00:00-0700</v>
      </c>
    </row>
    <row r="750">
      <c r="A750">
        <v>45011</v>
      </c>
      <c r="B750" t="str">
        <v>X002BGVME5</v>
      </c>
      <c r="C750" t="str">
        <v>B07Y2C5KM3</v>
      </c>
      <c r="D750" t="str">
        <v>BK-SRB5-DBHK</v>
      </c>
      <c r="E750" t="str">
        <v>365Home 3-Pack Silver Hammer Keychain Bronze Glove Keychain Silver Axe Keychain, Cool Gifts for Men, Husband, Boyfriend</v>
      </c>
      <c r="F750" t="str">
        <v>Shipments</v>
      </c>
      <c r="H750">
        <v>-1</v>
      </c>
      <c r="I750" t="str">
        <v>CAE1</v>
      </c>
      <c r="J750" t="str">
        <v>SELLABLE</v>
      </c>
      <c r="L750" t="str">
        <v>US</v>
      </c>
      <c r="O750" t="str">
        <v>2023-03-26T00:00:00-0700</v>
      </c>
    </row>
    <row r="751">
      <c r="A751">
        <v>45011</v>
      </c>
      <c r="B751" t="str">
        <v>X002BC0MTF</v>
      </c>
      <c r="C751" t="str">
        <v>B07XX87R29</v>
      </c>
      <c r="D751" t="str">
        <v>PQ-VAPU-PB7S</v>
      </c>
      <c r="E751" t="str">
        <v>Nidavellir 2-Pack Magnetic Hammer Shaped Beer Opener and Hammer Keychain Bottle Opener, Beer Gifts Bottle Opener for Men, Husband, Dad, Grandpa, Boyfriend</v>
      </c>
      <c r="F751" t="str">
        <v>Shipments</v>
      </c>
      <c r="H751">
        <v>-1</v>
      </c>
      <c r="I751" t="str">
        <v>BDL2</v>
      </c>
      <c r="J751" t="str">
        <v>SELLABLE</v>
      </c>
      <c r="L751" t="str">
        <v>US</v>
      </c>
      <c r="O751" t="str">
        <v>2023-03-26T00:00:00-0700</v>
      </c>
    </row>
    <row r="752">
      <c r="A752">
        <v>45011</v>
      </c>
      <c r="B752" t="str">
        <v>X002BBZPYN</v>
      </c>
      <c r="C752" t="str">
        <v>B07XX7P9F6</v>
      </c>
      <c r="D752" t="str">
        <v>U5-FJS4-VBFN</v>
      </c>
      <c r="E752" t="str">
        <v>Nidavellir 2-Pack Magnetic Hammer Shaped Beer Opener and Glove Keychain Bottle Opener, Beer Gifts Bottle Opener for Men, Husband, Dad, Grandpa, Boyfriend</v>
      </c>
      <c r="F752" t="str">
        <v>WhseTransfers</v>
      </c>
      <c r="H752">
        <v>1</v>
      </c>
      <c r="I752" t="str">
        <v>HOU2</v>
      </c>
      <c r="J752" t="str">
        <v>SELLABLE</v>
      </c>
      <c r="L752" t="str">
        <v>US</v>
      </c>
      <c r="O752" t="str">
        <v>2023-03-26T00:00:00-0700</v>
      </c>
    </row>
    <row r="753">
      <c r="A753">
        <v>45011</v>
      </c>
      <c r="B753" t="str">
        <v>X002BBZPYN</v>
      </c>
      <c r="C753" t="str">
        <v>B07XX7P9F6</v>
      </c>
      <c r="D753" t="str">
        <v>U5-FJS4-VBFN</v>
      </c>
      <c r="E753" t="str">
        <v>Nidavellir 2-Pack Magnetic Hammer Shaped Beer Opener and Glove Keychain Bottle Opener, Beer Gifts Bottle Opener for Men, Husband, Dad, Grandpa, Boyfriend</v>
      </c>
      <c r="F753" t="str">
        <v>Shipments</v>
      </c>
      <c r="H753">
        <v>-1</v>
      </c>
      <c r="I753" t="str">
        <v>BFL1</v>
      </c>
      <c r="J753" t="str">
        <v>SELLABLE</v>
      </c>
      <c r="L753" t="str">
        <v>US</v>
      </c>
      <c r="O753" t="str">
        <v>2023-03-26T00:00:00-0700</v>
      </c>
    </row>
    <row r="754">
      <c r="A754">
        <v>45011</v>
      </c>
      <c r="B754" t="str">
        <v>X002BBZPYN</v>
      </c>
      <c r="C754" t="str">
        <v>B07XX7P9F6</v>
      </c>
      <c r="D754" t="str">
        <v>U5-FJS4-VBFN</v>
      </c>
      <c r="E754" t="str">
        <v>Nidavellir 2-Pack Magnetic Hammer Shaped Beer Opener and Glove Keychain Bottle Opener, Beer Gifts Bottle Opener for Men, Husband, Dad, Grandpa, Boyfriend</v>
      </c>
      <c r="F754" t="str">
        <v>Shipments</v>
      </c>
      <c r="H754">
        <v>-1</v>
      </c>
      <c r="I754" t="str">
        <v>AKC1</v>
      </c>
      <c r="J754" t="str">
        <v>SELLABLE</v>
      </c>
      <c r="L754" t="str">
        <v>US</v>
      </c>
      <c r="O754" t="str">
        <v>2023-03-26T00:00:00-0700</v>
      </c>
    </row>
    <row r="755">
      <c r="A755">
        <v>45011</v>
      </c>
      <c r="B755" t="str">
        <v>X0028QC9OP</v>
      </c>
      <c r="C755" t="str">
        <v>B07V279H18</v>
      </c>
      <c r="D755" t="str">
        <v>XL-RPK0-R1MV</v>
      </c>
      <c r="E755" t="str">
        <v>Nidavellir 2-Pack Hammer Keychain Bottle Opener and Glove Keychain Bottle Opener, Beer Gifts Bottle Opener for Men, Husband, Dad, Grandpa, Boyfriend</v>
      </c>
      <c r="F755" t="str">
        <v>Shipments</v>
      </c>
      <c r="H755">
        <v>-1</v>
      </c>
      <c r="I755" t="str">
        <v>SMF1</v>
      </c>
      <c r="J755" t="str">
        <v>SELLABLE</v>
      </c>
      <c r="L755" t="str">
        <v>US</v>
      </c>
      <c r="O755" t="str">
        <v>2023-03-26T00:00:00-0700</v>
      </c>
    </row>
    <row r="756">
      <c r="A756">
        <v>45011</v>
      </c>
      <c r="B756" t="str">
        <v>X0028QC9OP</v>
      </c>
      <c r="C756" t="str">
        <v>B07V279H18</v>
      </c>
      <c r="D756" t="str">
        <v>XL-RPK0-R1MV</v>
      </c>
      <c r="E756" t="str">
        <v>Nidavellir 2-Pack Hammer Keychain Bottle Opener and Glove Keychain Bottle Opener, Beer Gifts Bottle Opener for Men, Husband, Dad, Grandpa, Boyfriend</v>
      </c>
      <c r="F756" t="str">
        <v>Shipments</v>
      </c>
      <c r="H756">
        <v>-1</v>
      </c>
      <c r="I756" t="str">
        <v>PDX9</v>
      </c>
      <c r="J756" t="str">
        <v>SELLABLE</v>
      </c>
      <c r="L756" t="str">
        <v>US</v>
      </c>
      <c r="O756" t="str">
        <v>2023-03-26T00:00:00-0700</v>
      </c>
    </row>
    <row r="757">
      <c r="A757">
        <v>45011</v>
      </c>
      <c r="B757" t="str">
        <v>X0028QC9OP</v>
      </c>
      <c r="C757" t="str">
        <v>B07V279H18</v>
      </c>
      <c r="D757" t="str">
        <v>XL-RPK0-R1MV</v>
      </c>
      <c r="E757" t="str">
        <v>Nidavellir 2-Pack Hammer Keychain Bottle Opener and Glove Keychain Bottle Opener, Beer Gifts Bottle Opener for Men, Husband, Dad, Grandpa, Boyfriend</v>
      </c>
      <c r="F757" t="str">
        <v>Shipments</v>
      </c>
      <c r="H757">
        <v>-1</v>
      </c>
      <c r="I757" t="str">
        <v>MCO1</v>
      </c>
      <c r="J757" t="str">
        <v>SELLABLE</v>
      </c>
      <c r="L757" t="str">
        <v>US</v>
      </c>
      <c r="O757" t="str">
        <v>2023-03-26T00:00:00-0700</v>
      </c>
    </row>
    <row r="758">
      <c r="A758">
        <v>45011</v>
      </c>
      <c r="B758" t="str">
        <v>X0028QC9OP</v>
      </c>
      <c r="C758" t="str">
        <v>B07V279H18</v>
      </c>
      <c r="D758" t="str">
        <v>XL-RPK0-R1MV</v>
      </c>
      <c r="E758" t="str">
        <v>Nidavellir 2-Pack Hammer Keychain Bottle Opener and Glove Keychain Bottle Opener, Beer Gifts Bottle Opener for Men, Husband, Dad, Grandpa, Boyfriend</v>
      </c>
      <c r="F758" t="str">
        <v>WhseTransfers</v>
      </c>
      <c r="H758">
        <v>-1</v>
      </c>
      <c r="I758" t="str">
        <v>IND1</v>
      </c>
      <c r="J758" t="str">
        <v>SELLABLE</v>
      </c>
      <c r="L758" t="str">
        <v>US</v>
      </c>
      <c r="O758" t="str">
        <v>2023-03-26T00:00:00-0700</v>
      </c>
    </row>
    <row r="759">
      <c r="A759">
        <v>45011</v>
      </c>
      <c r="B759" t="str">
        <v>X0028QC9OP</v>
      </c>
      <c r="C759" t="str">
        <v>B07V279H18</v>
      </c>
      <c r="D759" t="str">
        <v>XL-RPK0-R1MV</v>
      </c>
      <c r="E759" t="str">
        <v>Nidavellir 2-Pack Hammer Keychain Bottle Opener and Glove Keychain Bottle Opener, Beer Gifts Bottle Opener for Men, Husband, Dad, Grandpa, Boyfriend</v>
      </c>
      <c r="F759" t="str">
        <v>Shipments</v>
      </c>
      <c r="H759">
        <v>-1</v>
      </c>
      <c r="I759" t="str">
        <v>BDL4</v>
      </c>
      <c r="J759" t="str">
        <v>SELLABLE</v>
      </c>
      <c r="L759" t="str">
        <v>US</v>
      </c>
      <c r="O759" t="str">
        <v>2023-03-26T00:00:00-0700</v>
      </c>
    </row>
    <row r="760">
      <c r="A760">
        <v>45011</v>
      </c>
      <c r="B760" t="str">
        <v>X0028QC9OP</v>
      </c>
      <c r="C760" t="str">
        <v>B07V279H18</v>
      </c>
      <c r="D760" t="str">
        <v>XL-RPK0-R1MV</v>
      </c>
      <c r="E760" t="str">
        <v>Nidavellir 2-Pack Hammer Keychain Bottle Opener and Glove Keychain Bottle Opener, Beer Gifts Bottle Opener for Men, Husband, Dad, Grandpa, Boyfriend</v>
      </c>
      <c r="F760" t="str">
        <v>Shipments</v>
      </c>
      <c r="H760">
        <v>-1</v>
      </c>
      <c r="I760" t="str">
        <v>AUS3</v>
      </c>
      <c r="J760" t="str">
        <v>SELLABLE</v>
      </c>
      <c r="L760" t="str">
        <v>US</v>
      </c>
      <c r="O760" t="str">
        <v>2023-03-26T00:00:00-0700</v>
      </c>
    </row>
    <row r="761">
      <c r="A761">
        <v>45011</v>
      </c>
      <c r="B761" t="str">
        <v>X0024N0PO3</v>
      </c>
      <c r="C761" t="str">
        <v>B07R3WYPKD</v>
      </c>
      <c r="D761" t="str">
        <v>Z4-33SD-1XKO</v>
      </c>
      <c r="E761" t="str">
        <v>SNAPY 2-Pack Mini Folding Camping Stool, Lightweight Camp Stool, Portable Folding Camp Chair, Ultralight Camping Chair for BBQ, Camping, Fishing, Travel, Hiking (Silver Grey &amp; Silver Grey)</v>
      </c>
      <c r="F761" t="str">
        <v>Shipments</v>
      </c>
      <c r="H761">
        <v>-1</v>
      </c>
      <c r="I761" t="str">
        <v>MSP1</v>
      </c>
      <c r="J761" t="str">
        <v>SELLABLE</v>
      </c>
      <c r="L761" t="str">
        <v>US</v>
      </c>
      <c r="O761" t="str">
        <v>2023-03-26T00:00:00-0700</v>
      </c>
    </row>
    <row r="762">
      <c r="A762">
        <v>45011</v>
      </c>
      <c r="B762" t="str">
        <v>X001YSJJJB</v>
      </c>
      <c r="C762" t="str">
        <v>B07KX5LWHM</v>
      </c>
      <c r="D762" t="str">
        <v>UL-LC79-ETPU</v>
      </c>
      <c r="E762" t="str">
        <v>VNFLY 2-Pack Rocket Pens, 4-Color Ballpoint Pen, Fat Pens, Jumbo Pens with Rubber Grip (Silver &amp; Blue)</v>
      </c>
      <c r="F762" t="str">
        <v>Shipments</v>
      </c>
      <c r="H762">
        <v>-1</v>
      </c>
      <c r="I762" t="str">
        <v>JAX2</v>
      </c>
      <c r="J762" t="str">
        <v>SELLABLE</v>
      </c>
      <c r="L762" t="str">
        <v>US</v>
      </c>
      <c r="O762" t="str">
        <v>2023-03-26T00:00:00-0700</v>
      </c>
    </row>
    <row r="763">
      <c r="A763">
        <v>45011</v>
      </c>
      <c r="B763" t="str">
        <v>X001YSJJJB</v>
      </c>
      <c r="C763" t="str">
        <v>B07KX5LWHM</v>
      </c>
      <c r="D763" t="str">
        <v>UL-LC79-ETPU</v>
      </c>
      <c r="E763" t="str">
        <v>VNFLY 2-Pack Rocket Pens, 4-Color Ballpoint Pen, Fat Pens, Jumbo Pens with Rubber Grip (Silver &amp; Blue)</v>
      </c>
      <c r="F763" t="str">
        <v>Shipments</v>
      </c>
      <c r="H763">
        <v>-1</v>
      </c>
      <c r="I763" t="str">
        <v>BDL2</v>
      </c>
      <c r="J763" t="str">
        <v>SELLABLE</v>
      </c>
      <c r="L763" t="str">
        <v>US</v>
      </c>
      <c r="O763" t="str">
        <v>2023-03-26T00:00:00-0700</v>
      </c>
    </row>
    <row r="764">
      <c r="A764">
        <v>45011</v>
      </c>
      <c r="B764" t="str">
        <v>X001X4V63D</v>
      </c>
      <c r="C764" t="str">
        <v>B07JVSHB8Z</v>
      </c>
      <c r="D764" t="str">
        <v>W1-VZB9-VX2R</v>
      </c>
      <c r="E764" t="str">
        <v>VNFLY Cute Keychain Lovely Animal Characters, Mini Figure Collection Playset, Plant Pot Craft Dollhouse Decoration, Cake Topper, Cake Decoration (2 x 1.19 inches)</v>
      </c>
      <c r="F764" t="str">
        <v>Shipments</v>
      </c>
      <c r="H764">
        <v>-1</v>
      </c>
      <c r="I764" t="str">
        <v>PHX6</v>
      </c>
      <c r="J764" t="str">
        <v>SELLABLE</v>
      </c>
      <c r="L764" t="str">
        <v>US</v>
      </c>
      <c r="O764" t="str">
        <v>2023-03-26T00:00:00-0700</v>
      </c>
    </row>
    <row r="765">
      <c r="A765">
        <v>45011</v>
      </c>
      <c r="B765" t="str">
        <v>X001X3C7U5</v>
      </c>
      <c r="C765" t="str">
        <v>B07JCQ6BBC</v>
      </c>
      <c r="D765" t="str">
        <v>FB-NGZ0-VA4A</v>
      </c>
      <c r="E765" t="str">
        <v>VNFLY Cute Keychain Lovely Animal Characters, Mini Figure Collection Playset, Plant Pot Craft Dollhouse Decoration, Cake Topper, Cake Decoration (1.8 x 1.27 inches)</v>
      </c>
      <c r="F765" t="str">
        <v>Shipments</v>
      </c>
      <c r="H765">
        <v>-1</v>
      </c>
      <c r="I765" t="str">
        <v>DAL2</v>
      </c>
      <c r="J765" t="str">
        <v>SELLABLE</v>
      </c>
      <c r="L765" t="str">
        <v>US</v>
      </c>
      <c r="O765" t="str">
        <v>2023-03-26T00:00:00-0700</v>
      </c>
    </row>
    <row r="766">
      <c r="A766">
        <v>45011</v>
      </c>
      <c r="B766" t="str">
        <v>X001X335EH</v>
      </c>
      <c r="C766" t="str">
        <v>B07JVS7RTP</v>
      </c>
      <c r="D766" t="str">
        <v>ER-PXVS-SGS2</v>
      </c>
      <c r="E766" t="str">
        <v>VNFLY Cute Keychain Lovely Animal Characters, Mini Figure Collection Playset, Plant Pot Craft Dollhouse Decoration, Cake Topper, Cake Decoration (2 x 1.23 inches)</v>
      </c>
      <c r="F766" t="str">
        <v>WhseTransfers</v>
      </c>
      <c r="H766">
        <v>-1</v>
      </c>
      <c r="I766" t="str">
        <v>PGA1</v>
      </c>
      <c r="J766" t="str">
        <v>SELLABLE</v>
      </c>
      <c r="L766" t="str">
        <v>US</v>
      </c>
      <c r="O766" t="str">
        <v>2023-03-26T00:00:00-0700</v>
      </c>
    </row>
    <row r="767">
      <c r="A767">
        <v>45011</v>
      </c>
      <c r="B767" t="str">
        <v>X001X335DX</v>
      </c>
      <c r="C767" t="str">
        <v>B07JD2H5KC</v>
      </c>
      <c r="D767" t="str">
        <v>55-RUZS-K9Y2</v>
      </c>
      <c r="E767" t="str">
        <v>VNFLY Cute Keychain Lovely Animal Characters, Mini Figure Collection Playset, Plant Pot Craft Dollhouse Decoration, Cake Topper, Cake Decoration (2 x 1.4 inches)</v>
      </c>
      <c r="F767" t="str">
        <v>WhseTransfers</v>
      </c>
      <c r="H767">
        <v>-1</v>
      </c>
      <c r="I767" t="str">
        <v>PHX6</v>
      </c>
      <c r="J767" t="str">
        <v>SELLABLE</v>
      </c>
      <c r="L767" t="str">
        <v>US</v>
      </c>
      <c r="O767" t="str">
        <v>2023-03-26T00:00:00-0700</v>
      </c>
    </row>
    <row r="768">
      <c r="A768">
        <v>45011</v>
      </c>
      <c r="B768" t="str">
        <v>X001X2JGO1</v>
      </c>
      <c r="C768" t="str">
        <v>B07GLJ2YNF</v>
      </c>
      <c r="D768" t="str">
        <v>5S-LEF4-2V5E</v>
      </c>
      <c r="E768" t="str">
        <v>VNFLY Axe Keychain Hammer Keychain Hammer Key Ring, Cool Gifts for Men, Husband, Boyfriend</v>
      </c>
      <c r="F768" t="str">
        <v>Shipments</v>
      </c>
      <c r="H768">
        <v>-1</v>
      </c>
      <c r="I768" t="str">
        <v>LGB7</v>
      </c>
      <c r="J768" t="str">
        <v>SELLABLE</v>
      </c>
      <c r="L768" t="str">
        <v>US</v>
      </c>
      <c r="O768" t="str">
        <v>2023-03-26T00:00:00-0700</v>
      </c>
    </row>
    <row r="769">
      <c r="A769">
        <v>45011</v>
      </c>
      <c r="B769" t="str">
        <v>X001X2JGO1</v>
      </c>
      <c r="C769" t="str">
        <v>B07GLJ2YNF</v>
      </c>
      <c r="D769" t="str">
        <v>5S-LEF4-2V5E</v>
      </c>
      <c r="E769" t="str">
        <v>VNFLY Axe Keychain Hammer Keychain Hammer Key Ring, Cool Gifts for Men, Husband, Boyfriend</v>
      </c>
      <c r="F769" t="str">
        <v>Shipments</v>
      </c>
      <c r="H769">
        <v>-1</v>
      </c>
      <c r="I769" t="str">
        <v>AUS3</v>
      </c>
      <c r="J769" t="str">
        <v>SELLABLE</v>
      </c>
      <c r="L769" t="str">
        <v>US</v>
      </c>
      <c r="O769" t="str">
        <v>2023-03-26T00:00:00-0700</v>
      </c>
    </row>
    <row r="770">
      <c r="A770">
        <v>45010</v>
      </c>
      <c r="B770" t="str">
        <v>X003OWUGFB</v>
      </c>
      <c r="C770" t="str">
        <v>B0BTHSZ25N</v>
      </c>
      <c r="D770" t="str">
        <v>4-Pack-Adhesive punch</v>
      </c>
      <c r="E770" t="str">
        <v>365Home 4-Pack Adhesive Punch-Free Socket Holder, Self-Adhesive Desktop Socket Fixer, Power Strip Holder Wall Mount, Suitable for WiFi Routers, Remote Controls, Tissue Boxes</v>
      </c>
      <c r="F770" t="str">
        <v>WhseTransfers</v>
      </c>
      <c r="H770">
        <v>-1</v>
      </c>
      <c r="I770" t="str">
        <v>TUL2</v>
      </c>
      <c r="J770" t="str">
        <v>SELLABLE</v>
      </c>
      <c r="L770" t="str">
        <v>US</v>
      </c>
      <c r="O770" t="str">
        <v>2023-03-25T00:00:00-0700</v>
      </c>
    </row>
    <row r="771">
      <c r="A771">
        <v>45010</v>
      </c>
      <c r="B771" t="str">
        <v>X003OWUGFB</v>
      </c>
      <c r="C771" t="str">
        <v>B0BTHSZ25N</v>
      </c>
      <c r="D771" t="str">
        <v>4-Pack-Adhesive punch</v>
      </c>
      <c r="E771" t="str">
        <v>365Home 4-Pack Adhesive Punch-Free Socket Holder, Self-Adhesive Desktop Socket Fixer, Power Strip Holder Wall Mount, Suitable for WiFi Routers, Remote Controls, Tissue Boxes</v>
      </c>
      <c r="F771" t="str">
        <v>WhseTransfers</v>
      </c>
      <c r="H771">
        <v>-1</v>
      </c>
      <c r="I771" t="str">
        <v>TUL2</v>
      </c>
      <c r="J771" t="str">
        <v>SELLABLE</v>
      </c>
      <c r="L771" t="str">
        <v>US</v>
      </c>
      <c r="O771" t="str">
        <v>2023-03-25T00:00:00-0700</v>
      </c>
    </row>
    <row r="772">
      <c r="A772">
        <v>45010</v>
      </c>
      <c r="B772" t="str">
        <v>X003OWUGFB</v>
      </c>
      <c r="C772" t="str">
        <v>B0BTHSZ25N</v>
      </c>
      <c r="D772" t="str">
        <v>4-Pack-Adhesive punch</v>
      </c>
      <c r="E772" t="str">
        <v>365Home 4-Pack Adhesive Punch-Free Socket Holder, Self-Adhesive Desktop Socket Fixer, Power Strip Holder Wall Mount, Suitable for WiFi Routers, Remote Controls, Tissue Boxes</v>
      </c>
      <c r="F772" t="str">
        <v>Shipments</v>
      </c>
      <c r="H772">
        <v>-1</v>
      </c>
      <c r="I772" t="str">
        <v>TUL2</v>
      </c>
      <c r="J772" t="str">
        <v>SELLABLE</v>
      </c>
      <c r="L772" t="str">
        <v>US</v>
      </c>
      <c r="O772" t="str">
        <v>2023-03-25T00:00:00-0700</v>
      </c>
    </row>
    <row r="773">
      <c r="A773">
        <v>45010</v>
      </c>
      <c r="B773" t="str">
        <v>X003OWUGFB</v>
      </c>
      <c r="C773" t="str">
        <v>B0BTHSZ25N</v>
      </c>
      <c r="D773" t="str">
        <v>4-Pack-Adhesive punch</v>
      </c>
      <c r="E773" t="str">
        <v>365Home 4-Pack Adhesive Punch-Free Socket Holder, Self-Adhesive Desktop Socket Fixer, Power Strip Holder Wall Mount, Suitable for WiFi Routers, Remote Controls, Tissue Boxes</v>
      </c>
      <c r="F773" t="str">
        <v>WhseTransfers</v>
      </c>
      <c r="H773">
        <v>1</v>
      </c>
      <c r="I773" t="str">
        <v>MKC6</v>
      </c>
      <c r="J773" t="str">
        <v>SELLABLE</v>
      </c>
      <c r="L773" t="str">
        <v>US</v>
      </c>
      <c r="O773" t="str">
        <v>2023-03-25T00:00:00-0700</v>
      </c>
    </row>
    <row r="774">
      <c r="A774">
        <v>45010</v>
      </c>
      <c r="B774" t="str">
        <v>X003OWUGFB</v>
      </c>
      <c r="C774" t="str">
        <v>B0BTHSZ25N</v>
      </c>
      <c r="D774" t="str">
        <v>4-Pack-Adhesive punch</v>
      </c>
      <c r="E774" t="str">
        <v>365Home 4-Pack Adhesive Punch-Free Socket Holder, Self-Adhesive Desktop Socket Fixer, Power Strip Holder Wall Mount, Suitable for WiFi Routers, Remote Controls, Tissue Boxes</v>
      </c>
      <c r="F774" t="str">
        <v>WhseTransfers</v>
      </c>
      <c r="H774">
        <v>1</v>
      </c>
      <c r="I774" t="str">
        <v>DSM5</v>
      </c>
      <c r="J774" t="str">
        <v>SELLABLE</v>
      </c>
      <c r="L774" t="str">
        <v>US</v>
      </c>
      <c r="O774" t="str">
        <v>2023-03-25T00:00:00-0700</v>
      </c>
    </row>
    <row r="775">
      <c r="A775">
        <v>45010</v>
      </c>
      <c r="B775" t="str">
        <v>X003OWUGFB</v>
      </c>
      <c r="C775" t="str">
        <v>B0BTHSZ25N</v>
      </c>
      <c r="D775" t="str">
        <v>4-Pack-Adhesive punch</v>
      </c>
      <c r="E775" t="str">
        <v>365Home 4-Pack Adhesive Punch-Free Socket Holder, Self-Adhesive Desktop Socket Fixer, Power Strip Holder Wall Mount, Suitable for WiFi Routers, Remote Controls, Tissue Boxes</v>
      </c>
      <c r="F775" t="str">
        <v>Shipments</v>
      </c>
      <c r="H775">
        <v>-1</v>
      </c>
      <c r="I775" t="str">
        <v>DSM5</v>
      </c>
      <c r="J775" t="str">
        <v>SELLABLE</v>
      </c>
      <c r="L775" t="str">
        <v>US</v>
      </c>
      <c r="O775" t="str">
        <v>2023-03-25T00:00:00-0700</v>
      </c>
    </row>
    <row r="776">
      <c r="A776">
        <v>45010</v>
      </c>
      <c r="B776" t="str">
        <v>X003OWUGFB</v>
      </c>
      <c r="C776" t="str">
        <v>B0BTHSZ25N</v>
      </c>
      <c r="D776" t="str">
        <v>4-Pack-Adhesive punch</v>
      </c>
      <c r="E776" t="str">
        <v>365Home 4-Pack Adhesive Punch-Free Socket Holder, Self-Adhesive Desktop Socket Fixer, Power Strip Holder Wall Mount, Suitable for WiFi Routers, Remote Controls, Tissue Boxes</v>
      </c>
      <c r="F776" t="str">
        <v>WhseTransfers</v>
      </c>
      <c r="H776">
        <v>-1</v>
      </c>
      <c r="I776" t="str">
        <v>DCA1</v>
      </c>
      <c r="J776" t="str">
        <v>SELLABLE</v>
      </c>
      <c r="L776" t="str">
        <v>US</v>
      </c>
      <c r="O776" t="str">
        <v>2023-03-25T00:00:00-0700</v>
      </c>
    </row>
    <row r="777">
      <c r="A777">
        <v>45010</v>
      </c>
      <c r="B777" t="str">
        <v>X003OWUGFB</v>
      </c>
      <c r="C777" t="str">
        <v>B0BTHSZ25N</v>
      </c>
      <c r="D777" t="str">
        <v>4-Pack-Adhesive punch</v>
      </c>
      <c r="E777" t="str">
        <v>365Home 4-Pack Adhesive Punch-Free Socket Holder, Self-Adhesive Desktop Socket Fixer, Power Strip Holder Wall Mount, Suitable for WiFi Routers, Remote Controls, Tissue Boxes</v>
      </c>
      <c r="F777" t="str">
        <v>Shipments</v>
      </c>
      <c r="H777">
        <v>-1</v>
      </c>
      <c r="I777" t="str">
        <v>DCA1</v>
      </c>
      <c r="J777" t="str">
        <v>SELLABLE</v>
      </c>
      <c r="L777" t="str">
        <v>US</v>
      </c>
      <c r="O777" t="str">
        <v>2023-03-25T00:00:00-0700</v>
      </c>
    </row>
    <row r="778">
      <c r="A778">
        <v>45010</v>
      </c>
      <c r="B778" t="str">
        <v>X003OWUGFB</v>
      </c>
      <c r="C778" t="str">
        <v>B0BTHSZ25N</v>
      </c>
      <c r="D778" t="str">
        <v>4-Pack-Adhesive punch</v>
      </c>
      <c r="E778" t="str">
        <v>365Home 4-Pack Adhesive Punch-Free Socket Holder, Self-Adhesive Desktop Socket Fixer, Power Strip Holder Wall Mount, Suitable for WiFi Routers, Remote Controls, Tissue Boxes</v>
      </c>
      <c r="F778" t="str">
        <v>Shipments</v>
      </c>
      <c r="H778">
        <v>-1</v>
      </c>
      <c r="I778" t="str">
        <v>AUS2</v>
      </c>
      <c r="J778" t="str">
        <v>SELLABLE</v>
      </c>
      <c r="L778" t="str">
        <v>US</v>
      </c>
      <c r="O778" t="str">
        <v>2023-03-25T00:00:00-0700</v>
      </c>
    </row>
    <row r="779">
      <c r="A779">
        <v>45010</v>
      </c>
      <c r="B779" t="str">
        <v>X003OWUGFB</v>
      </c>
      <c r="C779" t="str">
        <v>B0BTHSZ25N</v>
      </c>
      <c r="D779" t="str">
        <v>4-Pack-Adhesive punch</v>
      </c>
      <c r="E779" t="str">
        <v>365Home 4-Pack Adhesive Punch-Free Socket Holder, Self-Adhesive Desktop Socket Fixer, Power Strip Holder Wall Mount, Suitable for WiFi Routers, Remote Controls, Tissue Boxes</v>
      </c>
      <c r="F779" t="str">
        <v>WhseTransfers</v>
      </c>
      <c r="H779">
        <v>1</v>
      </c>
      <c r="I779" t="str">
        <v>ACY1</v>
      </c>
      <c r="J779" t="str">
        <v>SELLABLE</v>
      </c>
      <c r="L779" t="str">
        <v>US</v>
      </c>
      <c r="O779" t="str">
        <v>2023-03-25T00:00:00-0700</v>
      </c>
    </row>
    <row r="780">
      <c r="A780">
        <v>45010</v>
      </c>
      <c r="B780" t="str">
        <v>X003OWLNH1</v>
      </c>
      <c r="C780" t="str">
        <v>B0BTHS2ZC7</v>
      </c>
      <c r="D780" t="str">
        <v>8-Pack-Adhesive punch</v>
      </c>
      <c r="E780" t="str">
        <v>365Home 8-Pack Adhesive Punch-Free Socket Holder, Self-Adhesive Desktop Socket Fixer, Power Strip Holder Wall Mount, Suitable for WiFi Routers, Remote Controls, Tissue Boxes</v>
      </c>
      <c r="F780" t="str">
        <v>WhseTransfers</v>
      </c>
      <c r="H780">
        <v>-2</v>
      </c>
      <c r="I780" t="str">
        <v>TUL2</v>
      </c>
      <c r="J780" t="str">
        <v>SELLABLE</v>
      </c>
      <c r="L780" t="str">
        <v>US</v>
      </c>
      <c r="O780" t="str">
        <v>2023-03-25T00:00:00-0700</v>
      </c>
    </row>
    <row r="781">
      <c r="A781">
        <v>45010</v>
      </c>
      <c r="B781" t="str">
        <v>X003OWLNH1</v>
      </c>
      <c r="C781" t="str">
        <v>B0BTHS2ZC7</v>
      </c>
      <c r="D781" t="str">
        <v>8-Pack-Adhesive punch</v>
      </c>
      <c r="E781" t="str">
        <v>365Home 8-Pack Adhesive Punch-Free Socket Holder, Self-Adhesive Desktop Socket Fixer, Power Strip Holder Wall Mount, Suitable for WiFi Routers, Remote Controls, Tissue Boxes</v>
      </c>
      <c r="F781" t="str">
        <v>WhseTransfers</v>
      </c>
      <c r="H781">
        <v>-1</v>
      </c>
      <c r="I781" t="str">
        <v>TUL2</v>
      </c>
      <c r="J781" t="str">
        <v>SELLABLE</v>
      </c>
      <c r="L781" t="str">
        <v>US</v>
      </c>
      <c r="O781" t="str">
        <v>2023-03-25T00:00:00-0700</v>
      </c>
    </row>
    <row r="782">
      <c r="A782">
        <v>45010</v>
      </c>
      <c r="B782" t="str">
        <v>X003OWLNH1</v>
      </c>
      <c r="C782" t="str">
        <v>B0BTHS2ZC7</v>
      </c>
      <c r="D782" t="str">
        <v>8-Pack-Adhesive punch</v>
      </c>
      <c r="E782" t="str">
        <v>365Home 8-Pack Adhesive Punch-Free Socket Holder, Self-Adhesive Desktop Socket Fixer, Power Strip Holder Wall Mount, Suitable for WiFi Routers, Remote Controls, Tissue Boxes</v>
      </c>
      <c r="F782" t="str">
        <v>Shipments</v>
      </c>
      <c r="H782">
        <v>-1</v>
      </c>
      <c r="I782" t="str">
        <v>TUL2</v>
      </c>
      <c r="J782" t="str">
        <v>SELLABLE</v>
      </c>
      <c r="L782" t="str">
        <v>US</v>
      </c>
      <c r="O782" t="str">
        <v>2023-03-25T00:00:00-0700</v>
      </c>
    </row>
    <row r="783">
      <c r="A783">
        <v>45010</v>
      </c>
      <c r="B783" t="str">
        <v>X003OWLNH1</v>
      </c>
      <c r="C783" t="str">
        <v>B0BTHS2ZC7</v>
      </c>
      <c r="D783" t="str">
        <v>8-Pack-Adhesive punch</v>
      </c>
      <c r="E783" t="str">
        <v>365Home 8-Pack Adhesive Punch-Free Socket Holder, Self-Adhesive Desktop Socket Fixer, Power Strip Holder Wall Mount, Suitable for WiFi Routers, Remote Controls, Tissue Boxes</v>
      </c>
      <c r="F783" t="str">
        <v>Shipments</v>
      </c>
      <c r="H783">
        <v>-1</v>
      </c>
      <c r="I783" t="str">
        <v>TUL2</v>
      </c>
      <c r="J783" t="str">
        <v>SELLABLE</v>
      </c>
      <c r="L783" t="str">
        <v>US</v>
      </c>
      <c r="O783" t="str">
        <v>2023-03-25T00:00:00-0700</v>
      </c>
    </row>
    <row r="784">
      <c r="A784">
        <v>45010</v>
      </c>
      <c r="B784" t="str">
        <v>X003OWLNH1</v>
      </c>
      <c r="C784" t="str">
        <v>B0BTHS2ZC7</v>
      </c>
      <c r="D784" t="str">
        <v>8-Pack-Adhesive punch</v>
      </c>
      <c r="E784" t="str">
        <v>365Home 8-Pack Adhesive Punch-Free Socket Holder, Self-Adhesive Desktop Socket Fixer, Power Strip Holder Wall Mount, Suitable for WiFi Routers, Remote Controls, Tissue Boxes</v>
      </c>
      <c r="F784" t="str">
        <v>CustomerReturns</v>
      </c>
      <c r="H784">
        <v>1</v>
      </c>
      <c r="I784" t="str">
        <v>LAS2</v>
      </c>
      <c r="J784" t="str">
        <v>SELLABLE</v>
      </c>
      <c r="L784" t="str">
        <v>US</v>
      </c>
      <c r="O784" t="str">
        <v>2023-03-25T00:00:00-0700</v>
      </c>
    </row>
    <row r="785">
      <c r="A785">
        <v>45010</v>
      </c>
      <c r="B785" t="str">
        <v>X003OWLNH1</v>
      </c>
      <c r="C785" t="str">
        <v>B0BTHS2ZC7</v>
      </c>
      <c r="D785" t="str">
        <v>8-Pack-Adhesive punch</v>
      </c>
      <c r="E785" t="str">
        <v>365Home 8-Pack Adhesive Punch-Free Socket Holder, Self-Adhesive Desktop Socket Fixer, Power Strip Holder Wall Mount, Suitable for WiFi Routers, Remote Controls, Tissue Boxes</v>
      </c>
      <c r="F785" t="str">
        <v>WhseTransfers</v>
      </c>
      <c r="H785">
        <v>1</v>
      </c>
      <c r="I785" t="str">
        <v>CMH1</v>
      </c>
      <c r="J785" t="str">
        <v>SELLABLE</v>
      </c>
      <c r="L785" t="str">
        <v>US</v>
      </c>
      <c r="O785" t="str">
        <v>2023-03-25T00:00:00-0700</v>
      </c>
    </row>
    <row r="786">
      <c r="A786">
        <v>45010</v>
      </c>
      <c r="B786" t="str">
        <v>X003OWLNH1</v>
      </c>
      <c r="C786" t="str">
        <v>B0BTHS2ZC7</v>
      </c>
      <c r="D786" t="str">
        <v>8-Pack-Adhesive punch</v>
      </c>
      <c r="E786" t="str">
        <v>365Home 8-Pack Adhesive Punch-Free Socket Holder, Self-Adhesive Desktop Socket Fixer, Power Strip Holder Wall Mount, Suitable for WiFi Routers, Remote Controls, Tissue Boxes</v>
      </c>
      <c r="F786" t="str">
        <v>Shipments</v>
      </c>
      <c r="H786">
        <v>-1</v>
      </c>
      <c r="I786" t="str">
        <v>CMH1</v>
      </c>
      <c r="J786" t="str">
        <v>SELLABLE</v>
      </c>
      <c r="L786" t="str">
        <v>US</v>
      </c>
      <c r="O786" t="str">
        <v>2023-03-25T00:00:00-0700</v>
      </c>
    </row>
    <row r="787">
      <c r="A787">
        <v>45010</v>
      </c>
      <c r="B787" t="str">
        <v>X003OWLNH1</v>
      </c>
      <c r="C787" t="str">
        <v>B0BTHS2ZC7</v>
      </c>
      <c r="D787" t="str">
        <v>8-Pack-Adhesive punch</v>
      </c>
      <c r="E787" t="str">
        <v>365Home 8-Pack Adhesive Punch-Free Socket Holder, Self-Adhesive Desktop Socket Fixer, Power Strip Holder Wall Mount, Suitable for WiFi Routers, Remote Controls, Tissue Boxes</v>
      </c>
      <c r="F787" t="str">
        <v>Shipments</v>
      </c>
      <c r="H787">
        <v>-1</v>
      </c>
      <c r="I787" t="str">
        <v>CMH1</v>
      </c>
      <c r="J787" t="str">
        <v>SELLABLE</v>
      </c>
      <c r="L787" t="str">
        <v>US</v>
      </c>
      <c r="O787" t="str">
        <v>2023-03-25T00:00:00-0700</v>
      </c>
    </row>
    <row r="788">
      <c r="A788">
        <v>45010</v>
      </c>
      <c r="B788" t="str">
        <v>X003OWLNH1</v>
      </c>
      <c r="C788" t="str">
        <v>B0BTHS2ZC7</v>
      </c>
      <c r="D788" t="str">
        <v>8-Pack-Adhesive punch</v>
      </c>
      <c r="E788" t="str">
        <v>365Home 8-Pack Adhesive Punch-Free Socket Holder, Self-Adhesive Desktop Socket Fixer, Power Strip Holder Wall Mount, Suitable for WiFi Routers, Remote Controls, Tissue Boxes</v>
      </c>
      <c r="F788" t="str">
        <v>WhseTransfers</v>
      </c>
      <c r="H788">
        <v>-1</v>
      </c>
      <c r="I788" t="str">
        <v>CLE3</v>
      </c>
      <c r="J788" t="str">
        <v>SELLABLE</v>
      </c>
      <c r="L788" t="str">
        <v>US</v>
      </c>
      <c r="O788" t="str">
        <v>2023-03-25T00:00:00-0700</v>
      </c>
    </row>
    <row r="789">
      <c r="A789">
        <v>45010</v>
      </c>
      <c r="B789" t="str">
        <v>X003OWLNH1</v>
      </c>
      <c r="C789" t="str">
        <v>B0BTHS2ZC7</v>
      </c>
      <c r="D789" t="str">
        <v>8-Pack-Adhesive punch</v>
      </c>
      <c r="E789" t="str">
        <v>365Home 8-Pack Adhesive Punch-Free Socket Holder, Self-Adhesive Desktop Socket Fixer, Power Strip Holder Wall Mount, Suitable for WiFi Routers, Remote Controls, Tissue Boxes</v>
      </c>
      <c r="F789" t="str">
        <v>WhseTransfers</v>
      </c>
      <c r="H789">
        <v>-1</v>
      </c>
      <c r="I789" t="str">
        <v>CLE3</v>
      </c>
      <c r="J789" t="str">
        <v>SELLABLE</v>
      </c>
      <c r="L789" t="str">
        <v>US</v>
      </c>
      <c r="O789" t="str">
        <v>2023-03-25T00:00:00-0700</v>
      </c>
    </row>
    <row r="790">
      <c r="A790">
        <v>45010</v>
      </c>
      <c r="B790" t="str">
        <v>X003OWLNH1</v>
      </c>
      <c r="C790" t="str">
        <v>B0BTHS2ZC7</v>
      </c>
      <c r="D790" t="str">
        <v>8-Pack-Adhesive punch</v>
      </c>
      <c r="E790" t="str">
        <v>365Home 8-Pack Adhesive Punch-Free Socket Holder, Self-Adhesive Desktop Socket Fixer, Power Strip Holder Wall Mount, Suitable for WiFi Routers, Remote Controls, Tissue Boxes</v>
      </c>
      <c r="F790" t="str">
        <v>WhseTransfers</v>
      </c>
      <c r="H790">
        <v>-1</v>
      </c>
      <c r="I790" t="str">
        <v>CLE3</v>
      </c>
      <c r="J790" t="str">
        <v>SELLABLE</v>
      </c>
      <c r="L790" t="str">
        <v>US</v>
      </c>
      <c r="O790" t="str">
        <v>2023-03-25T00:00:00-0700</v>
      </c>
    </row>
    <row r="791">
      <c r="A791">
        <v>45010</v>
      </c>
      <c r="B791" t="str">
        <v>X003OWLNH1</v>
      </c>
      <c r="C791" t="str">
        <v>B0BTHS2ZC7</v>
      </c>
      <c r="D791" t="str">
        <v>8-Pack-Adhesive punch</v>
      </c>
      <c r="E791" t="str">
        <v>365Home 8-Pack Adhesive Punch-Free Socket Holder, Self-Adhesive Desktop Socket Fixer, Power Strip Holder Wall Mount, Suitable for WiFi Routers, Remote Controls, Tissue Boxes</v>
      </c>
      <c r="F791" t="str">
        <v>Shipments</v>
      </c>
      <c r="H791">
        <v>-1</v>
      </c>
      <c r="I791" t="str">
        <v>CLE3</v>
      </c>
      <c r="J791" t="str">
        <v>SELLABLE</v>
      </c>
      <c r="L791" t="str">
        <v>US</v>
      </c>
      <c r="O791" t="str">
        <v>2023-03-25T00:00:00-0700</v>
      </c>
    </row>
    <row r="792">
      <c r="A792">
        <v>45010</v>
      </c>
      <c r="B792" t="str">
        <v>X003OWLNH1</v>
      </c>
      <c r="C792" t="str">
        <v>B0BTHS2ZC7</v>
      </c>
      <c r="D792" t="str">
        <v>8-Pack-Adhesive punch</v>
      </c>
      <c r="E792" t="str">
        <v>365Home 8-Pack Adhesive Punch-Free Socket Holder, Self-Adhesive Desktop Socket Fixer, Power Strip Holder Wall Mount, Suitable for WiFi Routers, Remote Controls, Tissue Boxes</v>
      </c>
      <c r="F792" t="str">
        <v>WhseTransfers</v>
      </c>
      <c r="H792">
        <v>1</v>
      </c>
      <c r="I792" t="str">
        <v>BWI2</v>
      </c>
      <c r="J792" t="str">
        <v>SELLABLE</v>
      </c>
      <c r="L792" t="str">
        <v>US</v>
      </c>
      <c r="O792" t="str">
        <v>2023-03-25T00:00:00-0700</v>
      </c>
    </row>
    <row r="793">
      <c r="A793">
        <v>45010</v>
      </c>
      <c r="B793" t="str">
        <v>X003OWLNH1</v>
      </c>
      <c r="C793" t="str">
        <v>B0BTHS2ZC7</v>
      </c>
      <c r="D793" t="str">
        <v>8-Pack-Adhesive punch</v>
      </c>
      <c r="E793" t="str">
        <v>365Home 8-Pack Adhesive Punch-Free Socket Holder, Self-Adhesive Desktop Socket Fixer, Power Strip Holder Wall Mount, Suitable for WiFi Routers, Remote Controls, Tissue Boxes</v>
      </c>
      <c r="F793" t="str">
        <v>Shipments</v>
      </c>
      <c r="H793">
        <v>-1</v>
      </c>
      <c r="I793" t="str">
        <v>AKC1</v>
      </c>
      <c r="J793" t="str">
        <v>SELLABLE</v>
      </c>
      <c r="L793" t="str">
        <v>US</v>
      </c>
      <c r="O793" t="str">
        <v>2023-03-25T00:00:00-0700</v>
      </c>
    </row>
    <row r="794">
      <c r="A794">
        <v>45010</v>
      </c>
      <c r="B794" t="str">
        <v>X003KZP4SV</v>
      </c>
      <c r="C794" t="str">
        <v>B0BKL72T9P</v>
      </c>
      <c r="D794" t="str">
        <v>UpgradeSpoonRest-Ivory</v>
      </c>
      <c r="E794" t="str">
        <v>365Home Spoon and Lid Rest, Spoon Rest with Lid Holder and Spill-proof Lid Lifter, Kitchen Gadgets Accessories for Cooking</v>
      </c>
      <c r="F794" t="str">
        <v>WhseTransfers</v>
      </c>
      <c r="H794">
        <v>-1</v>
      </c>
      <c r="I794" t="str">
        <v>MCO1</v>
      </c>
      <c r="J794" t="str">
        <v>SELLABLE</v>
      </c>
      <c r="L794" t="str">
        <v>US</v>
      </c>
      <c r="O794" t="str">
        <v>2023-03-25T00:00:00-0700</v>
      </c>
    </row>
    <row r="795">
      <c r="A795">
        <v>45010</v>
      </c>
      <c r="B795" t="str">
        <v>X003KZP4SV</v>
      </c>
      <c r="C795" t="str">
        <v>B0BKL72T9P</v>
      </c>
      <c r="D795" t="str">
        <v>UpgradeSpoonRest-Ivory</v>
      </c>
      <c r="E795" t="str">
        <v>365Home Spoon and Lid Rest, Spoon Rest with Lid Holder and Spill-proof Lid Lifter, Kitchen Gadgets Accessories for Cooking</v>
      </c>
      <c r="F795" t="str">
        <v>WhseTransfers</v>
      </c>
      <c r="H795">
        <v>-1</v>
      </c>
      <c r="I795" t="str">
        <v>CLT4</v>
      </c>
      <c r="J795" t="str">
        <v>SELLABLE</v>
      </c>
      <c r="L795" t="str">
        <v>US</v>
      </c>
      <c r="O795" t="str">
        <v>2023-03-25T00:00:00-0700</v>
      </c>
    </row>
    <row r="796">
      <c r="A796">
        <v>45010</v>
      </c>
      <c r="B796" t="str">
        <v>X003KX4KVZ</v>
      </c>
      <c r="C796" t="str">
        <v>B0BR3PJZJ4</v>
      </c>
      <c r="D796" t="str">
        <v>2-pack-Ivory</v>
      </c>
      <c r="E796" t="str">
        <v>365Home 2-Pack Spoon and Lid Rest, Spoon Rest with Lid Holder and 2-Pack Spill-proof Lid Lifter, Spatula Ladle Utensil Rest for Kitchen Counter, Gadgets Accessories for Cooking</v>
      </c>
      <c r="F796" t="str">
        <v>Shipments</v>
      </c>
      <c r="H796">
        <v>-1</v>
      </c>
      <c r="I796" t="str">
        <v>MSP1</v>
      </c>
      <c r="J796" t="str">
        <v>SELLABLE</v>
      </c>
      <c r="L796" t="str">
        <v>US</v>
      </c>
      <c r="O796" t="str">
        <v>2023-03-25T00:00:00-0700</v>
      </c>
    </row>
    <row r="797">
      <c r="A797">
        <v>45010</v>
      </c>
      <c r="B797" t="str">
        <v>X003KX4KVZ</v>
      </c>
      <c r="C797" t="str">
        <v>B0BR3PJZJ4</v>
      </c>
      <c r="D797" t="str">
        <v>2-pack-Ivory</v>
      </c>
      <c r="E797" t="str">
        <v>365Home 2-Pack Spoon and Lid Rest, Spoon Rest with Lid Holder and 2-Pack Spill-proof Lid Lifter, Spatula Ladle Utensil Rest for Kitchen Counter, Gadgets Accessories for Cooking</v>
      </c>
      <c r="F797" t="str">
        <v>Shipments</v>
      </c>
      <c r="H797">
        <v>-1</v>
      </c>
      <c r="I797" t="str">
        <v>MKE1</v>
      </c>
      <c r="J797" t="str">
        <v>SELLABLE</v>
      </c>
      <c r="L797" t="str">
        <v>US</v>
      </c>
      <c r="O797" t="str">
        <v>2023-03-25T00:00:00-0700</v>
      </c>
    </row>
    <row r="798">
      <c r="A798">
        <v>45010</v>
      </c>
      <c r="B798" t="str">
        <v>X003KX4KVZ</v>
      </c>
      <c r="C798" t="str">
        <v>B0BR3PJZJ4</v>
      </c>
      <c r="D798" t="str">
        <v>2-pack-Ivory</v>
      </c>
      <c r="E798" t="str">
        <v>365Home 2-Pack Spoon and Lid Rest, Spoon Rest with Lid Holder and 2-Pack Spill-proof Lid Lifter, Spatula Ladle Utensil Rest for Kitchen Counter, Gadgets Accessories for Cooking</v>
      </c>
      <c r="F798" t="str">
        <v>WhseTransfers</v>
      </c>
      <c r="H798">
        <v>-1</v>
      </c>
      <c r="I798" t="str">
        <v>LAS2</v>
      </c>
      <c r="J798" t="str">
        <v>SELLABLE</v>
      </c>
      <c r="L798" t="str">
        <v>US</v>
      </c>
      <c r="O798" t="str">
        <v>2023-03-25T00:00:00-0700</v>
      </c>
    </row>
    <row r="799">
      <c r="A799">
        <v>45010</v>
      </c>
      <c r="B799" t="str">
        <v>X003KX4KVZ</v>
      </c>
      <c r="C799" t="str">
        <v>B0BR3PJZJ4</v>
      </c>
      <c r="D799" t="str">
        <v>2-pack-Ivory</v>
      </c>
      <c r="E799" t="str">
        <v>365Home 2-Pack Spoon and Lid Rest, Spoon Rest with Lid Holder and 2-Pack Spill-proof Lid Lifter, Spatula Ladle Utensil Rest for Kitchen Counter, Gadgets Accessories for Cooking</v>
      </c>
      <c r="F799" t="str">
        <v>Shipments</v>
      </c>
      <c r="H799">
        <v>-1</v>
      </c>
      <c r="I799" t="str">
        <v>IND1</v>
      </c>
      <c r="J799" t="str">
        <v>SELLABLE</v>
      </c>
      <c r="L799" t="str">
        <v>US</v>
      </c>
      <c r="O799" t="str">
        <v>2023-03-25T00:00:00-0700</v>
      </c>
    </row>
    <row r="800">
      <c r="A800">
        <v>45010</v>
      </c>
      <c r="B800" t="str">
        <v>X003KX4KVZ</v>
      </c>
      <c r="C800" t="str">
        <v>B0BR3PJZJ4</v>
      </c>
      <c r="D800" t="str">
        <v>2-pack-Ivory</v>
      </c>
      <c r="E800" t="str">
        <v>365Home 2-Pack Spoon and Lid Rest, Spoon Rest with Lid Holder and 2-Pack Spill-proof Lid Lifter, Spatula Ladle Utensil Rest for Kitchen Counter, Gadgets Accessories for Cooking</v>
      </c>
      <c r="F800" t="str">
        <v>Shipments</v>
      </c>
      <c r="H800">
        <v>-1</v>
      </c>
      <c r="I800" t="str">
        <v>AUS3</v>
      </c>
      <c r="J800" t="str">
        <v>SELLABLE</v>
      </c>
      <c r="L800" t="str">
        <v>US</v>
      </c>
      <c r="O800" t="str">
        <v>2023-03-25T00:00:00-0700</v>
      </c>
    </row>
    <row r="801">
      <c r="A801">
        <v>45010</v>
      </c>
      <c r="B801" t="str">
        <v>X003KX4KVZ</v>
      </c>
      <c r="C801" t="str">
        <v>B0BR3PJZJ4</v>
      </c>
      <c r="D801" t="str">
        <v>2-pack-Ivory</v>
      </c>
      <c r="E801" t="str">
        <v>365Home 2-Pack Spoon and Lid Rest, Spoon Rest with Lid Holder and 2-Pack Spill-proof Lid Lifter, Spatula Ladle Utensil Rest for Kitchen Counter, Gadgets Accessories for Cooking</v>
      </c>
      <c r="F801" t="str">
        <v>Shipments</v>
      </c>
      <c r="H801">
        <v>-1</v>
      </c>
      <c r="I801" t="str">
        <v>AUS3</v>
      </c>
      <c r="J801" t="str">
        <v>SELLABLE</v>
      </c>
      <c r="L801" t="str">
        <v>US</v>
      </c>
      <c r="O801" t="str">
        <v>2023-03-25T00:00:00-0700</v>
      </c>
    </row>
    <row r="802">
      <c r="A802">
        <v>45010</v>
      </c>
      <c r="B802" t="str">
        <v>X003KX4KVZ</v>
      </c>
      <c r="C802" t="str">
        <v>B0BR3PJZJ4</v>
      </c>
      <c r="D802" t="str">
        <v>2-pack-Ivory</v>
      </c>
      <c r="E802" t="str">
        <v>365Home 2-Pack Spoon and Lid Rest, Spoon Rest with Lid Holder and 2-Pack Spill-proof Lid Lifter, Spatula Ladle Utensil Rest for Kitchen Counter, Gadgets Accessories for Cooking</v>
      </c>
      <c r="F802" t="str">
        <v>Shipments</v>
      </c>
      <c r="H802">
        <v>-4</v>
      </c>
      <c r="I802" t="str">
        <v>ATL2</v>
      </c>
      <c r="J802" t="str">
        <v>SELLABLE</v>
      </c>
      <c r="L802" t="str">
        <v>US</v>
      </c>
      <c r="O802" t="str">
        <v>2023-03-25T00:00:00-0700</v>
      </c>
    </row>
    <row r="803">
      <c r="A803">
        <v>45010</v>
      </c>
      <c r="B803" t="str">
        <v>X003KK8B59</v>
      </c>
      <c r="C803" t="str">
        <v>B0BQ37X5M1</v>
      </c>
      <c r="D803" t="str">
        <v>Dumpling2-Blue</v>
      </c>
      <c r="E803" t="str">
        <v>365Homeã€Upgradeã€‘2 in 1 Dumpling Maker Press, Dumpling Skin Maker Machine, Empanada Maker Press, Multifunctional DIY Manual Dumpling Press Mold Set (Blue)</v>
      </c>
      <c r="F803" t="str">
        <v>WhseTransfers</v>
      </c>
      <c r="H803">
        <v>1</v>
      </c>
      <c r="I803" t="str">
        <v>SAT2</v>
      </c>
      <c r="J803" t="str">
        <v>SELLABLE</v>
      </c>
      <c r="L803" t="str">
        <v>US</v>
      </c>
      <c r="O803" t="str">
        <v>2023-03-25T00:00:00-0700</v>
      </c>
    </row>
    <row r="804">
      <c r="A804">
        <v>45010</v>
      </c>
      <c r="B804" t="str">
        <v>X003KK8B59</v>
      </c>
      <c r="C804" t="str">
        <v>B0BQ37X5M1</v>
      </c>
      <c r="D804" t="str">
        <v>Dumpling2-Blue</v>
      </c>
      <c r="E804" t="str">
        <v>365Homeã€Upgradeã€‘2 in 1 Dumpling Maker Press, Dumpling Skin Maker Machine, Empanada Maker Press, Multifunctional DIY Manual Dumpling Press Mold Set (Blue)</v>
      </c>
      <c r="F804" t="str">
        <v>WhseTransfers</v>
      </c>
      <c r="H804">
        <v>-1</v>
      </c>
      <c r="I804" t="str">
        <v>MKC6</v>
      </c>
      <c r="J804" t="str">
        <v>SELLABLE</v>
      </c>
      <c r="L804" t="str">
        <v>US</v>
      </c>
      <c r="O804" t="str">
        <v>2023-03-25T00:00:00-0700</v>
      </c>
    </row>
    <row r="805">
      <c r="A805">
        <v>45010</v>
      </c>
      <c r="B805" t="str">
        <v>X003KK8B59</v>
      </c>
      <c r="C805" t="str">
        <v>B0BQ37X5M1</v>
      </c>
      <c r="D805" t="str">
        <v>Dumpling2-Blue</v>
      </c>
      <c r="E805" t="str">
        <v>365Homeã€Upgradeã€‘2 in 1 Dumpling Maker Press, Dumpling Skin Maker Machine, Empanada Maker Press, Multifunctional DIY Manual Dumpling Press Mold Set (Blue)</v>
      </c>
      <c r="F805" t="str">
        <v>Shipments</v>
      </c>
      <c r="H805">
        <v>-1</v>
      </c>
      <c r="I805" t="str">
        <v>BFL2</v>
      </c>
      <c r="J805" t="str">
        <v>SELLABLE</v>
      </c>
      <c r="L805" t="str">
        <v>US</v>
      </c>
      <c r="O805" t="str">
        <v>2023-03-25T00:00:00-0700</v>
      </c>
    </row>
    <row r="806">
      <c r="A806">
        <v>45010</v>
      </c>
      <c r="B806" t="str">
        <v>X003KD97CR</v>
      </c>
      <c r="C806" t="str">
        <v>B0BPHZ362T</v>
      </c>
      <c r="D806" t="str">
        <v>4pack-chargerprotector</v>
      </c>
      <c r="E806" t="str">
        <v>365Home 4-Pack 2 in 1 Silicone Charger Protector with Cord Wrap, iPhone Silicone Power Adapter Case, Snapback Charger Winder, Compatible with iPhone 12/13/14 Charger</v>
      </c>
      <c r="F806" t="str">
        <v>CustomerReturns</v>
      </c>
      <c r="H806">
        <v>1</v>
      </c>
      <c r="I806" t="str">
        <v>PGA1</v>
      </c>
      <c r="J806" t="str">
        <v>SELLABLE</v>
      </c>
      <c r="L806" t="str">
        <v>US</v>
      </c>
      <c r="O806" t="str">
        <v>2023-03-25T00:00:00-0700</v>
      </c>
    </row>
    <row r="807">
      <c r="A807">
        <v>45010</v>
      </c>
      <c r="B807" t="str">
        <v>X003KD97CR</v>
      </c>
      <c r="C807" t="str">
        <v>B0BPHZ362T</v>
      </c>
      <c r="D807" t="str">
        <v>4pack-chargerprotector</v>
      </c>
      <c r="E807" t="str">
        <v>365Home 4-Pack 2 in 1 Silicone Charger Protector with Cord Wrap, iPhone Silicone Power Adapter Case, Snapback Charger Winder, Compatible with iPhone 12/13/14 Charger</v>
      </c>
      <c r="F807" t="str">
        <v>WhseTransfers</v>
      </c>
      <c r="H807">
        <v>1</v>
      </c>
      <c r="I807" t="str">
        <v>MEM4</v>
      </c>
      <c r="J807" t="str">
        <v>SELLABLE</v>
      </c>
      <c r="L807" t="str">
        <v>US</v>
      </c>
      <c r="O807" t="str">
        <v>2023-03-25T00:00:00-0700</v>
      </c>
    </row>
    <row r="808">
      <c r="A808">
        <v>45010</v>
      </c>
      <c r="B808" t="str">
        <v>X003KD97CR</v>
      </c>
      <c r="C808" t="str">
        <v>B0BPHZ362T</v>
      </c>
      <c r="D808" t="str">
        <v>4pack-chargerprotector</v>
      </c>
      <c r="E808" t="str">
        <v>365Home 4-Pack 2 in 1 Silicone Charger Protector with Cord Wrap, iPhone Silicone Power Adapter Case, Snapback Charger Winder, Compatible with iPhone 12/13/14 Charger</v>
      </c>
      <c r="F808" t="str">
        <v>CustomerReturns</v>
      </c>
      <c r="H808">
        <v>1</v>
      </c>
      <c r="I808" t="str">
        <v>EWR7</v>
      </c>
      <c r="J808" t="str">
        <v>SELLABLE</v>
      </c>
      <c r="L808" t="str">
        <v>US</v>
      </c>
      <c r="O808" t="str">
        <v>2023-03-25T00:00:00-0700</v>
      </c>
    </row>
    <row r="809">
      <c r="A809">
        <v>45010</v>
      </c>
      <c r="B809" t="str">
        <v>X003KCWVET</v>
      </c>
      <c r="C809" t="str">
        <v>B0BPGJWBX2</v>
      </c>
      <c r="D809" t="str">
        <v>Dumpling-2packs</v>
      </c>
      <c r="E809" t="str">
        <v>365Home 2-Pack 2 in 1 Dumpling Maker Press, Dumpling Skin Maker Machine, Empanada Maker Press, Multifunctional DIY Manual Dumpling Press Mold Set (Green, Orange)</v>
      </c>
      <c r="F809" t="str">
        <v>Shipments</v>
      </c>
      <c r="H809">
        <v>-1</v>
      </c>
      <c r="I809" t="str">
        <v>PCW1</v>
      </c>
      <c r="J809" t="str">
        <v>SELLABLE</v>
      </c>
      <c r="L809" t="str">
        <v>US</v>
      </c>
      <c r="O809" t="str">
        <v>2023-03-25T00:00:00-0700</v>
      </c>
    </row>
    <row r="810">
      <c r="A810">
        <v>45010</v>
      </c>
      <c r="B810" t="str">
        <v>X003KCWVET</v>
      </c>
      <c r="C810" t="str">
        <v>B0BPGJWBX2</v>
      </c>
      <c r="D810" t="str">
        <v>Dumpling-2packs</v>
      </c>
      <c r="E810" t="str">
        <v>365Home 2-Pack 2 in 1 Dumpling Maker Press, Dumpling Skin Maker Machine, Empanada Maker Press, Multifunctional DIY Manual Dumpling Press Mold Set (Green, Orange)</v>
      </c>
      <c r="F810" t="str">
        <v>CustomerReturns</v>
      </c>
      <c r="H810">
        <v>1</v>
      </c>
      <c r="I810" t="str">
        <v>OAK7</v>
      </c>
      <c r="J810" t="str">
        <v>SELLABLE</v>
      </c>
      <c r="L810" t="str">
        <v>US</v>
      </c>
      <c r="O810" t="str">
        <v>2023-03-25T00:00:00-0700</v>
      </c>
    </row>
    <row r="811">
      <c r="A811">
        <v>45010</v>
      </c>
      <c r="B811" t="str">
        <v>X003KCWVET</v>
      </c>
      <c r="C811" t="str">
        <v>B0BPGJWBX2</v>
      </c>
      <c r="D811" t="str">
        <v>Dumpling-2packs</v>
      </c>
      <c r="E811" t="str">
        <v>365Home 2-Pack 2 in 1 Dumpling Maker Press, Dumpling Skin Maker Machine, Empanada Maker Press, Multifunctional DIY Manual Dumpling Press Mold Set (Green, Orange)</v>
      </c>
      <c r="F811" t="str">
        <v>Shipments</v>
      </c>
      <c r="H811">
        <v>-1</v>
      </c>
      <c r="I811" t="str">
        <v>BFL2</v>
      </c>
      <c r="J811" t="str">
        <v>SELLABLE</v>
      </c>
      <c r="L811" t="str">
        <v>US</v>
      </c>
      <c r="O811" t="str">
        <v>2023-03-25T00:00:00-0700</v>
      </c>
    </row>
    <row r="812">
      <c r="A812">
        <v>45010</v>
      </c>
      <c r="B812" t="str">
        <v>X003KCWVET</v>
      </c>
      <c r="C812" t="str">
        <v>B0BPGJWBX2</v>
      </c>
      <c r="D812" t="str">
        <v>Dumpling-2packs</v>
      </c>
      <c r="E812" t="str">
        <v>365Home 2-Pack 2 in 1 Dumpling Maker Press, Dumpling Skin Maker Machine, Empanada Maker Press, Multifunctional DIY Manual Dumpling Press Mold Set (Green, Orange)</v>
      </c>
      <c r="F812" t="str">
        <v>Shipments</v>
      </c>
      <c r="H812">
        <v>-1</v>
      </c>
      <c r="I812" t="str">
        <v>AUS2</v>
      </c>
      <c r="J812" t="str">
        <v>SELLABLE</v>
      </c>
      <c r="L812" t="str">
        <v>US</v>
      </c>
      <c r="O812" t="str">
        <v>2023-03-25T00:00:00-0700</v>
      </c>
    </row>
    <row r="813">
      <c r="A813">
        <v>45010</v>
      </c>
      <c r="B813" t="str">
        <v>X003K54XY7</v>
      </c>
      <c r="C813" t="str">
        <v>B0BNQT3YN6</v>
      </c>
      <c r="D813" t="str">
        <v>Breaker-04</v>
      </c>
      <c r="E813" t="str">
        <v>365Home 4-Packs Car Window Breaker Seatbelt Cutter, 3-in-1 Glass Breaker and Seat Belt Cutter, Car Emergency Escape Tool with User Manual for Land and Underwater (Black Red Blue Yellow)</v>
      </c>
      <c r="F813" t="str">
        <v>Shipments</v>
      </c>
      <c r="H813">
        <v>-1</v>
      </c>
      <c r="I813" t="str">
        <v>BDL3</v>
      </c>
      <c r="J813" t="str">
        <v>SELLABLE</v>
      </c>
      <c r="L813" t="str">
        <v>US</v>
      </c>
      <c r="O813" t="str">
        <v>2023-03-25T00:00:00-0700</v>
      </c>
    </row>
    <row r="814">
      <c r="A814">
        <v>45010</v>
      </c>
      <c r="B814" t="str">
        <v>X003IWFZDP</v>
      </c>
      <c r="C814" t="str">
        <v>B0BMWZVTKR</v>
      </c>
      <c r="D814" t="str">
        <v>2-pack-Lampnew-360socket</v>
      </c>
      <c r="E814" t="str">
        <v>365Home 2-Pack Colorful Rotating Magic Ball Light, Magic Light Bulb with Sockets, Plug in Disco Ball Light Bulb for Home Room Dance Parties</v>
      </c>
      <c r="F814" t="str">
        <v>WhseTransfers</v>
      </c>
      <c r="H814">
        <v>1</v>
      </c>
      <c r="I814" t="str">
        <v>JFK8</v>
      </c>
      <c r="J814" t="str">
        <v>SELLABLE</v>
      </c>
      <c r="L814" t="str">
        <v>US</v>
      </c>
      <c r="O814" t="str">
        <v>2023-03-25T00:00:00-0700</v>
      </c>
    </row>
    <row r="815">
      <c r="A815">
        <v>45010</v>
      </c>
      <c r="B815" t="str">
        <v>X003IWFZDP</v>
      </c>
      <c r="C815" t="str">
        <v>B0BMWZVTKR</v>
      </c>
      <c r="D815" t="str">
        <v>2-pack-Lampnew-360socket</v>
      </c>
      <c r="E815" t="str">
        <v>365Home 2-Pack Colorful Rotating Magic Ball Light, Magic Light Bulb with Sockets, Plug in Disco Ball Light Bulb for Home Room Dance Parties</v>
      </c>
      <c r="F815" t="str">
        <v>WhseTransfers</v>
      </c>
      <c r="H815">
        <v>-1</v>
      </c>
      <c r="I815" t="str">
        <v>EWR7</v>
      </c>
      <c r="J815" t="str">
        <v>SELLABLE</v>
      </c>
      <c r="L815" t="str">
        <v>US</v>
      </c>
      <c r="O815" t="str">
        <v>2023-03-25T00:00:00-0700</v>
      </c>
    </row>
    <row r="816">
      <c r="A816">
        <v>45010</v>
      </c>
      <c r="B816" t="str">
        <v>X003FLNV5N</v>
      </c>
      <c r="C816" t="str">
        <v>B0BJ7HB8SC</v>
      </c>
      <c r="D816" t="str">
        <v>2pack-Bathtub-1.6-2.0in</v>
      </c>
      <c r="E816" t="str">
        <v>365Home 2-Pack Universal Bathtub Stopper with Drain Hair Catcher, Upgraded Bathroom Shower Drain Hair Trap, Pop-Up Drain Filter for 1.6 - 2.0 Inch</v>
      </c>
      <c r="F816" t="str">
        <v>Shipments</v>
      </c>
      <c r="H816">
        <v>-1</v>
      </c>
      <c r="I816" t="str">
        <v>RDG1</v>
      </c>
      <c r="J816" t="str">
        <v>SELLABLE</v>
      </c>
      <c r="L816" t="str">
        <v>US</v>
      </c>
      <c r="O816" t="str">
        <v>2023-03-25T00:00:00-0700</v>
      </c>
    </row>
    <row r="817">
      <c r="A817">
        <v>45010</v>
      </c>
      <c r="B817" t="str">
        <v>X003DL3WIL</v>
      </c>
      <c r="C817" t="str">
        <v>B0BC82J65L</v>
      </c>
      <c r="D817" t="str">
        <v>Chopper-StoragePeeler</v>
      </c>
      <c r="E817" t="str">
        <v>365Home 2-Pack Multifunctional Vegetable Chopper Dicing &amp; Slitting, Veggie Peeler Chopper Dicer With Container, Cucumber Carrot Potato Onion Apple Peeler Chopper Dicer Slicer Cutter Tool</v>
      </c>
      <c r="F817" t="str">
        <v>Shipments</v>
      </c>
      <c r="H817">
        <v>-1</v>
      </c>
      <c r="I817" t="str">
        <v>STL8</v>
      </c>
      <c r="J817" t="str">
        <v>SELLABLE</v>
      </c>
      <c r="L817" t="str">
        <v>US</v>
      </c>
      <c r="O817" t="str">
        <v>2023-03-25T00:00:00-0700</v>
      </c>
    </row>
    <row r="818">
      <c r="A818">
        <v>45010</v>
      </c>
      <c r="B818" t="str">
        <v>X003A8GAYP</v>
      </c>
      <c r="C818" t="str">
        <v>B0B42HXW3P</v>
      </c>
      <c r="D818" t="str">
        <v>Template-set3</v>
      </c>
      <c r="E818" t="str">
        <v>365Home Bowl Cozy Template 3 Sizes, Bowl Cozy Pattern Template, Bowl Cozy Template Cutting Ruler Set with 40 Pcs of Sewing Pin and Manual Instruction</v>
      </c>
      <c r="F818" t="str">
        <v>Shipments</v>
      </c>
      <c r="H818">
        <v>-1</v>
      </c>
      <c r="I818" t="str">
        <v>TUL2</v>
      </c>
      <c r="J818" t="str">
        <v>SELLABLE</v>
      </c>
      <c r="L818" t="str">
        <v>US</v>
      </c>
      <c r="O818" t="str">
        <v>2023-03-25T00:00:00-0700</v>
      </c>
    </row>
    <row r="819">
      <c r="A819">
        <v>45010</v>
      </c>
      <c r="B819" t="str">
        <v>X003A8GAYP</v>
      </c>
      <c r="C819" t="str">
        <v>B0B42HXW3P</v>
      </c>
      <c r="D819" t="str">
        <v>Template-set3</v>
      </c>
      <c r="E819" t="str">
        <v>365Home Bowl Cozy Template 3 Sizes, Bowl Cozy Pattern Template, Bowl Cozy Template Cutting Ruler Set with 40 Pcs of Sewing Pin and Manual Instruction</v>
      </c>
      <c r="F819" t="str">
        <v>WhseTransfers</v>
      </c>
      <c r="H819">
        <v>-1</v>
      </c>
      <c r="I819" t="str">
        <v>HOU2</v>
      </c>
      <c r="J819" t="str">
        <v>SELLABLE</v>
      </c>
      <c r="L819" t="str">
        <v>US</v>
      </c>
      <c r="O819" t="str">
        <v>2023-03-25T00:00:00-0700</v>
      </c>
    </row>
    <row r="820">
      <c r="A820">
        <v>45010</v>
      </c>
      <c r="B820" t="str">
        <v>X003A8GAYP</v>
      </c>
      <c r="C820" t="str">
        <v>B0B42HXW3P</v>
      </c>
      <c r="D820" t="str">
        <v>Template-set3</v>
      </c>
      <c r="E820" t="str">
        <v>365Home Bowl Cozy Template 3 Sizes, Bowl Cozy Pattern Template, Bowl Cozy Template Cutting Ruler Set with 40 Pcs of Sewing Pin and Manual Instruction</v>
      </c>
      <c r="F820" t="str">
        <v>WhseTransfers</v>
      </c>
      <c r="H820">
        <v>1</v>
      </c>
      <c r="I820" t="str">
        <v>DFW7</v>
      </c>
      <c r="J820" t="str">
        <v>SELLABLE</v>
      </c>
      <c r="L820" t="str">
        <v>US</v>
      </c>
      <c r="O820" t="str">
        <v>2023-03-25T00:00:00-0700</v>
      </c>
    </row>
    <row r="821">
      <c r="A821">
        <v>45010</v>
      </c>
      <c r="B821" t="str">
        <v>X003A8FB8B</v>
      </c>
      <c r="C821" t="str">
        <v>B0B42KWPRX</v>
      </c>
      <c r="D821" t="str">
        <v>Template-set3-cut2</v>
      </c>
      <c r="E821" t="str">
        <v>365Home Bowl Cozy Template 3 Sizes, Bowl Cozy Pattern Template, Bowl Cozy Template Cutting Ruler Set with 40 Pcs of Sewing Pin, Rotary Cutter and Manual Instruction</v>
      </c>
      <c r="F821" t="str">
        <v>WhseTransfers</v>
      </c>
      <c r="H821">
        <v>-1</v>
      </c>
      <c r="I821" t="str">
        <v>VGT1</v>
      </c>
      <c r="J821" t="str">
        <v>SELLABLE</v>
      </c>
      <c r="L821" t="str">
        <v>US</v>
      </c>
      <c r="O821" t="str">
        <v>2023-03-25T00:00:00-0700</v>
      </c>
    </row>
    <row r="822">
      <c r="A822">
        <v>45010</v>
      </c>
      <c r="B822" t="str">
        <v>X003A8FB8B</v>
      </c>
      <c r="C822" t="str">
        <v>B0B42KWPRX</v>
      </c>
      <c r="D822" t="str">
        <v>Template-set3-cut2</v>
      </c>
      <c r="E822" t="str">
        <v>365Home Bowl Cozy Template 3 Sizes, Bowl Cozy Pattern Template, Bowl Cozy Template Cutting Ruler Set with 40 Pcs of Sewing Pin, Rotary Cutter and Manual Instruction</v>
      </c>
      <c r="F822" t="str">
        <v>Adjustments</v>
      </c>
      <c r="G822">
        <v>20000000000000</v>
      </c>
      <c r="H822">
        <v>-1</v>
      </c>
      <c r="I822" t="str">
        <v>JFK8</v>
      </c>
      <c r="J822" t="str">
        <v>SELLABLE</v>
      </c>
      <c r="K822" t="str">
        <v>E</v>
      </c>
      <c r="L822" t="str">
        <v>US</v>
      </c>
      <c r="M822">
        <v>1</v>
      </c>
      <c r="N822">
        <v>0</v>
      </c>
      <c r="O822" t="str">
        <v>2023-03-25T00:00:00-0700</v>
      </c>
    </row>
    <row r="823">
      <c r="A823">
        <v>45010</v>
      </c>
      <c r="B823" t="str">
        <v>X003A8FB8B</v>
      </c>
      <c r="C823" t="str">
        <v>B0B42KWPRX</v>
      </c>
      <c r="D823" t="str">
        <v>Template-set3-cut2</v>
      </c>
      <c r="E823" t="str">
        <v>365Home Bowl Cozy Template 3 Sizes, Bowl Cozy Pattern Template, Bowl Cozy Template Cutting Ruler Set with 40 Pcs of Sewing Pin, Rotary Cutter and Manual Instruction</v>
      </c>
      <c r="F823" t="str">
        <v>WhseTransfers</v>
      </c>
      <c r="H823">
        <v>1</v>
      </c>
      <c r="I823" t="str">
        <v>BFL1</v>
      </c>
      <c r="J823" t="str">
        <v>SELLABLE</v>
      </c>
      <c r="L823" t="str">
        <v>US</v>
      </c>
      <c r="O823" t="str">
        <v>2023-03-25T00:00:00-0700</v>
      </c>
    </row>
    <row r="824">
      <c r="A824">
        <v>45010</v>
      </c>
      <c r="B824" t="str">
        <v>X0032LIU4D</v>
      </c>
      <c r="C824" t="str">
        <v>B09644ZKN9</v>
      </c>
      <c r="D824" t="str">
        <v>ZW-QWQO-GLBK</v>
      </c>
      <c r="E824" t="str">
        <v>365Home Bamboo Silverware Organizer Countertop, Flatware Caddy, Bamboo Utensil Holder for Party, Kitchen Table, Farmhouse</v>
      </c>
      <c r="F824" t="str">
        <v>WhseTransfers</v>
      </c>
      <c r="H824">
        <v>1</v>
      </c>
      <c r="I824" t="str">
        <v>BNA3</v>
      </c>
      <c r="J824" t="str">
        <v>SELLABLE</v>
      </c>
      <c r="L824" t="str">
        <v>US</v>
      </c>
      <c r="O824" t="str">
        <v>2023-03-25T00:00:00-0700</v>
      </c>
    </row>
    <row r="825">
      <c r="A825">
        <v>45010</v>
      </c>
      <c r="B825" t="str">
        <v>X0032LHFBH</v>
      </c>
      <c r="C825" t="str">
        <v>B09LCPZDBY</v>
      </c>
      <c r="D825" t="str">
        <v>YN-S0RG-YT33</v>
      </c>
      <c r="E825" t="str">
        <v>365Home Bamboo Silverware Organizer Countertop, Flatware Caddy, Bamboo Utensil Holder for Party, Kitchen Table, Farmhouse</v>
      </c>
      <c r="F825" t="str">
        <v>Shipments</v>
      </c>
      <c r="H825">
        <v>-1</v>
      </c>
      <c r="I825" t="str">
        <v>LAS7</v>
      </c>
      <c r="J825" t="str">
        <v>SELLABLE</v>
      </c>
      <c r="L825" t="str">
        <v>US</v>
      </c>
      <c r="O825" t="str">
        <v>2023-03-25T00:00:00-0700</v>
      </c>
    </row>
    <row r="826">
      <c r="A826">
        <v>45010</v>
      </c>
      <c r="B826" t="str">
        <v>X002UDI1W5</v>
      </c>
      <c r="C826" t="str">
        <v>B08ZNH2YZW</v>
      </c>
      <c r="D826" t="str">
        <v>H5-MZXZ-04N5</v>
      </c>
      <c r="E826" t="str">
        <v>365Home Hanging Utensil Holder Hooks Kitchen Utensil Hanger Wall Mount 360 Degrees Rotating Folding Hook Self Adhesive Hook Utensil Rack with 6 Hooks for Kitchen Bathroom Cabinet (2 Black &amp; 2 White)</v>
      </c>
      <c r="F826" t="str">
        <v>WhseTransfers</v>
      </c>
      <c r="H826">
        <v>1</v>
      </c>
      <c r="I826" t="str">
        <v>MEM4</v>
      </c>
      <c r="J826" t="str">
        <v>SELLABLE</v>
      </c>
      <c r="L826" t="str">
        <v>US</v>
      </c>
      <c r="O826" t="str">
        <v>2023-03-25T00:00:00-0700</v>
      </c>
    </row>
    <row r="827">
      <c r="A827">
        <v>45010</v>
      </c>
      <c r="B827" t="str">
        <v>X002UDBVHR</v>
      </c>
      <c r="C827" t="str">
        <v>B072JN8C2Q</v>
      </c>
      <c r="D827" t="str">
        <v>U8-PI8J-3769</v>
      </c>
      <c r="E827" t="str">
        <v>365Home Hanging Utensil Holder Hooks Kitchen Utensil Hanger Wall Mount 360 Degrees Rotating Folding Hook Self Adhesive Hook Utensil Rack with 6 Hooks for Kitchen Bathroom Cabinet (4 White)</v>
      </c>
      <c r="F827" t="str">
        <v>WhseTransfers</v>
      </c>
      <c r="H827">
        <v>1</v>
      </c>
      <c r="I827" t="str">
        <v>JAX2</v>
      </c>
      <c r="J827" t="str">
        <v>SELLABLE</v>
      </c>
      <c r="L827" t="str">
        <v>US</v>
      </c>
      <c r="O827" t="str">
        <v>2023-03-25T00:00:00-0700</v>
      </c>
    </row>
    <row r="828">
      <c r="A828">
        <v>45010</v>
      </c>
      <c r="B828" t="str">
        <v>X002TM7I8Z</v>
      </c>
      <c r="C828" t="str">
        <v>B08XWY4F7C</v>
      </c>
      <c r="D828" t="str">
        <v>CY-CI3D-CHYK</v>
      </c>
      <c r="E828" t="str">
        <v>365Home Hanging Utensil Holder Hooks Kitchen Utensil Hanger Wall Mount 360 Degrees Rotating Folding Hook Self Adhesive Hook Utensil Rack with 6 Hooks for Kitchen Bathroom Cabinet (1 Black &amp; 1 White)</v>
      </c>
      <c r="F828" t="str">
        <v>Shipments</v>
      </c>
      <c r="H828">
        <v>-1</v>
      </c>
      <c r="I828" t="str">
        <v>HOU6</v>
      </c>
      <c r="J828" t="str">
        <v>SELLABLE</v>
      </c>
      <c r="L828" t="str">
        <v>US</v>
      </c>
      <c r="O828" t="str">
        <v>2023-03-25T00:00:00-0700</v>
      </c>
    </row>
    <row r="829">
      <c r="A829">
        <v>45010</v>
      </c>
      <c r="B829" t="str">
        <v>X002NAFPDX</v>
      </c>
      <c r="C829" t="str">
        <v>B08HWTY667</v>
      </c>
      <c r="D829" t="str">
        <v>T6-TSEL-DO36</v>
      </c>
      <c r="E829" t="str">
        <v>Nidavellir Shield Keychain Bottle Opener, Beer Gifts Bottle Opener for Men, Husband, Dad, Grandpa, Boyfriend (Silver)</v>
      </c>
      <c r="F829" t="str">
        <v>Shipments</v>
      </c>
      <c r="H829">
        <v>-1</v>
      </c>
      <c r="I829" t="str">
        <v>MKE1</v>
      </c>
      <c r="J829" t="str">
        <v>SELLABLE</v>
      </c>
      <c r="L829" t="str">
        <v>US</v>
      </c>
      <c r="O829" t="str">
        <v>2023-03-25T00:00:00-0700</v>
      </c>
    </row>
    <row r="830">
      <c r="A830">
        <v>45010</v>
      </c>
      <c r="B830" t="str">
        <v>X002NAFPDX</v>
      </c>
      <c r="C830" t="str">
        <v>B08HWTY667</v>
      </c>
      <c r="D830" t="str">
        <v>T6-TSEL-DO36</v>
      </c>
      <c r="E830" t="str">
        <v>Nidavellir Shield Keychain Bottle Opener, Beer Gifts Bottle Opener for Men, Husband, Dad, Grandpa, Boyfriend (Silver)</v>
      </c>
      <c r="F830" t="str">
        <v>Shipments</v>
      </c>
      <c r="H830">
        <v>-5</v>
      </c>
      <c r="I830" t="str">
        <v>JFK8</v>
      </c>
      <c r="J830" t="str">
        <v>SELLABLE</v>
      </c>
      <c r="L830" t="str">
        <v>US</v>
      </c>
      <c r="O830" t="str">
        <v>2023-03-25T00:00:00-0700</v>
      </c>
    </row>
    <row r="831">
      <c r="A831">
        <v>45010</v>
      </c>
      <c r="B831" t="str">
        <v>X002NAFPDX</v>
      </c>
      <c r="C831" t="str">
        <v>B08HWTY667</v>
      </c>
      <c r="D831" t="str">
        <v>T6-TSEL-DO36</v>
      </c>
      <c r="E831" t="str">
        <v>Nidavellir Shield Keychain Bottle Opener, Beer Gifts Bottle Opener for Men, Husband, Dad, Grandpa, Boyfriend (Silver)</v>
      </c>
      <c r="F831" t="str">
        <v>WhseTransfers</v>
      </c>
      <c r="H831">
        <v>1</v>
      </c>
      <c r="I831" t="str">
        <v>CAE1</v>
      </c>
      <c r="J831" t="str">
        <v>SELLABLE</v>
      </c>
      <c r="L831" t="str">
        <v>US</v>
      </c>
      <c r="O831" t="str">
        <v>2023-03-25T00:00:00-0700</v>
      </c>
    </row>
    <row r="832">
      <c r="A832">
        <v>45010</v>
      </c>
      <c r="B832" t="str">
        <v>X002L0EXYR</v>
      </c>
      <c r="C832" t="str">
        <v>B08CXG45F4</v>
      </c>
      <c r="D832" t="str">
        <v>QQ-PCQL-S43B</v>
      </c>
      <c r="E832" t="str">
        <v>365Home 2-Pack Hammer Keychain and Axe Keychain, Cool Gifts for Men, Husband, Boyfriend</v>
      </c>
      <c r="F832" t="str">
        <v>Shipments</v>
      </c>
      <c r="H832">
        <v>-1</v>
      </c>
      <c r="I832" t="str">
        <v>MQY1</v>
      </c>
      <c r="J832" t="str">
        <v>SELLABLE</v>
      </c>
      <c r="L832" t="str">
        <v>US</v>
      </c>
      <c r="O832" t="str">
        <v>2023-03-25T00:00:00-0700</v>
      </c>
    </row>
    <row r="833">
      <c r="A833">
        <v>45010</v>
      </c>
      <c r="B833" t="str">
        <v>X002L0EXYR</v>
      </c>
      <c r="C833" t="str">
        <v>B08CXG45F4</v>
      </c>
      <c r="D833" t="str">
        <v>QQ-PCQL-S43B</v>
      </c>
      <c r="E833" t="str">
        <v>365Home 2-Pack Hammer Keychain and Axe Keychain, Cool Gifts for Men, Husband, Boyfriend</v>
      </c>
      <c r="F833" t="str">
        <v>WhseTransfers</v>
      </c>
      <c r="H833">
        <v>1</v>
      </c>
      <c r="I833" t="str">
        <v>MCO1</v>
      </c>
      <c r="J833" t="str">
        <v>SELLABLE</v>
      </c>
      <c r="L833" t="str">
        <v>US</v>
      </c>
      <c r="O833" t="str">
        <v>2023-03-25T00:00:00-0700</v>
      </c>
    </row>
    <row r="834">
      <c r="A834">
        <v>45010</v>
      </c>
      <c r="B834" t="str">
        <v>X002L0EXYR</v>
      </c>
      <c r="C834" t="str">
        <v>B08CXG45F4</v>
      </c>
      <c r="D834" t="str">
        <v>QQ-PCQL-S43B</v>
      </c>
      <c r="E834" t="str">
        <v>365Home 2-Pack Hammer Keychain and Axe Keychain, Cool Gifts for Men, Husband, Boyfriend</v>
      </c>
      <c r="F834" t="str">
        <v>Shipments</v>
      </c>
      <c r="H834">
        <v>-1</v>
      </c>
      <c r="I834" t="str">
        <v>LGB3</v>
      </c>
      <c r="J834" t="str">
        <v>SELLABLE</v>
      </c>
      <c r="L834" t="str">
        <v>US</v>
      </c>
      <c r="O834" t="str">
        <v>2023-03-25T00:00:00-0700</v>
      </c>
    </row>
    <row r="835">
      <c r="A835">
        <v>45010</v>
      </c>
      <c r="B835" t="str">
        <v>X002L0EXYR</v>
      </c>
      <c r="C835" t="str">
        <v>B08CXG45F4</v>
      </c>
      <c r="D835" t="str">
        <v>QQ-PCQL-S43B</v>
      </c>
      <c r="E835" t="str">
        <v>365Home 2-Pack Hammer Keychain and Axe Keychain, Cool Gifts for Men, Husband, Boyfriend</v>
      </c>
      <c r="F835" t="str">
        <v>Shipments</v>
      </c>
      <c r="H835">
        <v>-1</v>
      </c>
      <c r="I835" t="str">
        <v>DEN4</v>
      </c>
      <c r="J835" t="str">
        <v>SELLABLE</v>
      </c>
      <c r="L835" t="str">
        <v>US</v>
      </c>
      <c r="O835" t="str">
        <v>2023-03-25T00:00:00-0700</v>
      </c>
    </row>
    <row r="836">
      <c r="A836">
        <v>45010</v>
      </c>
      <c r="B836" t="str">
        <v>X002HF85EP</v>
      </c>
      <c r="C836" t="str">
        <v>B085L7PY6Z</v>
      </c>
      <c r="D836" t="str">
        <v>G8-CO5L-EOL6</v>
      </c>
      <c r="E836" t="str">
        <v>365Home Metal Hammer Keychain Hammer Key Ring, Cool Gifts for Men, Husband, Boyfriend (Silver)</v>
      </c>
      <c r="F836" t="str">
        <v>WhseTransfers</v>
      </c>
      <c r="H836">
        <v>-1</v>
      </c>
      <c r="I836" t="str">
        <v>PHX3</v>
      </c>
      <c r="J836" t="str">
        <v>SELLABLE</v>
      </c>
      <c r="L836" t="str">
        <v>US</v>
      </c>
      <c r="O836" t="str">
        <v>2023-03-25T00:00:00-0700</v>
      </c>
    </row>
    <row r="837">
      <c r="A837">
        <v>45010</v>
      </c>
      <c r="B837" t="str">
        <v>X002HF85EP</v>
      </c>
      <c r="C837" t="str">
        <v>B085L7PY6Z</v>
      </c>
      <c r="D837" t="str">
        <v>G8-CO5L-EOL6</v>
      </c>
      <c r="E837" t="str">
        <v>365Home Metal Hammer Keychain Hammer Key Ring, Cool Gifts for Men, Husband, Boyfriend (Silver)</v>
      </c>
      <c r="F837" t="str">
        <v>WhseTransfers</v>
      </c>
      <c r="H837">
        <v>1</v>
      </c>
      <c r="I837" t="str">
        <v>LGB7</v>
      </c>
      <c r="J837" t="str">
        <v>SELLABLE</v>
      </c>
      <c r="L837" t="str">
        <v>US</v>
      </c>
      <c r="O837" t="str">
        <v>2023-03-25T00:00:00-0700</v>
      </c>
    </row>
    <row r="838">
      <c r="A838">
        <v>45010</v>
      </c>
      <c r="B838" t="str">
        <v>X002HF85EP</v>
      </c>
      <c r="C838" t="str">
        <v>B085L7PY6Z</v>
      </c>
      <c r="D838" t="str">
        <v>G8-CO5L-EOL6</v>
      </c>
      <c r="E838" t="str">
        <v>365Home Metal Hammer Keychain Hammer Key Ring, Cool Gifts for Men, Husband, Boyfriend (Silver)</v>
      </c>
      <c r="F838" t="str">
        <v>WhseTransfers</v>
      </c>
      <c r="H838">
        <v>1</v>
      </c>
      <c r="I838" t="str">
        <v>LGB3</v>
      </c>
      <c r="J838" t="str">
        <v>SELLABLE</v>
      </c>
      <c r="L838" t="str">
        <v>US</v>
      </c>
      <c r="O838" t="str">
        <v>2023-03-25T00:00:00-0700</v>
      </c>
    </row>
    <row r="839">
      <c r="A839">
        <v>45010</v>
      </c>
      <c r="B839" t="str">
        <v>X002HF85EP</v>
      </c>
      <c r="C839" t="str">
        <v>B085L7PY6Z</v>
      </c>
      <c r="D839" t="str">
        <v>G8-CO5L-EOL6</v>
      </c>
      <c r="E839" t="str">
        <v>365Home Metal Hammer Keychain Hammer Key Ring, Cool Gifts for Men, Husband, Boyfriend (Silver)</v>
      </c>
      <c r="F839" t="str">
        <v>Shipments</v>
      </c>
      <c r="H839">
        <v>-1</v>
      </c>
      <c r="I839" t="str">
        <v>IND1</v>
      </c>
      <c r="J839" t="str">
        <v>SELLABLE</v>
      </c>
      <c r="L839" t="str">
        <v>US</v>
      </c>
      <c r="O839" t="str">
        <v>2023-03-25T00:00:00-0700</v>
      </c>
    </row>
    <row r="840">
      <c r="A840">
        <v>45010</v>
      </c>
      <c r="B840" t="str">
        <v>X002CII6L9</v>
      </c>
      <c r="C840" t="str">
        <v>B07Z779DMH</v>
      </c>
      <c r="D840" t="str">
        <v>C5-3MBH-AW2X</v>
      </c>
      <c r="E840" t="str">
        <v>365Home Glove Keychain Bottle Opener, Beer Gifts Bottle Opener for Men, Husband, Dad, Grandpa, Boyfriend (Red Copper)</v>
      </c>
      <c r="F840" t="str">
        <v>WhseTransfers</v>
      </c>
      <c r="H840">
        <v>-1</v>
      </c>
      <c r="I840" t="str">
        <v>IND1</v>
      </c>
      <c r="J840" t="str">
        <v>SELLABLE</v>
      </c>
      <c r="L840" t="str">
        <v>US</v>
      </c>
      <c r="O840" t="str">
        <v>2023-03-25T00:00:00-0700</v>
      </c>
    </row>
    <row r="841">
      <c r="A841">
        <v>45010</v>
      </c>
      <c r="B841" t="str">
        <v>X002BMC33N</v>
      </c>
      <c r="C841" t="str">
        <v>B07Y8DR1KJ</v>
      </c>
      <c r="D841" t="str">
        <v>VE-H5R9-CDYW</v>
      </c>
      <c r="E841" t="str">
        <v>365Home 3-Pack Silver Axe Keychain Red Glove Keychain Silver Hammer Keychain, Cool Gifts for Men, Husband, Boyfriend</v>
      </c>
      <c r="F841" t="str">
        <v>WhseTransfers</v>
      </c>
      <c r="H841">
        <v>-1</v>
      </c>
      <c r="I841" t="str">
        <v>MDW7</v>
      </c>
      <c r="J841" t="str">
        <v>SELLABLE</v>
      </c>
      <c r="L841" t="str">
        <v>US</v>
      </c>
      <c r="O841" t="str">
        <v>2023-03-25T00:00:00-0700</v>
      </c>
    </row>
    <row r="842">
      <c r="A842">
        <v>45010</v>
      </c>
      <c r="B842" t="str">
        <v>X002BMC33N</v>
      </c>
      <c r="C842" t="str">
        <v>B07Y8DR1KJ</v>
      </c>
      <c r="D842" t="str">
        <v>VE-H5R9-CDYW</v>
      </c>
      <c r="E842" t="str">
        <v>365Home 3-Pack Silver Axe Keychain Red Glove Keychain Silver Hammer Keychain, Cool Gifts for Men, Husband, Boyfriend</v>
      </c>
      <c r="F842" t="str">
        <v>WhseTransfers</v>
      </c>
      <c r="H842">
        <v>-1</v>
      </c>
      <c r="I842" t="str">
        <v>JFK8</v>
      </c>
      <c r="J842" t="str">
        <v>SELLABLE</v>
      </c>
      <c r="L842" t="str">
        <v>US</v>
      </c>
      <c r="O842" t="str">
        <v>2023-03-25T00:00:00-0700</v>
      </c>
    </row>
    <row r="843">
      <c r="A843">
        <v>45010</v>
      </c>
      <c r="B843" t="str">
        <v>X002BMC33N</v>
      </c>
      <c r="C843" t="str">
        <v>B07Y8DR1KJ</v>
      </c>
      <c r="D843" t="str">
        <v>VE-H5R9-CDYW</v>
      </c>
      <c r="E843" t="str">
        <v>365Home 3-Pack Silver Axe Keychain Red Glove Keychain Silver Hammer Keychain, Cool Gifts for Men, Husband, Boyfriend</v>
      </c>
      <c r="F843" t="str">
        <v>WhseTransfers</v>
      </c>
      <c r="H843">
        <v>-1</v>
      </c>
      <c r="I843" t="str">
        <v>JFK8</v>
      </c>
      <c r="J843" t="str">
        <v>SELLABLE</v>
      </c>
      <c r="L843" t="str">
        <v>US</v>
      </c>
      <c r="O843" t="str">
        <v>2023-03-25T00:00:00-0700</v>
      </c>
    </row>
    <row r="844">
      <c r="A844">
        <v>45010</v>
      </c>
      <c r="B844" t="str">
        <v>X002BMC33N</v>
      </c>
      <c r="C844" t="str">
        <v>B07Y8DR1KJ</v>
      </c>
      <c r="D844" t="str">
        <v>VE-H5R9-CDYW</v>
      </c>
      <c r="E844" t="str">
        <v>365Home 3-Pack Silver Axe Keychain Red Glove Keychain Silver Hammer Keychain, Cool Gifts for Men, Husband, Boyfriend</v>
      </c>
      <c r="F844" t="str">
        <v>WhseTransfers</v>
      </c>
      <c r="H844">
        <v>-1</v>
      </c>
      <c r="I844" t="str">
        <v>JFK8</v>
      </c>
      <c r="J844" t="str">
        <v>SELLABLE</v>
      </c>
      <c r="L844" t="str">
        <v>US</v>
      </c>
      <c r="O844" t="str">
        <v>2023-03-25T00:00:00-0700</v>
      </c>
    </row>
    <row r="845">
      <c r="A845">
        <v>45010</v>
      </c>
      <c r="B845" t="str">
        <v>X002BMBDKR</v>
      </c>
      <c r="C845" t="str">
        <v>B07Y8B8RF8</v>
      </c>
      <c r="D845" t="str">
        <v>QU-OIBP-7Y5B</v>
      </c>
      <c r="E845" t="str">
        <v>365Home 2-Pack Glove Keychain, Cool Gifts for Men, Husband, Boyfriend</v>
      </c>
      <c r="F845" t="str">
        <v>Shipments</v>
      </c>
      <c r="H845">
        <v>-4</v>
      </c>
      <c r="I845" t="str">
        <v>JAX7</v>
      </c>
      <c r="J845" t="str">
        <v>SELLABLE</v>
      </c>
      <c r="L845" t="str">
        <v>US</v>
      </c>
      <c r="O845" t="str">
        <v>2023-03-25T00:00:00-0700</v>
      </c>
    </row>
    <row r="846">
      <c r="A846">
        <v>45010</v>
      </c>
      <c r="B846" t="str">
        <v>X002BC0MTF</v>
      </c>
      <c r="C846" t="str">
        <v>B07XX87R29</v>
      </c>
      <c r="D846" t="str">
        <v>PQ-VAPU-PB7S</v>
      </c>
      <c r="E846" t="str">
        <v>Nidavellir 2-Pack Magnetic Hammer Shaped Beer Opener and Hammer Keychain Bottle Opener, Beer Gifts Bottle Opener for Men, Husband, Dad, Grandpa, Boyfriend</v>
      </c>
      <c r="F846" t="str">
        <v>Shipments</v>
      </c>
      <c r="H846">
        <v>-1</v>
      </c>
      <c r="I846" t="str">
        <v>ATL2</v>
      </c>
      <c r="J846" t="str">
        <v>SELLABLE</v>
      </c>
      <c r="L846" t="str">
        <v>US</v>
      </c>
      <c r="O846" t="str">
        <v>2023-03-25T00:00:00-0700</v>
      </c>
    </row>
    <row r="847">
      <c r="A847">
        <v>45010</v>
      </c>
      <c r="B847" t="str">
        <v>X002BBZPYN</v>
      </c>
      <c r="C847" t="str">
        <v>B07XX7P9F6</v>
      </c>
      <c r="D847" t="str">
        <v>U5-FJS4-VBFN</v>
      </c>
      <c r="E847" t="str">
        <v>Nidavellir 2-Pack Magnetic Hammer Shaped Beer Opener and Glove Keychain Bottle Opener, Beer Gifts Bottle Opener for Men, Husband, Dad, Grandpa, Boyfriend</v>
      </c>
      <c r="F847" t="str">
        <v>WhseTransfers</v>
      </c>
      <c r="H847">
        <v>-1</v>
      </c>
      <c r="I847" t="str">
        <v>LGB7</v>
      </c>
      <c r="J847" t="str">
        <v>SELLABLE</v>
      </c>
      <c r="L847" t="str">
        <v>US</v>
      </c>
      <c r="O847" t="str">
        <v>2023-03-25T00:00:00-0700</v>
      </c>
    </row>
    <row r="848">
      <c r="A848">
        <v>45010</v>
      </c>
      <c r="B848" t="str">
        <v>X002BBZPYN</v>
      </c>
      <c r="C848" t="str">
        <v>B07XX7P9F6</v>
      </c>
      <c r="D848" t="str">
        <v>U5-FJS4-VBFN</v>
      </c>
      <c r="E848" t="str">
        <v>Nidavellir 2-Pack Magnetic Hammer Shaped Beer Opener and Glove Keychain Bottle Opener, Beer Gifts Bottle Opener for Men, Husband, Dad, Grandpa, Boyfriend</v>
      </c>
      <c r="F848" t="str">
        <v>Shipments</v>
      </c>
      <c r="H848">
        <v>-1</v>
      </c>
      <c r="I848" t="str">
        <v>LGB7</v>
      </c>
      <c r="J848" t="str">
        <v>SELLABLE</v>
      </c>
      <c r="L848" t="str">
        <v>US</v>
      </c>
      <c r="O848" t="str">
        <v>2023-03-25T00:00:00-0700</v>
      </c>
    </row>
    <row r="849">
      <c r="A849">
        <v>45010</v>
      </c>
      <c r="B849" t="str">
        <v>X0028QC9OP</v>
      </c>
      <c r="C849" t="str">
        <v>B07V279H18</v>
      </c>
      <c r="D849" t="str">
        <v>XL-RPK0-R1MV</v>
      </c>
      <c r="E849" t="str">
        <v>Nidavellir 2-Pack Hammer Keychain Bottle Opener and Glove Keychain Bottle Opener, Beer Gifts Bottle Opener for Men, Husband, Dad, Grandpa, Boyfriend</v>
      </c>
      <c r="F849" t="str">
        <v>Shipments</v>
      </c>
      <c r="H849">
        <v>-1</v>
      </c>
      <c r="I849" t="str">
        <v>MCO1</v>
      </c>
      <c r="J849" t="str">
        <v>SELLABLE</v>
      </c>
      <c r="L849" t="str">
        <v>US</v>
      </c>
      <c r="O849" t="str">
        <v>2023-03-25T00:00:00-0700</v>
      </c>
    </row>
    <row r="850">
      <c r="A850">
        <v>45010</v>
      </c>
      <c r="B850" t="str">
        <v>X0028QC9OP</v>
      </c>
      <c r="C850" t="str">
        <v>B07V279H18</v>
      </c>
      <c r="D850" t="str">
        <v>XL-RPK0-R1MV</v>
      </c>
      <c r="E850" t="str">
        <v>Nidavellir 2-Pack Hammer Keychain Bottle Opener and Glove Keychain Bottle Opener, Beer Gifts Bottle Opener for Men, Husband, Dad, Grandpa, Boyfriend</v>
      </c>
      <c r="F850" t="str">
        <v>WhseTransfers</v>
      </c>
      <c r="H850">
        <v>1</v>
      </c>
      <c r="I850" t="str">
        <v>JAX2</v>
      </c>
      <c r="J850" t="str">
        <v>SELLABLE</v>
      </c>
      <c r="L850" t="str">
        <v>US</v>
      </c>
      <c r="O850" t="str">
        <v>2023-03-25T00:00:00-0700</v>
      </c>
    </row>
    <row r="851">
      <c r="A851">
        <v>45010</v>
      </c>
      <c r="B851" t="str">
        <v>X0028QC9OP</v>
      </c>
      <c r="C851" t="str">
        <v>B07V279H18</v>
      </c>
      <c r="D851" t="str">
        <v>XL-RPK0-R1MV</v>
      </c>
      <c r="E851" t="str">
        <v>Nidavellir 2-Pack Hammer Keychain Bottle Opener and Glove Keychain Bottle Opener, Beer Gifts Bottle Opener for Men, Husband, Dad, Grandpa, Boyfriend</v>
      </c>
      <c r="F851" t="str">
        <v>Shipments</v>
      </c>
      <c r="H851">
        <v>-1</v>
      </c>
      <c r="I851" t="str">
        <v>IND1</v>
      </c>
      <c r="J851" t="str">
        <v>SELLABLE</v>
      </c>
      <c r="L851" t="str">
        <v>US</v>
      </c>
      <c r="O851" t="str">
        <v>2023-03-25T00:00:00-0700</v>
      </c>
    </row>
    <row r="852">
      <c r="A852">
        <v>45010</v>
      </c>
      <c r="B852" t="str">
        <v>X0028QC9OP</v>
      </c>
      <c r="C852" t="str">
        <v>B07V279H18</v>
      </c>
      <c r="D852" t="str">
        <v>XL-RPK0-R1MV</v>
      </c>
      <c r="E852" t="str">
        <v>Nidavellir 2-Pack Hammer Keychain Bottle Opener and Glove Keychain Bottle Opener, Beer Gifts Bottle Opener for Men, Husband, Dad, Grandpa, Boyfriend</v>
      </c>
      <c r="F852" t="str">
        <v>Shipments</v>
      </c>
      <c r="H852">
        <v>-1</v>
      </c>
      <c r="I852" t="str">
        <v>GYR1</v>
      </c>
      <c r="J852" t="str">
        <v>SELLABLE</v>
      </c>
      <c r="L852" t="str">
        <v>US</v>
      </c>
      <c r="O852" t="str">
        <v>2023-03-25T00:00:00-0700</v>
      </c>
    </row>
    <row r="853">
      <c r="A853">
        <v>45010</v>
      </c>
      <c r="B853" t="str">
        <v>X0028QC9OP</v>
      </c>
      <c r="C853" t="str">
        <v>B07V279H18</v>
      </c>
      <c r="D853" t="str">
        <v>XL-RPK0-R1MV</v>
      </c>
      <c r="E853" t="str">
        <v>Nidavellir 2-Pack Hammer Keychain Bottle Opener and Glove Keychain Bottle Opener, Beer Gifts Bottle Opener for Men, Husband, Dad, Grandpa, Boyfriend</v>
      </c>
      <c r="F853" t="str">
        <v>WhseTransfers</v>
      </c>
      <c r="H853">
        <v>1</v>
      </c>
      <c r="I853" t="str">
        <v>FAT1</v>
      </c>
      <c r="J853" t="str">
        <v>SELLABLE</v>
      </c>
      <c r="L853" t="str">
        <v>US</v>
      </c>
      <c r="O853" t="str">
        <v>2023-03-25T00:00:00-0700</v>
      </c>
    </row>
    <row r="854">
      <c r="A854">
        <v>45010</v>
      </c>
      <c r="B854" t="str">
        <v>X0028QC9OP</v>
      </c>
      <c r="C854" t="str">
        <v>B07V279H18</v>
      </c>
      <c r="D854" t="str">
        <v>XL-RPK0-R1MV</v>
      </c>
      <c r="E854" t="str">
        <v>Nidavellir 2-Pack Hammer Keychain Bottle Opener and Glove Keychain Bottle Opener, Beer Gifts Bottle Opener for Men, Husband, Dad, Grandpa, Boyfriend</v>
      </c>
      <c r="F854" t="str">
        <v>Shipments</v>
      </c>
      <c r="H854">
        <v>-1</v>
      </c>
      <c r="I854" t="str">
        <v>DFW7</v>
      </c>
      <c r="J854" t="str">
        <v>SELLABLE</v>
      </c>
      <c r="L854" t="str">
        <v>US</v>
      </c>
      <c r="O854" t="str">
        <v>2023-03-25T00:00:00-0700</v>
      </c>
    </row>
    <row r="855">
      <c r="A855">
        <v>45010</v>
      </c>
      <c r="B855" t="str">
        <v>X001YSJJJB</v>
      </c>
      <c r="C855" t="str">
        <v>B07KX5LWHM</v>
      </c>
      <c r="D855" t="str">
        <v>UL-LC79-ETPU</v>
      </c>
      <c r="E855" t="str">
        <v>VNFLY 2-Pack Rocket Pens, 4-Color Ballpoint Pen, Fat Pens, Jumbo Pens with Rubber Grip (Silver &amp; Blue)</v>
      </c>
      <c r="F855" t="str">
        <v>Shipments</v>
      </c>
      <c r="H855">
        <v>-1</v>
      </c>
      <c r="I855" t="str">
        <v>AKC1</v>
      </c>
      <c r="J855" t="str">
        <v>SELLABLE</v>
      </c>
      <c r="L855" t="str">
        <v>US</v>
      </c>
      <c r="O855" t="str">
        <v>2023-03-25T00:00:00-0700</v>
      </c>
    </row>
    <row r="856">
      <c r="A856">
        <v>45010</v>
      </c>
      <c r="B856" t="str">
        <v>X001YNIGL3</v>
      </c>
      <c r="C856" t="str">
        <v>B07KX67LZR</v>
      </c>
      <c r="D856" t="str">
        <v>M0-C6T6-GEK2</v>
      </c>
      <c r="E856" t="str">
        <v>VNFLY 2-Pack Rocket Pens, 4-Color Ballpoint Pen, Fat Pens, Jumbo Pens with Rubber Grip (Silver)</v>
      </c>
      <c r="F856" t="str">
        <v>WhseTransfers</v>
      </c>
      <c r="H856">
        <v>-1</v>
      </c>
      <c r="I856" t="str">
        <v>CLE3</v>
      </c>
      <c r="J856" t="str">
        <v>SELLABLE</v>
      </c>
      <c r="L856" t="str">
        <v>US</v>
      </c>
      <c r="O856" t="str">
        <v>2023-03-25T00:00:00-0700</v>
      </c>
    </row>
    <row r="857">
      <c r="A857">
        <v>45010</v>
      </c>
      <c r="B857" t="str">
        <v>X001YNIGL3</v>
      </c>
      <c r="C857" t="str">
        <v>B07KX67LZR</v>
      </c>
      <c r="D857" t="str">
        <v>M0-C6T6-GEK2</v>
      </c>
      <c r="E857" t="str">
        <v>VNFLY 2-Pack Rocket Pens, 4-Color Ballpoint Pen, Fat Pens, Jumbo Pens with Rubber Grip (Silver)</v>
      </c>
      <c r="F857" t="str">
        <v>WhseTransfers</v>
      </c>
      <c r="H857">
        <v>1</v>
      </c>
      <c r="I857" t="str">
        <v>BWI2</v>
      </c>
      <c r="J857" t="str">
        <v>SELLABLE</v>
      </c>
      <c r="L857" t="str">
        <v>US</v>
      </c>
      <c r="O857" t="str">
        <v>2023-03-25T00:00:00-0700</v>
      </c>
    </row>
    <row r="858">
      <c r="A858">
        <v>45010</v>
      </c>
      <c r="B858" t="str">
        <v>X001X4V63D</v>
      </c>
      <c r="C858" t="str">
        <v>B07JVSHB8Z</v>
      </c>
      <c r="D858" t="str">
        <v>W1-VZB9-VX2R</v>
      </c>
      <c r="E858" t="str">
        <v>VNFLY Cute Keychain Lovely Animal Characters, Mini Figure Collection Playset, Plant Pot Craft Dollhouse Decoration, Cake Topper, Cake Decoration (2 x 1.19 inches)</v>
      </c>
      <c r="F858" t="str">
        <v>WhseTransfers</v>
      </c>
      <c r="H858">
        <v>1</v>
      </c>
      <c r="I858" t="str">
        <v>BHM1</v>
      </c>
      <c r="J858" t="str">
        <v>SELLABLE</v>
      </c>
      <c r="L858" t="str">
        <v>US</v>
      </c>
      <c r="O858" t="str">
        <v>2023-03-25T00:00:00-0700</v>
      </c>
    </row>
    <row r="859">
      <c r="A859">
        <v>45010</v>
      </c>
      <c r="B859" t="str">
        <v>X001X335EH</v>
      </c>
      <c r="C859" t="str">
        <v>B07JVS7RTP</v>
      </c>
      <c r="D859" t="str">
        <v>ER-PXVS-SGS2</v>
      </c>
      <c r="E859" t="str">
        <v>VNFLY Cute Keychain Lovely Animal Characters, Mini Figure Collection Playset, Plant Pot Craft Dollhouse Decoration, Cake Topper, Cake Decoration (2 x 1.23 inches)</v>
      </c>
      <c r="F859" t="str">
        <v>CustomerReturns</v>
      </c>
      <c r="H859">
        <v>1</v>
      </c>
      <c r="I859" t="str">
        <v>PGA1</v>
      </c>
      <c r="J859" t="str">
        <v>SELLABLE</v>
      </c>
      <c r="L859" t="str">
        <v>US</v>
      </c>
      <c r="O859" t="str">
        <v>2023-03-25T00:00:00-0700</v>
      </c>
    </row>
    <row r="860">
      <c r="A860">
        <v>45009</v>
      </c>
      <c r="B860" t="str">
        <v>X003OWUGFB</v>
      </c>
      <c r="C860" t="str">
        <v>B0BTHSZ25N</v>
      </c>
      <c r="D860" t="str">
        <v>4-Pack-Adhesive punch</v>
      </c>
      <c r="E860" t="str">
        <v>365Home 4-Pack Adhesive Punch-Free Socket Holder, Self-Adhesive Desktop Socket Fixer, Power Strip Holder Wall Mount, Suitable for WiFi Routers, Remote Controls, Tissue Boxes</v>
      </c>
      <c r="F860" t="str">
        <v>WhseTransfers</v>
      </c>
      <c r="H860">
        <v>-1</v>
      </c>
      <c r="I860" t="str">
        <v>TUL2</v>
      </c>
      <c r="J860" t="str">
        <v>SELLABLE</v>
      </c>
      <c r="L860" t="str">
        <v>US</v>
      </c>
      <c r="O860" t="str">
        <v>2023-03-24T00:00:00-0700</v>
      </c>
    </row>
    <row r="861">
      <c r="A861">
        <v>45009</v>
      </c>
      <c r="B861" t="str">
        <v>X003OWUGFB</v>
      </c>
      <c r="C861" t="str">
        <v>B0BTHSZ25N</v>
      </c>
      <c r="D861" t="str">
        <v>4-Pack-Adhesive punch</v>
      </c>
      <c r="E861" t="str">
        <v>365Home 4-Pack Adhesive Punch-Free Socket Holder, Self-Adhesive Desktop Socket Fixer, Power Strip Holder Wall Mount, Suitable for WiFi Routers, Remote Controls, Tissue Boxes</v>
      </c>
      <c r="F861" t="str">
        <v>WhseTransfers</v>
      </c>
      <c r="H861">
        <v>-1</v>
      </c>
      <c r="I861" t="str">
        <v>DAL2</v>
      </c>
      <c r="J861" t="str">
        <v>SELLABLE</v>
      </c>
      <c r="L861" t="str">
        <v>US</v>
      </c>
      <c r="O861" t="str">
        <v>2023-03-24T00:00:00-0700</v>
      </c>
    </row>
    <row r="862">
      <c r="A862">
        <v>45009</v>
      </c>
      <c r="B862" t="str">
        <v>X003OWUGFB</v>
      </c>
      <c r="C862" t="str">
        <v>B0BTHSZ25N</v>
      </c>
      <c r="D862" t="str">
        <v>4-Pack-Adhesive punch</v>
      </c>
      <c r="E862" t="str">
        <v>365Home 4-Pack Adhesive Punch-Free Socket Holder, Self-Adhesive Desktop Socket Fixer, Power Strip Holder Wall Mount, Suitable for WiFi Routers, Remote Controls, Tissue Boxes</v>
      </c>
      <c r="F862" t="str">
        <v>WhseTransfers</v>
      </c>
      <c r="H862">
        <v>1</v>
      </c>
      <c r="I862" t="str">
        <v>BFI4</v>
      </c>
      <c r="J862" t="str">
        <v>SELLABLE</v>
      </c>
      <c r="L862" t="str">
        <v>US</v>
      </c>
      <c r="O862" t="str">
        <v>2023-03-24T00:00:00-0700</v>
      </c>
    </row>
    <row r="863">
      <c r="A863">
        <v>45009</v>
      </c>
      <c r="B863" t="str">
        <v>X003OWUGFB</v>
      </c>
      <c r="C863" t="str">
        <v>B0BTHSZ25N</v>
      </c>
      <c r="D863" t="str">
        <v>4-Pack-Adhesive punch</v>
      </c>
      <c r="E863" t="str">
        <v>365Home 4-Pack Adhesive Punch-Free Socket Holder, Self-Adhesive Desktop Socket Fixer, Power Strip Holder Wall Mount, Suitable for WiFi Routers, Remote Controls, Tissue Boxes</v>
      </c>
      <c r="F863" t="str">
        <v>WhseTransfers</v>
      </c>
      <c r="H863">
        <v>1</v>
      </c>
      <c r="I863" t="str">
        <v>AUS2</v>
      </c>
      <c r="J863" t="str">
        <v>SELLABLE</v>
      </c>
      <c r="L863" t="str">
        <v>US</v>
      </c>
      <c r="O863" t="str">
        <v>2023-03-24T00:00:00-0700</v>
      </c>
    </row>
    <row r="864">
      <c r="A864">
        <v>45009</v>
      </c>
      <c r="B864" t="str">
        <v>X003OWLNH1</v>
      </c>
      <c r="C864" t="str">
        <v>B0BTHS2ZC7</v>
      </c>
      <c r="D864" t="str">
        <v>8-Pack-Adhesive punch</v>
      </c>
      <c r="E864" t="str">
        <v>365Home 8-Pack Adhesive Punch-Free Socket Holder, Self-Adhesive Desktop Socket Fixer, Power Strip Holder Wall Mount, Suitable for WiFi Routers, Remote Controls, Tissue Boxes</v>
      </c>
      <c r="F864" t="str">
        <v>WhseTransfers</v>
      </c>
      <c r="H864">
        <v>-1</v>
      </c>
      <c r="I864" t="str">
        <v>TUL2</v>
      </c>
      <c r="J864" t="str">
        <v>SELLABLE</v>
      </c>
      <c r="L864" t="str">
        <v>US</v>
      </c>
      <c r="O864" t="str">
        <v>2023-03-24T00:00:00-0700</v>
      </c>
    </row>
    <row r="865">
      <c r="A865">
        <v>45009</v>
      </c>
      <c r="B865" t="str">
        <v>X003OWLNH1</v>
      </c>
      <c r="C865" t="str">
        <v>B0BTHS2ZC7</v>
      </c>
      <c r="D865" t="str">
        <v>8-Pack-Adhesive punch</v>
      </c>
      <c r="E865" t="str">
        <v>365Home 8-Pack Adhesive Punch-Free Socket Holder, Self-Adhesive Desktop Socket Fixer, Power Strip Holder Wall Mount, Suitable for WiFi Routers, Remote Controls, Tissue Boxes</v>
      </c>
      <c r="F865" t="str">
        <v>Shipments</v>
      </c>
      <c r="H865">
        <v>-1</v>
      </c>
      <c r="I865" t="str">
        <v>TPA1</v>
      </c>
      <c r="J865" t="str">
        <v>SELLABLE</v>
      </c>
      <c r="L865" t="str">
        <v>US</v>
      </c>
      <c r="O865" t="str">
        <v>2023-03-24T00:00:00-0700</v>
      </c>
    </row>
    <row r="866">
      <c r="A866">
        <v>45009</v>
      </c>
      <c r="B866" t="str">
        <v>X003OWLNH1</v>
      </c>
      <c r="C866" t="str">
        <v>B0BTHS2ZC7</v>
      </c>
      <c r="D866" t="str">
        <v>8-Pack-Adhesive punch</v>
      </c>
      <c r="E866" t="str">
        <v>365Home 8-Pack Adhesive Punch-Free Socket Holder, Self-Adhesive Desktop Socket Fixer, Power Strip Holder Wall Mount, Suitable for WiFi Routers, Remote Controls, Tissue Boxes</v>
      </c>
      <c r="F866" t="str">
        <v>Shipments</v>
      </c>
      <c r="H866">
        <v>-1</v>
      </c>
      <c r="I866" t="str">
        <v>TPA1</v>
      </c>
      <c r="J866" t="str">
        <v>SELLABLE</v>
      </c>
      <c r="L866" t="str">
        <v>US</v>
      </c>
      <c r="O866" t="str">
        <v>2023-03-24T00:00:00-0700</v>
      </c>
    </row>
    <row r="867">
      <c r="A867">
        <v>45009</v>
      </c>
      <c r="B867" t="str">
        <v>X003OWLNH1</v>
      </c>
      <c r="C867" t="str">
        <v>B0BTHS2ZC7</v>
      </c>
      <c r="D867" t="str">
        <v>8-Pack-Adhesive punch</v>
      </c>
      <c r="E867" t="str">
        <v>365Home 8-Pack Adhesive Punch-Free Socket Holder, Self-Adhesive Desktop Socket Fixer, Power Strip Holder Wall Mount, Suitable for WiFi Routers, Remote Controls, Tissue Boxes</v>
      </c>
      <c r="F867" t="str">
        <v>Shipments</v>
      </c>
      <c r="H867">
        <v>-1</v>
      </c>
      <c r="I867" t="str">
        <v>MDW7</v>
      </c>
      <c r="J867" t="str">
        <v>SELLABLE</v>
      </c>
      <c r="L867" t="str">
        <v>US</v>
      </c>
      <c r="O867" t="str">
        <v>2023-03-24T00:00:00-0700</v>
      </c>
    </row>
    <row r="868">
      <c r="A868">
        <v>45009</v>
      </c>
      <c r="B868" t="str">
        <v>X003OWLNH1</v>
      </c>
      <c r="C868" t="str">
        <v>B0BTHS2ZC7</v>
      </c>
      <c r="D868" t="str">
        <v>8-Pack-Adhesive punch</v>
      </c>
      <c r="E868" t="str">
        <v>365Home 8-Pack Adhesive Punch-Free Socket Holder, Self-Adhesive Desktop Socket Fixer, Power Strip Holder Wall Mount, Suitable for WiFi Routers, Remote Controls, Tissue Boxes</v>
      </c>
      <c r="F868" t="str">
        <v>Shipments</v>
      </c>
      <c r="H868">
        <v>-1</v>
      </c>
      <c r="I868" t="str">
        <v>JAX2</v>
      </c>
      <c r="J868" t="str">
        <v>SELLABLE</v>
      </c>
      <c r="L868" t="str">
        <v>US</v>
      </c>
      <c r="O868" t="str">
        <v>2023-03-24T00:00:00-0700</v>
      </c>
    </row>
    <row r="869">
      <c r="A869">
        <v>45009</v>
      </c>
      <c r="B869" t="str">
        <v>X003OWLNH1</v>
      </c>
      <c r="C869" t="str">
        <v>B0BTHS2ZC7</v>
      </c>
      <c r="D869" t="str">
        <v>8-Pack-Adhesive punch</v>
      </c>
      <c r="E869" t="str">
        <v>365Home 8-Pack Adhesive Punch-Free Socket Holder, Self-Adhesive Desktop Socket Fixer, Power Strip Holder Wall Mount, Suitable for WiFi Routers, Remote Controls, Tissue Boxes</v>
      </c>
      <c r="F869" t="str">
        <v>WhseTransfers</v>
      </c>
      <c r="H869">
        <v>1</v>
      </c>
      <c r="I869" t="str">
        <v>DAL3</v>
      </c>
      <c r="J869" t="str">
        <v>SELLABLE</v>
      </c>
      <c r="L869" t="str">
        <v>US</v>
      </c>
      <c r="O869" t="str">
        <v>2023-03-24T00:00:00-0700</v>
      </c>
    </row>
    <row r="870">
      <c r="A870">
        <v>45009</v>
      </c>
      <c r="B870" t="str">
        <v>X003OWLNH1</v>
      </c>
      <c r="C870" t="str">
        <v>B0BTHS2ZC7</v>
      </c>
      <c r="D870" t="str">
        <v>8-Pack-Adhesive punch</v>
      </c>
      <c r="E870" t="str">
        <v>365Home 8-Pack Adhesive Punch-Free Socket Holder, Self-Adhesive Desktop Socket Fixer, Power Strip Holder Wall Mount, Suitable for WiFi Routers, Remote Controls, Tissue Boxes</v>
      </c>
      <c r="F870" t="str">
        <v>Shipments</v>
      </c>
      <c r="H870">
        <v>-1</v>
      </c>
      <c r="I870" t="str">
        <v>AKC1</v>
      </c>
      <c r="J870" t="str">
        <v>SELLABLE</v>
      </c>
      <c r="L870" t="str">
        <v>US</v>
      </c>
      <c r="O870" t="str">
        <v>2023-03-24T00:00:00-0700</v>
      </c>
    </row>
    <row r="871">
      <c r="A871">
        <v>45009</v>
      </c>
      <c r="B871" t="str">
        <v>X003KZP4SV</v>
      </c>
      <c r="C871" t="str">
        <v>B0BKL72T9P</v>
      </c>
      <c r="D871" t="str">
        <v>UpgradeSpoonRest-Ivory</v>
      </c>
      <c r="E871" t="str">
        <v>365Home Spoon and Lid Rest, Spoon Rest with Lid Holder and Spill-proof Lid Lifter, Kitchen Gadgets Accessories for Cooking</v>
      </c>
      <c r="F871" t="str">
        <v>Shipments</v>
      </c>
      <c r="H871">
        <v>-1</v>
      </c>
      <c r="I871" t="str">
        <v>GRR1</v>
      </c>
      <c r="J871" t="str">
        <v>SELLABLE</v>
      </c>
      <c r="L871" t="str">
        <v>US</v>
      </c>
      <c r="O871" t="str">
        <v>2023-03-24T00:00:00-0700</v>
      </c>
    </row>
    <row r="872">
      <c r="A872">
        <v>45009</v>
      </c>
      <c r="B872" t="str">
        <v>X003KZP4SV</v>
      </c>
      <c r="C872" t="str">
        <v>B0BKL72T9P</v>
      </c>
      <c r="D872" t="str">
        <v>UpgradeSpoonRest-Ivory</v>
      </c>
      <c r="E872" t="str">
        <v>365Home Spoon and Lid Rest, Spoon Rest with Lid Holder and Spill-proof Lid Lifter, Kitchen Gadgets Accessories for Cooking</v>
      </c>
      <c r="F872" t="str">
        <v>Shipments</v>
      </c>
      <c r="H872">
        <v>-1</v>
      </c>
      <c r="I872" t="str">
        <v>DFW7</v>
      </c>
      <c r="J872" t="str">
        <v>SELLABLE</v>
      </c>
      <c r="L872" t="str">
        <v>US</v>
      </c>
      <c r="O872" t="str">
        <v>2023-03-24T00:00:00-0700</v>
      </c>
    </row>
    <row r="873">
      <c r="A873">
        <v>45009</v>
      </c>
      <c r="B873" t="str">
        <v>X003KZP4SV</v>
      </c>
      <c r="C873" t="str">
        <v>B0BKL72T9P</v>
      </c>
      <c r="D873" t="str">
        <v>UpgradeSpoonRest-Ivory</v>
      </c>
      <c r="E873" t="str">
        <v>365Home Spoon and Lid Rest, Spoon Rest with Lid Holder and Spill-proof Lid Lifter, Kitchen Gadgets Accessories for Cooking</v>
      </c>
      <c r="F873" t="str">
        <v>Shipments</v>
      </c>
      <c r="H873">
        <v>-1</v>
      </c>
      <c r="I873" t="str">
        <v>BDL2</v>
      </c>
      <c r="J873" t="str">
        <v>SELLABLE</v>
      </c>
      <c r="L873" t="str">
        <v>US</v>
      </c>
      <c r="O873" t="str">
        <v>2023-03-24T00:00:00-0700</v>
      </c>
    </row>
    <row r="874">
      <c r="A874">
        <v>45009</v>
      </c>
      <c r="B874" t="str">
        <v>X003KX4KVZ</v>
      </c>
      <c r="C874" t="str">
        <v>B0BR3PJZJ4</v>
      </c>
      <c r="D874" t="str">
        <v>2-pack-Ivory</v>
      </c>
      <c r="E874" t="str">
        <v>365Home 2-Pack Spoon and Lid Rest, Spoon Rest with Lid Holder and 2-Pack Spill-proof Lid Lifter, Spatula Ladle Utensil Rest for Kitchen Counter, Gadgets Accessories for Cooking</v>
      </c>
      <c r="F874" t="str">
        <v>WhseTransfers</v>
      </c>
      <c r="H874">
        <v>1</v>
      </c>
      <c r="I874" t="str">
        <v>SMF1</v>
      </c>
      <c r="J874" t="str">
        <v>SELLABLE</v>
      </c>
      <c r="L874" t="str">
        <v>US</v>
      </c>
      <c r="O874" t="str">
        <v>2023-03-24T00:00:00-0700</v>
      </c>
    </row>
    <row r="875">
      <c r="A875">
        <v>45009</v>
      </c>
      <c r="B875" t="str">
        <v>X003KX4KVZ</v>
      </c>
      <c r="C875" t="str">
        <v>B0BR3PJZJ4</v>
      </c>
      <c r="D875" t="str">
        <v>2-pack-Ivory</v>
      </c>
      <c r="E875" t="str">
        <v>365Home 2-Pack Spoon and Lid Rest, Spoon Rest with Lid Holder and 2-Pack Spill-proof Lid Lifter, Spatula Ladle Utensil Rest for Kitchen Counter, Gadgets Accessories for Cooking</v>
      </c>
      <c r="F875" t="str">
        <v>Shipments</v>
      </c>
      <c r="H875">
        <v>-1</v>
      </c>
      <c r="I875" t="str">
        <v>SMF1</v>
      </c>
      <c r="J875" t="str">
        <v>SELLABLE</v>
      </c>
      <c r="L875" t="str">
        <v>US</v>
      </c>
      <c r="O875" t="str">
        <v>2023-03-24T00:00:00-0700</v>
      </c>
    </row>
    <row r="876">
      <c r="A876">
        <v>45009</v>
      </c>
      <c r="B876" t="str">
        <v>X003KX4KVZ</v>
      </c>
      <c r="C876" t="str">
        <v>B0BR3PJZJ4</v>
      </c>
      <c r="D876" t="str">
        <v>2-pack-Ivory</v>
      </c>
      <c r="E876" t="str">
        <v>365Home 2-Pack Spoon and Lid Rest, Spoon Rest with Lid Holder and 2-Pack Spill-proof Lid Lifter, Spatula Ladle Utensil Rest for Kitchen Counter, Gadgets Accessories for Cooking</v>
      </c>
      <c r="F876" t="str">
        <v>Shipments</v>
      </c>
      <c r="H876">
        <v>-1</v>
      </c>
      <c r="I876" t="str">
        <v>SMF1</v>
      </c>
      <c r="J876" t="str">
        <v>SELLABLE</v>
      </c>
      <c r="L876" t="str">
        <v>US</v>
      </c>
      <c r="O876" t="str">
        <v>2023-03-24T00:00:00-0700</v>
      </c>
    </row>
    <row r="877">
      <c r="A877">
        <v>45009</v>
      </c>
      <c r="B877" t="str">
        <v>X003KX4KVZ</v>
      </c>
      <c r="C877" t="str">
        <v>B0BR3PJZJ4</v>
      </c>
      <c r="D877" t="str">
        <v>2-pack-Ivory</v>
      </c>
      <c r="E877" t="str">
        <v>365Home 2-Pack Spoon and Lid Rest, Spoon Rest with Lid Holder and 2-Pack Spill-proof Lid Lifter, Spatula Ladle Utensil Rest for Kitchen Counter, Gadgets Accessories for Cooking</v>
      </c>
      <c r="F877" t="str">
        <v>WhseTransfers</v>
      </c>
      <c r="H877">
        <v>-1</v>
      </c>
      <c r="I877" t="str">
        <v>MSP1</v>
      </c>
      <c r="J877" t="str">
        <v>SELLABLE</v>
      </c>
      <c r="L877" t="str">
        <v>US</v>
      </c>
      <c r="O877" t="str">
        <v>2023-03-24T00:00:00-0700</v>
      </c>
    </row>
    <row r="878">
      <c r="A878">
        <v>45009</v>
      </c>
      <c r="B878" t="str">
        <v>X003KX4KVZ</v>
      </c>
      <c r="C878" t="str">
        <v>B0BR3PJZJ4</v>
      </c>
      <c r="D878" t="str">
        <v>2-pack-Ivory</v>
      </c>
      <c r="E878" t="str">
        <v>365Home 2-Pack Spoon and Lid Rest, Spoon Rest with Lid Holder and 2-Pack Spill-proof Lid Lifter, Spatula Ladle Utensil Rest for Kitchen Counter, Gadgets Accessories for Cooking</v>
      </c>
      <c r="F878" t="str">
        <v>WhseTransfers</v>
      </c>
      <c r="H878">
        <v>1</v>
      </c>
      <c r="I878" t="str">
        <v>MKE1</v>
      </c>
      <c r="J878" t="str">
        <v>SELLABLE</v>
      </c>
      <c r="L878" t="str">
        <v>US</v>
      </c>
      <c r="O878" t="str">
        <v>2023-03-24T00:00:00-0700</v>
      </c>
    </row>
    <row r="879">
      <c r="A879">
        <v>45009</v>
      </c>
      <c r="B879" t="str">
        <v>X003KX4KVZ</v>
      </c>
      <c r="C879" t="str">
        <v>B0BR3PJZJ4</v>
      </c>
      <c r="D879" t="str">
        <v>2-pack-Ivory</v>
      </c>
      <c r="E879" t="str">
        <v>365Home 2-Pack Spoon and Lid Rest, Spoon Rest with Lid Holder and 2-Pack Spill-proof Lid Lifter, Spatula Ladle Utensil Rest for Kitchen Counter, Gadgets Accessories for Cooking</v>
      </c>
      <c r="F879" t="str">
        <v>CustomerReturns</v>
      </c>
      <c r="H879">
        <v>1</v>
      </c>
      <c r="I879" t="str">
        <v>LAS2</v>
      </c>
      <c r="J879" t="str">
        <v>SELLABLE</v>
      </c>
      <c r="L879" t="str">
        <v>US</v>
      </c>
      <c r="O879" t="str">
        <v>2023-03-24T00:00:00-0700</v>
      </c>
    </row>
    <row r="880">
      <c r="A880">
        <v>45009</v>
      </c>
      <c r="B880" t="str">
        <v>X003KX4KVZ</v>
      </c>
      <c r="C880" t="str">
        <v>B0BR3PJZJ4</v>
      </c>
      <c r="D880" t="str">
        <v>2-pack-Ivory</v>
      </c>
      <c r="E880" t="str">
        <v>365Home 2-Pack Spoon and Lid Rest, Spoon Rest with Lid Holder and 2-Pack Spill-proof Lid Lifter, Spatula Ladle Utensil Rest for Kitchen Counter, Gadgets Accessories for Cooking</v>
      </c>
      <c r="F880" t="str">
        <v>CustomerReturns</v>
      </c>
      <c r="H880">
        <v>1</v>
      </c>
      <c r="I880" t="str">
        <v>LAS2</v>
      </c>
      <c r="J880" t="str">
        <v>SELLABLE</v>
      </c>
      <c r="L880" t="str">
        <v>US</v>
      </c>
      <c r="O880" t="str">
        <v>2023-03-24T00:00:00-0700</v>
      </c>
    </row>
    <row r="881">
      <c r="A881">
        <v>45009</v>
      </c>
      <c r="B881" t="str">
        <v>X003KX4KVZ</v>
      </c>
      <c r="C881" t="str">
        <v>B0BR3PJZJ4</v>
      </c>
      <c r="D881" t="str">
        <v>2-pack-Ivory</v>
      </c>
      <c r="E881" t="str">
        <v>365Home 2-Pack Spoon and Lid Rest, Spoon Rest with Lid Holder and 2-Pack Spill-proof Lid Lifter, Spatula Ladle Utensil Rest for Kitchen Counter, Gadgets Accessories for Cooking</v>
      </c>
      <c r="F881" t="str">
        <v>WhseTransfers</v>
      </c>
      <c r="H881">
        <v>1</v>
      </c>
      <c r="I881" t="str">
        <v>IND1</v>
      </c>
      <c r="J881" t="str">
        <v>SELLABLE</v>
      </c>
      <c r="L881" t="str">
        <v>US</v>
      </c>
      <c r="O881" t="str">
        <v>2023-03-24T00:00:00-0700</v>
      </c>
    </row>
    <row r="882">
      <c r="A882">
        <v>45009</v>
      </c>
      <c r="B882" t="str">
        <v>X003KX4KVZ</v>
      </c>
      <c r="C882" t="str">
        <v>B0BR3PJZJ4</v>
      </c>
      <c r="D882" t="str">
        <v>2-pack-Ivory</v>
      </c>
      <c r="E882" t="str">
        <v>365Home 2-Pack Spoon and Lid Rest, Spoon Rest with Lid Holder and 2-Pack Spill-proof Lid Lifter, Spatula Ladle Utensil Rest for Kitchen Counter, Gadgets Accessories for Cooking</v>
      </c>
      <c r="F882" t="str">
        <v>Shipments</v>
      </c>
      <c r="H882">
        <v>-1</v>
      </c>
      <c r="I882" t="str">
        <v>ATL2</v>
      </c>
      <c r="J882" t="str">
        <v>SELLABLE</v>
      </c>
      <c r="L882" t="str">
        <v>US</v>
      </c>
      <c r="O882" t="str">
        <v>2023-03-24T00:00:00-0700</v>
      </c>
    </row>
    <row r="883">
      <c r="A883">
        <v>45009</v>
      </c>
      <c r="B883" t="str">
        <v>X003KK8B59</v>
      </c>
      <c r="C883" t="str">
        <v>B0BQ37X5M1</v>
      </c>
      <c r="D883" t="str">
        <v>Dumpling2-Blue</v>
      </c>
      <c r="E883" t="str">
        <v>365Homeã€Upgradeã€‘2 in 1 Dumpling Maker Press, Dumpling Skin Maker Machine, Empanada Maker Press, Multifunctional DIY Manual Dumpling Press Mold Set (Blue)</v>
      </c>
      <c r="F883" t="str">
        <v>Shipments</v>
      </c>
      <c r="H883">
        <v>-1</v>
      </c>
      <c r="I883" t="str">
        <v>BFL2</v>
      </c>
      <c r="J883" t="str">
        <v>SELLABLE</v>
      </c>
      <c r="L883" t="str">
        <v>US</v>
      </c>
      <c r="O883" t="str">
        <v>2023-03-24T00:00:00-0700</v>
      </c>
    </row>
    <row r="884">
      <c r="A884">
        <v>45009</v>
      </c>
      <c r="B884" t="str">
        <v>X003KD97CR</v>
      </c>
      <c r="C884" t="str">
        <v>B0BPHZ362T</v>
      </c>
      <c r="D884" t="str">
        <v>4pack-chargerprotector</v>
      </c>
      <c r="E884" t="str">
        <v>365Home 4-Pack 2 in 1 Silicone Charger Protector with Cord Wrap, iPhone Silicone Power Adapter Case, Snapback Charger Winder, Compatible with iPhone 12/13/14 Charger</v>
      </c>
      <c r="F884" t="str">
        <v>WhseTransfers</v>
      </c>
      <c r="H884">
        <v>-1</v>
      </c>
      <c r="I884" t="str">
        <v>MEM3</v>
      </c>
      <c r="J884" t="str">
        <v>SELLABLE</v>
      </c>
      <c r="L884" t="str">
        <v>US</v>
      </c>
      <c r="O884" t="str">
        <v>2023-03-24T00:00:00-0700</v>
      </c>
    </row>
    <row r="885">
      <c r="A885">
        <v>45009</v>
      </c>
      <c r="B885" t="str">
        <v>X003KCYD63</v>
      </c>
      <c r="C885" t="str">
        <v>B0BPGC1SZD</v>
      </c>
      <c r="D885" t="str">
        <v>Dumpling-Yellow</v>
      </c>
      <c r="E885" t="str">
        <v>365Home 2 in 1 Dumpling Maker Press, Dumpling Skin Maker Machine, Empanada Maker Press, Multifunctional DIY Manual Dumpling Press Mold Set (Yellow)</v>
      </c>
      <c r="F885" t="str">
        <v>Shipments</v>
      </c>
      <c r="H885">
        <v>-1</v>
      </c>
      <c r="I885" t="str">
        <v>SMF1</v>
      </c>
      <c r="J885" t="str">
        <v>SELLABLE</v>
      </c>
      <c r="L885" t="str">
        <v>US</v>
      </c>
      <c r="O885" t="str">
        <v>2023-03-24T00:00:00-0700</v>
      </c>
    </row>
    <row r="886">
      <c r="A886">
        <v>45009</v>
      </c>
      <c r="B886" t="str">
        <v>X003KCYD63</v>
      </c>
      <c r="C886" t="str">
        <v>B0BPGC1SZD</v>
      </c>
      <c r="D886" t="str">
        <v>Dumpling-Yellow</v>
      </c>
      <c r="E886" t="str">
        <v>365Home 2 in 1 Dumpling Maker Press, Dumpling Skin Maker Machine, Empanada Maker Press, Multifunctional DIY Manual Dumpling Press Mold Set (Yellow)</v>
      </c>
      <c r="F886" t="str">
        <v>Shipments</v>
      </c>
      <c r="H886">
        <v>-1</v>
      </c>
      <c r="I886" t="str">
        <v>OXR1</v>
      </c>
      <c r="J886" t="str">
        <v>SELLABLE</v>
      </c>
      <c r="L886" t="str">
        <v>US</v>
      </c>
      <c r="O886" t="str">
        <v>2023-03-24T00:00:00-0700</v>
      </c>
    </row>
    <row r="887">
      <c r="A887">
        <v>45009</v>
      </c>
      <c r="B887" t="str">
        <v>X003KCWVET</v>
      </c>
      <c r="C887" t="str">
        <v>B0BPGJWBX2</v>
      </c>
      <c r="D887" t="str">
        <v>Dumpling-2packs</v>
      </c>
      <c r="E887" t="str">
        <v>365Home 2-Pack 2 in 1 Dumpling Maker Press, Dumpling Skin Maker Machine, Empanada Maker Press, Multifunctional DIY Manual Dumpling Press Mold Set (Green, Orange)</v>
      </c>
      <c r="F887" t="str">
        <v>Shipments</v>
      </c>
      <c r="H887">
        <v>-1</v>
      </c>
      <c r="I887" t="str">
        <v>OMA2</v>
      </c>
      <c r="J887" t="str">
        <v>SELLABLE</v>
      </c>
      <c r="L887" t="str">
        <v>US</v>
      </c>
      <c r="O887" t="str">
        <v>2023-03-24T00:00:00-0700</v>
      </c>
    </row>
    <row r="888">
      <c r="A888">
        <v>45009</v>
      </c>
      <c r="B888" t="str">
        <v>X003KCWVET</v>
      </c>
      <c r="C888" t="str">
        <v>B0BPGJWBX2</v>
      </c>
      <c r="D888" t="str">
        <v>Dumpling-2packs</v>
      </c>
      <c r="E888" t="str">
        <v>365Home 2-Pack 2 in 1 Dumpling Maker Press, Dumpling Skin Maker Machine, Empanada Maker Press, Multifunctional DIY Manual Dumpling Press Mold Set (Green, Orange)</v>
      </c>
      <c r="F888" t="str">
        <v>WhseTransfers</v>
      </c>
      <c r="H888">
        <v>-1</v>
      </c>
      <c r="I888" t="str">
        <v>IND8</v>
      </c>
      <c r="J888" t="str">
        <v>SELLABLE</v>
      </c>
      <c r="L888" t="str">
        <v>US</v>
      </c>
      <c r="O888" t="str">
        <v>2023-03-24T00:00:00-0700</v>
      </c>
    </row>
    <row r="889">
      <c r="A889">
        <v>45009</v>
      </c>
      <c r="B889" t="str">
        <v>X003KCWVET</v>
      </c>
      <c r="C889" t="str">
        <v>B0BPGJWBX2</v>
      </c>
      <c r="D889" t="str">
        <v>Dumpling-2packs</v>
      </c>
      <c r="E889" t="str">
        <v>365Home 2-Pack 2 in 1 Dumpling Maker Press, Dumpling Skin Maker Machine, Empanada Maker Press, Multifunctional DIY Manual Dumpling Press Mold Set (Green, Orange)</v>
      </c>
      <c r="F889" t="str">
        <v>CustomerReturns</v>
      </c>
      <c r="H889">
        <v>1</v>
      </c>
      <c r="I889" t="str">
        <v>IND8</v>
      </c>
      <c r="J889" t="str">
        <v>SELLABLE</v>
      </c>
      <c r="L889" t="str">
        <v>US</v>
      </c>
      <c r="O889" t="str">
        <v>2023-03-24T00:00:00-0700</v>
      </c>
    </row>
    <row r="890">
      <c r="A890">
        <v>45009</v>
      </c>
      <c r="B890" t="str">
        <v>X003KCWVET</v>
      </c>
      <c r="C890" t="str">
        <v>B0BPGJWBX2</v>
      </c>
      <c r="D890" t="str">
        <v>Dumpling-2packs</v>
      </c>
      <c r="E890" t="str">
        <v>365Home 2-Pack 2 in 1 Dumpling Maker Press, Dumpling Skin Maker Machine, Empanada Maker Press, Multifunctional DIY Manual Dumpling Press Mold Set (Green, Orange)</v>
      </c>
      <c r="F890" t="str">
        <v>WhseTransfers</v>
      </c>
      <c r="H890">
        <v>1</v>
      </c>
      <c r="I890" t="str">
        <v>BFL2</v>
      </c>
      <c r="J890" t="str">
        <v>SELLABLE</v>
      </c>
      <c r="L890" t="str">
        <v>US</v>
      </c>
      <c r="O890" t="str">
        <v>2023-03-24T00:00:00-0700</v>
      </c>
    </row>
    <row r="891">
      <c r="A891">
        <v>45009</v>
      </c>
      <c r="B891" t="str">
        <v>X003KCWVET</v>
      </c>
      <c r="C891" t="str">
        <v>B0BPGJWBX2</v>
      </c>
      <c r="D891" t="str">
        <v>Dumpling-2packs</v>
      </c>
      <c r="E891" t="str">
        <v>365Home 2-Pack 2 in 1 Dumpling Maker Press, Dumpling Skin Maker Machine, Empanada Maker Press, Multifunctional DIY Manual Dumpling Press Mold Set (Green, Orange)</v>
      </c>
      <c r="F891" t="str">
        <v>WhseTransfers</v>
      </c>
      <c r="H891">
        <v>-1</v>
      </c>
      <c r="I891" t="str">
        <v>BDL4</v>
      </c>
      <c r="J891" t="str">
        <v>SELLABLE</v>
      </c>
      <c r="L891" t="str">
        <v>US</v>
      </c>
      <c r="O891" t="str">
        <v>2023-03-24T00:00:00-0700</v>
      </c>
    </row>
    <row r="892">
      <c r="A892">
        <v>45009</v>
      </c>
      <c r="B892" t="str">
        <v>X003KCWVET</v>
      </c>
      <c r="C892" t="str">
        <v>B0BPGJWBX2</v>
      </c>
      <c r="D892" t="str">
        <v>Dumpling-2packs</v>
      </c>
      <c r="E892" t="str">
        <v>365Home 2-Pack 2 in 1 Dumpling Maker Press, Dumpling Skin Maker Machine, Empanada Maker Press, Multifunctional DIY Manual Dumpling Press Mold Set (Green, Orange)</v>
      </c>
      <c r="F892" t="str">
        <v>Shipments</v>
      </c>
      <c r="H892">
        <v>-1</v>
      </c>
      <c r="I892" t="str">
        <v>BDL4</v>
      </c>
      <c r="J892" t="str">
        <v>SELLABLE</v>
      </c>
      <c r="L892" t="str">
        <v>US</v>
      </c>
      <c r="O892" t="str">
        <v>2023-03-24T00:00:00-0700</v>
      </c>
    </row>
    <row r="893">
      <c r="A893">
        <v>45009</v>
      </c>
      <c r="B893" t="str">
        <v>X003KCWVET</v>
      </c>
      <c r="C893" t="str">
        <v>B0BPGJWBX2</v>
      </c>
      <c r="D893" t="str">
        <v>Dumpling-2packs</v>
      </c>
      <c r="E893" t="str">
        <v>365Home 2-Pack 2 in 1 Dumpling Maker Press, Dumpling Skin Maker Machine, Empanada Maker Press, Multifunctional DIY Manual Dumpling Press Mold Set (Green, Orange)</v>
      </c>
      <c r="F893" t="str">
        <v>Shipments</v>
      </c>
      <c r="H893">
        <v>-1</v>
      </c>
      <c r="I893" t="str">
        <v>BDL4</v>
      </c>
      <c r="J893" t="str">
        <v>SELLABLE</v>
      </c>
      <c r="L893" t="str">
        <v>US</v>
      </c>
      <c r="O893" t="str">
        <v>2023-03-24T00:00:00-0700</v>
      </c>
    </row>
    <row r="894">
      <c r="A894">
        <v>45009</v>
      </c>
      <c r="B894" t="str">
        <v>X003KCWVET</v>
      </c>
      <c r="C894" t="str">
        <v>B0BPGJWBX2</v>
      </c>
      <c r="D894" t="str">
        <v>Dumpling-2packs</v>
      </c>
      <c r="E894" t="str">
        <v>365Home 2-Pack 2 in 1 Dumpling Maker Press, Dumpling Skin Maker Machine, Empanada Maker Press, Multifunctional DIY Manual Dumpling Press Mold Set (Green, Orange)</v>
      </c>
      <c r="F894" t="str">
        <v>Shipments</v>
      </c>
      <c r="H894">
        <v>-1</v>
      </c>
      <c r="I894" t="str">
        <v>AUS3</v>
      </c>
      <c r="J894" t="str">
        <v>SELLABLE</v>
      </c>
      <c r="L894" t="str">
        <v>US</v>
      </c>
      <c r="O894" t="str">
        <v>2023-03-24T00:00:00-0700</v>
      </c>
    </row>
    <row r="895">
      <c r="A895">
        <v>45009</v>
      </c>
      <c r="B895" t="str">
        <v>X003K6AQYR</v>
      </c>
      <c r="C895" t="str">
        <v>B0BG39X4ZF</v>
      </c>
      <c r="D895" t="str">
        <v>9K-FBJO-XTOF</v>
      </c>
      <c r="E895" t="str">
        <v>1TO3GO Dog Training Collar, No Pull Dog Collar with 4 Extra Links for Medium, Large and X-Large Dogs (A)</v>
      </c>
      <c r="F895" t="str">
        <v>CustomerReturns</v>
      </c>
      <c r="H895">
        <v>1</v>
      </c>
      <c r="I895" t="str">
        <v>LEX2</v>
      </c>
      <c r="J895" t="str">
        <v>SELLABLE</v>
      </c>
      <c r="L895" t="str">
        <v>US</v>
      </c>
      <c r="O895" t="str">
        <v>2023-03-24T00:00:00-0700</v>
      </c>
    </row>
    <row r="896">
      <c r="A896">
        <v>45009</v>
      </c>
      <c r="B896" t="str">
        <v>X003K6AQYR</v>
      </c>
      <c r="C896" t="str">
        <v>B0BG39X4ZF</v>
      </c>
      <c r="D896" t="str">
        <v>9K-FBJO-XTOF</v>
      </c>
      <c r="E896" t="str">
        <v>1TO3GO Dog Training Collar, No Pull Dog Collar with 4 Extra Links for Medium, Large and X-Large Dogs (A)</v>
      </c>
      <c r="F896" t="str">
        <v>Shipments</v>
      </c>
      <c r="H896">
        <v>-3</v>
      </c>
      <c r="I896" t="str">
        <v>GEG1</v>
      </c>
      <c r="J896" t="str">
        <v>SELLABLE</v>
      </c>
      <c r="L896" t="str">
        <v>US</v>
      </c>
      <c r="O896" t="str">
        <v>2023-03-24T00:00:00-0700</v>
      </c>
    </row>
    <row r="897">
      <c r="A897">
        <v>45009</v>
      </c>
      <c r="B897" t="str">
        <v>X003K6AQYR</v>
      </c>
      <c r="C897" t="str">
        <v>B0BG39X4ZF</v>
      </c>
      <c r="D897" t="str">
        <v>9K-FBJO-XTOF</v>
      </c>
      <c r="E897" t="str">
        <v>1TO3GO Dog Training Collar, No Pull Dog Collar with 4 Extra Links for Medium, Large and X-Large Dogs (A)</v>
      </c>
      <c r="F897" t="str">
        <v>Shipments</v>
      </c>
      <c r="H897">
        <v>-1</v>
      </c>
      <c r="I897" t="str">
        <v>GEG1</v>
      </c>
      <c r="J897" t="str">
        <v>SELLABLE</v>
      </c>
      <c r="L897" t="str">
        <v>US</v>
      </c>
      <c r="O897" t="str">
        <v>2023-03-24T00:00:00-0700</v>
      </c>
    </row>
    <row r="898">
      <c r="A898">
        <v>45009</v>
      </c>
      <c r="B898" t="str">
        <v>X003K54XY7</v>
      </c>
      <c r="C898" t="str">
        <v>B0BNQT3YN6</v>
      </c>
      <c r="D898" t="str">
        <v>Breaker-04</v>
      </c>
      <c r="E898" t="str">
        <v>365Home 4-Packs Car Window Breaker Seatbelt Cutter, 3-in-1 Glass Breaker and Seat Belt Cutter, Car Emergency Escape Tool with User Manual for Land and Underwater (Black Red Blue Yellow)</v>
      </c>
      <c r="F898" t="str">
        <v>WhseTransfers</v>
      </c>
      <c r="H898">
        <v>1</v>
      </c>
      <c r="I898" t="str">
        <v>LGB3</v>
      </c>
      <c r="J898" t="str">
        <v>SELLABLE</v>
      </c>
      <c r="L898" t="str">
        <v>US</v>
      </c>
      <c r="O898" t="str">
        <v>2023-03-24T00:00:00-0700</v>
      </c>
    </row>
    <row r="899">
      <c r="A899">
        <v>45009</v>
      </c>
      <c r="B899" t="str">
        <v>X003K54XY7</v>
      </c>
      <c r="C899" t="str">
        <v>B0BNQT3YN6</v>
      </c>
      <c r="D899" t="str">
        <v>Breaker-04</v>
      </c>
      <c r="E899" t="str">
        <v>365Home 4-Packs Car Window Breaker Seatbelt Cutter, 3-in-1 Glass Breaker and Seat Belt Cutter, Car Emergency Escape Tool with User Manual for Land and Underwater (Black Red Blue Yellow)</v>
      </c>
      <c r="F899" t="str">
        <v>Shipments</v>
      </c>
      <c r="H899">
        <v>-1</v>
      </c>
      <c r="I899" t="str">
        <v>ATL2</v>
      </c>
      <c r="J899" t="str">
        <v>SELLABLE</v>
      </c>
      <c r="L899" t="str">
        <v>US</v>
      </c>
      <c r="O899" t="str">
        <v>2023-03-24T00:00:00-0700</v>
      </c>
    </row>
    <row r="900">
      <c r="A900">
        <v>45009</v>
      </c>
      <c r="B900" t="str">
        <v>X003IWFZDP</v>
      </c>
      <c r="C900" t="str">
        <v>B0BMWZVTKR</v>
      </c>
      <c r="D900" t="str">
        <v>2-pack-Lampnew-360socket</v>
      </c>
      <c r="E900" t="str">
        <v>365Home 2-Pack Colorful Rotating Magic Ball Light, Magic Light Bulb with Sockets, Plug in Disco Ball Light Bulb for Home Room Dance Parties</v>
      </c>
      <c r="F900" t="str">
        <v>CustomerReturns</v>
      </c>
      <c r="H900">
        <v>1</v>
      </c>
      <c r="I900" t="str">
        <v>EWR7</v>
      </c>
      <c r="J900" t="str">
        <v>SELLABLE</v>
      </c>
      <c r="L900" t="str">
        <v>US</v>
      </c>
      <c r="O900" t="str">
        <v>2023-03-24T00:00:00-0700</v>
      </c>
    </row>
    <row r="901">
      <c r="A901">
        <v>45009</v>
      </c>
      <c r="B901" t="str">
        <v>X003GAJEUT</v>
      </c>
      <c r="C901" t="str">
        <v>B0BKL4QF8Z</v>
      </c>
      <c r="D901" t="str">
        <v>SpoonRest-Green&amp;Ivory</v>
      </c>
      <c r="E901" t="str">
        <v>365Home 2-Pack Spoon and Lid Rest, Spoon Rest with Lid Holder, Kitchen Gadgets Accessories for Cooking</v>
      </c>
      <c r="F901" t="str">
        <v>WhseTransfers</v>
      </c>
      <c r="H901">
        <v>-1</v>
      </c>
      <c r="I901" t="str">
        <v>CMH4</v>
      </c>
      <c r="J901" t="str">
        <v>SELLABLE</v>
      </c>
      <c r="L901" t="str">
        <v>US</v>
      </c>
      <c r="O901" t="str">
        <v>2023-03-24T00:00:00-0700</v>
      </c>
    </row>
    <row r="902">
      <c r="A902">
        <v>45009</v>
      </c>
      <c r="B902" t="str">
        <v>X003GAJEUT</v>
      </c>
      <c r="C902" t="str">
        <v>B0BKL4QF8Z</v>
      </c>
      <c r="D902" t="str">
        <v>SpoonRest-Green&amp;Ivory</v>
      </c>
      <c r="E902" t="str">
        <v>365Home 2-Pack Spoon and Lid Rest, Spoon Rest with Lid Holder, Kitchen Gadgets Accessories for Cooking</v>
      </c>
      <c r="F902" t="str">
        <v>WhseTransfers</v>
      </c>
      <c r="H902">
        <v>1</v>
      </c>
      <c r="I902" t="str">
        <v>BWI2</v>
      </c>
      <c r="J902" t="str">
        <v>SELLABLE</v>
      </c>
      <c r="L902" t="str">
        <v>US</v>
      </c>
      <c r="O902" t="str">
        <v>2023-03-24T00:00:00-0700</v>
      </c>
    </row>
    <row r="903">
      <c r="A903">
        <v>45009</v>
      </c>
      <c r="B903" t="str">
        <v>X003GAJEUT</v>
      </c>
      <c r="C903" t="str">
        <v>B0BKL4QF8Z</v>
      </c>
      <c r="D903" t="str">
        <v>SpoonRest-Green&amp;Ivory</v>
      </c>
      <c r="E903" t="str">
        <v>365Home 2-Pack Spoon and Lid Rest, Spoon Rest with Lid Holder, Kitchen Gadgets Accessories for Cooking</v>
      </c>
      <c r="F903" t="str">
        <v>Shipments</v>
      </c>
      <c r="H903">
        <v>-1</v>
      </c>
      <c r="I903" t="str">
        <v>BWI2</v>
      </c>
      <c r="J903" t="str">
        <v>SELLABLE</v>
      </c>
      <c r="L903" t="str">
        <v>US</v>
      </c>
      <c r="O903" t="str">
        <v>2023-03-24T00:00:00-0700</v>
      </c>
    </row>
    <row r="904">
      <c r="A904">
        <v>45009</v>
      </c>
      <c r="B904" t="str">
        <v>X003FVUB97</v>
      </c>
      <c r="C904" t="str">
        <v>B0BJZT41VF</v>
      </c>
      <c r="D904" t="str">
        <v>Cuber-cutter1</v>
      </c>
      <c r="E904" t="str">
        <v>365Home 2-Pack Avocado Cutter Slicer and Pitter 3 in 1, Avocado Knife Cuber Peeler Dicer Tool</v>
      </c>
      <c r="F904" t="str">
        <v>WhseTransfers</v>
      </c>
      <c r="H904">
        <v>1</v>
      </c>
      <c r="I904" t="str">
        <v>STL8</v>
      </c>
      <c r="J904" t="str">
        <v>SELLABLE</v>
      </c>
      <c r="L904" t="str">
        <v>US</v>
      </c>
      <c r="O904" t="str">
        <v>2023-03-24T00:00:00-0700</v>
      </c>
    </row>
    <row r="905">
      <c r="A905">
        <v>45009</v>
      </c>
      <c r="B905" t="str">
        <v>X003FVUB97</v>
      </c>
      <c r="C905" t="str">
        <v>B0BJZT41VF</v>
      </c>
      <c r="D905" t="str">
        <v>Cuber-cutter1</v>
      </c>
      <c r="E905" t="str">
        <v>365Home 2-Pack Avocado Cutter Slicer and Pitter 3 in 1, Avocado Knife Cuber Peeler Dicer Tool</v>
      </c>
      <c r="F905" t="str">
        <v>WhseTransfers</v>
      </c>
      <c r="H905">
        <v>-1</v>
      </c>
      <c r="I905" t="str">
        <v>IND1</v>
      </c>
      <c r="J905" t="str">
        <v>SELLABLE</v>
      </c>
      <c r="L905" t="str">
        <v>US</v>
      </c>
      <c r="O905" t="str">
        <v>2023-03-24T00:00:00-0700</v>
      </c>
    </row>
    <row r="906">
      <c r="A906">
        <v>45009</v>
      </c>
      <c r="B906" t="str">
        <v>X003FFCYHZ</v>
      </c>
      <c r="C906" t="str">
        <v>B0BG8CXVYP</v>
      </c>
      <c r="D906" t="str">
        <v>Lamp-socket-360socket</v>
      </c>
      <c r="E906" t="str">
        <v>365Home 2-Pack Colorful Rotating Magic Ball Light, Magic Light Bulb with Sockets, Plug in Disco Ball Light Bulb for Home Room Dance Parties</v>
      </c>
      <c r="F906" t="str">
        <v>Shipments</v>
      </c>
      <c r="H906">
        <v>-1</v>
      </c>
      <c r="I906" t="str">
        <v>SAT2</v>
      </c>
      <c r="J906" t="str">
        <v>SELLABLE</v>
      </c>
      <c r="L906" t="str">
        <v>US</v>
      </c>
      <c r="O906" t="str">
        <v>2023-03-24T00:00:00-0700</v>
      </c>
    </row>
    <row r="907">
      <c r="A907">
        <v>45009</v>
      </c>
      <c r="B907" t="str">
        <v>X003FFCYHZ</v>
      </c>
      <c r="C907" t="str">
        <v>B0BG8CXVYP</v>
      </c>
      <c r="D907" t="str">
        <v>Lamp-socket-360socket</v>
      </c>
      <c r="E907" t="str">
        <v>365Home 2-Pack Colorful Rotating Magic Ball Light, Magic Light Bulb with Sockets, Plug in Disco Ball Light Bulb for Home Room Dance Parties</v>
      </c>
      <c r="F907" t="str">
        <v>Shipments</v>
      </c>
      <c r="H907">
        <v>-1</v>
      </c>
      <c r="I907" t="str">
        <v>JFK8</v>
      </c>
      <c r="J907" t="str">
        <v>SELLABLE</v>
      </c>
      <c r="L907" t="str">
        <v>US</v>
      </c>
      <c r="O907" t="str">
        <v>2023-03-24T00:00:00-0700</v>
      </c>
    </row>
    <row r="908">
      <c r="A908">
        <v>45009</v>
      </c>
      <c r="B908" t="str">
        <v>X003FFCYHZ</v>
      </c>
      <c r="C908" t="str">
        <v>B0BG8CXVYP</v>
      </c>
      <c r="D908" t="str">
        <v>Lamp-socket-360socket</v>
      </c>
      <c r="E908" t="str">
        <v>365Home 2-Pack Colorful Rotating Magic Ball Light, Magic Light Bulb with Sockets, Plug in Disco Ball Light Bulb for Home Room Dance Parties</v>
      </c>
      <c r="F908" t="str">
        <v>Shipments</v>
      </c>
      <c r="H908">
        <v>-1</v>
      </c>
      <c r="I908" t="str">
        <v>ACY1</v>
      </c>
      <c r="J908" t="str">
        <v>SELLABLE</v>
      </c>
      <c r="L908" t="str">
        <v>US</v>
      </c>
      <c r="O908" t="str">
        <v>2023-03-24T00:00:00-0700</v>
      </c>
    </row>
    <row r="909">
      <c r="A909">
        <v>45009</v>
      </c>
      <c r="B909" t="str">
        <v>X003DL3WIL</v>
      </c>
      <c r="C909" t="str">
        <v>B0BC82J65L</v>
      </c>
      <c r="D909" t="str">
        <v>Chopper-StoragePeeler</v>
      </c>
      <c r="E909" t="str">
        <v>365Home 2-Pack Multifunctional Vegetable Chopper Dicing &amp; Slitting, Veggie Peeler Chopper Dicer With Container, Cucumber Carrot Potato Onion Apple Peeler Chopper Dicer Slicer Cutter Tool</v>
      </c>
      <c r="F909" t="str">
        <v>WhseTransfers</v>
      </c>
      <c r="H909">
        <v>1</v>
      </c>
      <c r="I909" t="str">
        <v>STL8</v>
      </c>
      <c r="J909" t="str">
        <v>SELLABLE</v>
      </c>
      <c r="L909" t="str">
        <v>US</v>
      </c>
      <c r="O909" t="str">
        <v>2023-03-24T00:00:00-0700</v>
      </c>
    </row>
    <row r="910">
      <c r="A910">
        <v>45009</v>
      </c>
      <c r="B910" t="str">
        <v>X003DL3WIL</v>
      </c>
      <c r="C910" t="str">
        <v>B0BC82J65L</v>
      </c>
      <c r="D910" t="str">
        <v>Chopper-StoragePeeler</v>
      </c>
      <c r="E910" t="str">
        <v>365Home 2-Pack Multifunctional Vegetable Chopper Dicing &amp; Slitting, Veggie Peeler Chopper Dicer With Container, Cucumber Carrot Potato Onion Apple Peeler Chopper Dicer Slicer Cutter Tool</v>
      </c>
      <c r="F910" t="str">
        <v>WhseTransfers</v>
      </c>
      <c r="H910">
        <v>-1</v>
      </c>
      <c r="I910" t="str">
        <v>GRR1</v>
      </c>
      <c r="J910" t="str">
        <v>SELLABLE</v>
      </c>
      <c r="L910" t="str">
        <v>US</v>
      </c>
      <c r="O910" t="str">
        <v>2023-03-24T00:00:00-0700</v>
      </c>
    </row>
    <row r="911">
      <c r="A911">
        <v>45009</v>
      </c>
      <c r="B911" t="str">
        <v>X003DL3Q19</v>
      </c>
      <c r="C911" t="str">
        <v>B0BC823Y5R</v>
      </c>
      <c r="D911" t="str">
        <v>Chopper</v>
      </c>
      <c r="E911" t="str">
        <v>365Home Multifunctional Vegetable Chopper Dicing &amp; Slitting, Veggie Chopper Dicer With Container, New Hand Pressure Cucumber Carrot Potato Onion Chopper Dicer Slicer Cutter Tool</v>
      </c>
      <c r="F911" t="str">
        <v>WhseTransfers</v>
      </c>
      <c r="H911">
        <v>1</v>
      </c>
      <c r="I911" t="str">
        <v>DFW7</v>
      </c>
      <c r="J911" t="str">
        <v>SELLABLE</v>
      </c>
      <c r="L911" t="str">
        <v>US</v>
      </c>
      <c r="O911" t="str">
        <v>2023-03-24T00:00:00-0700</v>
      </c>
    </row>
    <row r="912">
      <c r="A912">
        <v>45009</v>
      </c>
      <c r="B912" t="str">
        <v>X003A8GAYP</v>
      </c>
      <c r="C912" t="str">
        <v>B0B42HXW3P</v>
      </c>
      <c r="D912" t="str">
        <v>Template-set3</v>
      </c>
      <c r="E912" t="str">
        <v>365Home Bowl Cozy Template 3 Sizes, Bowl Cozy Pattern Template, Bowl Cozy Template Cutting Ruler Set with 40 Pcs of Sewing Pin and Manual Instruction</v>
      </c>
      <c r="F912" t="str">
        <v>WhseTransfers</v>
      </c>
      <c r="H912">
        <v>1</v>
      </c>
      <c r="I912" t="str">
        <v>STL8</v>
      </c>
      <c r="J912" t="str">
        <v>SELLABLE</v>
      </c>
      <c r="L912" t="str">
        <v>US</v>
      </c>
      <c r="O912" t="str">
        <v>2023-03-24T00:00:00-0700</v>
      </c>
    </row>
    <row r="913">
      <c r="A913">
        <v>45009</v>
      </c>
      <c r="B913" t="str">
        <v>X003A8GAYP</v>
      </c>
      <c r="C913" t="str">
        <v>B0B42HXW3P</v>
      </c>
      <c r="D913" t="str">
        <v>Template-set3</v>
      </c>
      <c r="E913" t="str">
        <v>365Home Bowl Cozy Template 3 Sizes, Bowl Cozy Pattern Template, Bowl Cozy Template Cutting Ruler Set with 40 Pcs of Sewing Pin and Manual Instruction</v>
      </c>
      <c r="F913" t="str">
        <v>Shipments</v>
      </c>
      <c r="H913">
        <v>-1</v>
      </c>
      <c r="I913" t="str">
        <v>STL8</v>
      </c>
      <c r="J913" t="str">
        <v>SELLABLE</v>
      </c>
      <c r="L913" t="str">
        <v>US</v>
      </c>
      <c r="O913" t="str">
        <v>2023-03-24T00:00:00-0700</v>
      </c>
    </row>
    <row r="914">
      <c r="A914">
        <v>45009</v>
      </c>
      <c r="B914" t="str">
        <v>X003A8GAYP</v>
      </c>
      <c r="C914" t="str">
        <v>B0B42HXW3P</v>
      </c>
      <c r="D914" t="str">
        <v>Template-set3</v>
      </c>
      <c r="E914" t="str">
        <v>365Home Bowl Cozy Template 3 Sizes, Bowl Cozy Pattern Template, Bowl Cozy Template Cutting Ruler Set with 40 Pcs of Sewing Pin and Manual Instruction</v>
      </c>
      <c r="F914" t="str">
        <v>WhseTransfers</v>
      </c>
      <c r="H914">
        <v>1</v>
      </c>
      <c r="I914" t="str">
        <v>RDU1</v>
      </c>
      <c r="J914" t="str">
        <v>SELLABLE</v>
      </c>
      <c r="L914" t="str">
        <v>US</v>
      </c>
      <c r="O914" t="str">
        <v>2023-03-24T00:00:00-0700</v>
      </c>
    </row>
    <row r="915">
      <c r="A915">
        <v>45009</v>
      </c>
      <c r="B915" t="str">
        <v>X003A8GAYP</v>
      </c>
      <c r="C915" t="str">
        <v>B0B42HXW3P</v>
      </c>
      <c r="D915" t="str">
        <v>Template-set3</v>
      </c>
      <c r="E915" t="str">
        <v>365Home Bowl Cozy Template 3 Sizes, Bowl Cozy Pattern Template, Bowl Cozy Template Cutting Ruler Set with 40 Pcs of Sewing Pin and Manual Instruction</v>
      </c>
      <c r="F915" t="str">
        <v>WhseTransfers</v>
      </c>
      <c r="H915">
        <v>-1</v>
      </c>
      <c r="I915" t="str">
        <v>ORF3</v>
      </c>
      <c r="J915" t="str">
        <v>SELLABLE</v>
      </c>
      <c r="L915" t="str">
        <v>US</v>
      </c>
      <c r="O915" t="str">
        <v>2023-03-24T00:00:00-0700</v>
      </c>
    </row>
    <row r="916">
      <c r="A916">
        <v>45009</v>
      </c>
      <c r="B916" t="str">
        <v>X003A8GAYP</v>
      </c>
      <c r="C916" t="str">
        <v>B0B42HXW3P</v>
      </c>
      <c r="D916" t="str">
        <v>Template-set3</v>
      </c>
      <c r="E916" t="str">
        <v>365Home Bowl Cozy Template 3 Sizes, Bowl Cozy Pattern Template, Bowl Cozy Template Cutting Ruler Set with 40 Pcs of Sewing Pin and Manual Instruction</v>
      </c>
      <c r="F916" t="str">
        <v>Shipments</v>
      </c>
      <c r="H916">
        <v>-1</v>
      </c>
      <c r="I916" t="str">
        <v>MTN1</v>
      </c>
      <c r="J916" t="str">
        <v>SELLABLE</v>
      </c>
      <c r="L916" t="str">
        <v>US</v>
      </c>
      <c r="O916" t="str">
        <v>2023-03-24T00:00:00-0700</v>
      </c>
    </row>
    <row r="917">
      <c r="A917">
        <v>45009</v>
      </c>
      <c r="B917" t="str">
        <v>X003A8GAYP</v>
      </c>
      <c r="C917" t="str">
        <v>B0B42HXW3P</v>
      </c>
      <c r="D917" t="str">
        <v>Template-set3</v>
      </c>
      <c r="E917" t="str">
        <v>365Home Bowl Cozy Template 3 Sizes, Bowl Cozy Pattern Template, Bowl Cozy Template Cutting Ruler Set with 40 Pcs of Sewing Pin and Manual Instruction</v>
      </c>
      <c r="F917" t="str">
        <v>Shipments</v>
      </c>
      <c r="H917">
        <v>-1</v>
      </c>
      <c r="I917" t="str">
        <v>DFW7</v>
      </c>
      <c r="J917" t="str">
        <v>SELLABLE</v>
      </c>
      <c r="L917" t="str">
        <v>US</v>
      </c>
      <c r="O917" t="str">
        <v>2023-03-24T00:00:00-0700</v>
      </c>
    </row>
    <row r="918">
      <c r="A918">
        <v>45009</v>
      </c>
      <c r="B918" t="str">
        <v>X003A8GAYP</v>
      </c>
      <c r="C918" t="str">
        <v>B0B42HXW3P</v>
      </c>
      <c r="D918" t="str">
        <v>Template-set3</v>
      </c>
      <c r="E918" t="str">
        <v>365Home Bowl Cozy Template 3 Sizes, Bowl Cozy Pattern Template, Bowl Cozy Template Cutting Ruler Set with 40 Pcs of Sewing Pin and Manual Instruction</v>
      </c>
      <c r="F918" t="str">
        <v>Shipments</v>
      </c>
      <c r="H918">
        <v>-1</v>
      </c>
      <c r="I918" t="str">
        <v>DEN4</v>
      </c>
      <c r="J918" t="str">
        <v>SELLABLE</v>
      </c>
      <c r="L918" t="str">
        <v>US</v>
      </c>
      <c r="O918" t="str">
        <v>2023-03-24T00:00:00-0700</v>
      </c>
    </row>
    <row r="919">
      <c r="A919">
        <v>45009</v>
      </c>
      <c r="B919" t="str">
        <v>X003A8FB8B</v>
      </c>
      <c r="C919" t="str">
        <v>B0B42KWPRX</v>
      </c>
      <c r="D919" t="str">
        <v>Template-set3-cut2</v>
      </c>
      <c r="E919" t="str">
        <v>365Home Bowl Cozy Template 3 Sizes, Bowl Cozy Pattern Template, Bowl Cozy Template Cutting Ruler Set with 40 Pcs of Sewing Pin, Rotary Cutter and Manual Instruction</v>
      </c>
      <c r="F919" t="str">
        <v>WhseTransfers</v>
      </c>
      <c r="H919">
        <v>1</v>
      </c>
      <c r="I919" t="str">
        <v>OKC1</v>
      </c>
      <c r="J919" t="str">
        <v>SELLABLE</v>
      </c>
      <c r="L919" t="str">
        <v>US</v>
      </c>
      <c r="O919" t="str">
        <v>2023-03-24T00:00:00-0700</v>
      </c>
    </row>
    <row r="920">
      <c r="A920">
        <v>45009</v>
      </c>
      <c r="B920" t="str">
        <v>X003A8FB8B</v>
      </c>
      <c r="C920" t="str">
        <v>B0B42KWPRX</v>
      </c>
      <c r="D920" t="str">
        <v>Template-set3-cut2</v>
      </c>
      <c r="E920" t="str">
        <v>365Home Bowl Cozy Template 3 Sizes, Bowl Cozy Pattern Template, Bowl Cozy Template Cutting Ruler Set with 40 Pcs of Sewing Pin, Rotary Cutter and Manual Instruction</v>
      </c>
      <c r="F920" t="str">
        <v>Shipments</v>
      </c>
      <c r="H920">
        <v>-1</v>
      </c>
      <c r="I920" t="str">
        <v>MEM4</v>
      </c>
      <c r="J920" t="str">
        <v>SELLABLE</v>
      </c>
      <c r="L920" t="str">
        <v>US</v>
      </c>
      <c r="O920" t="str">
        <v>2023-03-24T00:00:00-0700</v>
      </c>
    </row>
    <row r="921">
      <c r="A921">
        <v>45009</v>
      </c>
      <c r="B921" t="str">
        <v>X003A8FB8B</v>
      </c>
      <c r="C921" t="str">
        <v>B0B42KWPRX</v>
      </c>
      <c r="D921" t="str">
        <v>Template-set3-cut2</v>
      </c>
      <c r="E921" t="str">
        <v>365Home Bowl Cozy Template 3 Sizes, Bowl Cozy Pattern Template, Bowl Cozy Template Cutting Ruler Set with 40 Pcs of Sewing Pin, Rotary Cutter and Manual Instruction</v>
      </c>
      <c r="F921" t="str">
        <v>WhseTransfers</v>
      </c>
      <c r="H921">
        <v>-1</v>
      </c>
      <c r="I921" t="str">
        <v>DEN4</v>
      </c>
      <c r="J921" t="str">
        <v>SELLABLE</v>
      </c>
      <c r="L921" t="str">
        <v>US</v>
      </c>
      <c r="O921" t="str">
        <v>2023-03-24T00:00:00-0700</v>
      </c>
    </row>
    <row r="922">
      <c r="A922">
        <v>45009</v>
      </c>
      <c r="B922" t="str">
        <v>X003A8FB8B</v>
      </c>
      <c r="C922" t="str">
        <v>B0B42KWPRX</v>
      </c>
      <c r="D922" t="str">
        <v>Template-set3-cut2</v>
      </c>
      <c r="E922" t="str">
        <v>365Home Bowl Cozy Template 3 Sizes, Bowl Cozy Pattern Template, Bowl Cozy Template Cutting Ruler Set with 40 Pcs of Sewing Pin, Rotary Cutter and Manual Instruction</v>
      </c>
      <c r="F922" t="str">
        <v>Shipments</v>
      </c>
      <c r="H922">
        <v>-1</v>
      </c>
      <c r="I922" t="str">
        <v>BHM1</v>
      </c>
      <c r="J922" t="str">
        <v>SELLABLE</v>
      </c>
      <c r="L922" t="str">
        <v>US</v>
      </c>
      <c r="O922" t="str">
        <v>2023-03-24T00:00:00-0700</v>
      </c>
    </row>
    <row r="923">
      <c r="A923">
        <v>45009</v>
      </c>
      <c r="B923" t="str">
        <v>X003A8FB8B</v>
      </c>
      <c r="C923" t="str">
        <v>B0B42KWPRX</v>
      </c>
      <c r="D923" t="str">
        <v>Template-set3-cut2</v>
      </c>
      <c r="E923" t="str">
        <v>365Home Bowl Cozy Template 3 Sizes, Bowl Cozy Pattern Template, Bowl Cozy Template Cutting Ruler Set with 40 Pcs of Sewing Pin, Rotary Cutter and Manual Instruction</v>
      </c>
      <c r="F923" t="str">
        <v>Shipments</v>
      </c>
      <c r="H923">
        <v>-1</v>
      </c>
      <c r="I923" t="str">
        <v>AUS3</v>
      </c>
      <c r="J923" t="str">
        <v>SELLABLE</v>
      </c>
      <c r="L923" t="str">
        <v>US</v>
      </c>
      <c r="O923" t="str">
        <v>2023-03-24T00:00:00-0700</v>
      </c>
    </row>
    <row r="924">
      <c r="A924">
        <v>45009</v>
      </c>
      <c r="B924" t="str">
        <v>X0032LIU4D</v>
      </c>
      <c r="C924" t="str">
        <v>B09644ZKN9</v>
      </c>
      <c r="D924" t="str">
        <v>ZW-QWQO-GLBK</v>
      </c>
      <c r="E924" t="str">
        <v>365Home Bamboo Silverware Organizer Countertop, Flatware Caddy, Bamboo Utensil Holder for Party, Kitchen Table, Farmhouse</v>
      </c>
      <c r="F924" t="str">
        <v>VendorReturns</v>
      </c>
      <c r="H924">
        <v>-1</v>
      </c>
      <c r="I924" t="str">
        <v>TPA4</v>
      </c>
      <c r="J924" t="str">
        <v>SELLABLE</v>
      </c>
      <c r="L924" t="str">
        <v>US</v>
      </c>
      <c r="O924" t="str">
        <v>2023-03-24T00:00:00-0700</v>
      </c>
    </row>
    <row r="925">
      <c r="A925">
        <v>45009</v>
      </c>
      <c r="B925" t="str">
        <v>X0032LIU4D</v>
      </c>
      <c r="C925" t="str">
        <v>B09644ZKN9</v>
      </c>
      <c r="D925" t="str">
        <v>ZW-QWQO-GLBK</v>
      </c>
      <c r="E925" t="str">
        <v>365Home Bamboo Silverware Organizer Countertop, Flatware Caddy, Bamboo Utensil Holder for Party, Kitchen Table, Farmhouse</v>
      </c>
      <c r="F925" t="str">
        <v>VendorReturns</v>
      </c>
      <c r="H925">
        <v>-1</v>
      </c>
      <c r="I925" t="str">
        <v>TPA4</v>
      </c>
      <c r="J925" t="str">
        <v>SELLABLE</v>
      </c>
      <c r="L925" t="str">
        <v>US</v>
      </c>
      <c r="O925" t="str">
        <v>2023-03-24T00:00:00-0700</v>
      </c>
    </row>
    <row r="926">
      <c r="A926">
        <v>45009</v>
      </c>
      <c r="B926" t="str">
        <v>X0032LIU4D</v>
      </c>
      <c r="C926" t="str">
        <v>B09644ZKN9</v>
      </c>
      <c r="D926" t="str">
        <v>ZW-QWQO-GLBK</v>
      </c>
      <c r="E926" t="str">
        <v>365Home Bamboo Silverware Organizer Countertop, Flatware Caddy, Bamboo Utensil Holder for Party, Kitchen Table, Farmhouse</v>
      </c>
      <c r="F926" t="str">
        <v>VendorReturns</v>
      </c>
      <c r="H926">
        <v>-1</v>
      </c>
      <c r="I926" t="str">
        <v>TPA4</v>
      </c>
      <c r="J926" t="str">
        <v>SELLABLE</v>
      </c>
      <c r="L926" t="str">
        <v>US</v>
      </c>
      <c r="O926" t="str">
        <v>2023-03-24T00:00:00-0700</v>
      </c>
    </row>
    <row r="927">
      <c r="A927">
        <v>45009</v>
      </c>
      <c r="B927" t="str">
        <v>X0032LIU4D</v>
      </c>
      <c r="C927" t="str">
        <v>B09644ZKN9</v>
      </c>
      <c r="D927" t="str">
        <v>ZW-QWQO-GLBK</v>
      </c>
      <c r="E927" t="str">
        <v>365Home Bamboo Silverware Organizer Countertop, Flatware Caddy, Bamboo Utensil Holder for Party, Kitchen Table, Farmhouse</v>
      </c>
      <c r="F927" t="str">
        <v>VendorReturns</v>
      </c>
      <c r="H927">
        <v>-1</v>
      </c>
      <c r="I927" t="str">
        <v>TPA4</v>
      </c>
      <c r="J927" t="str">
        <v>SELLABLE</v>
      </c>
      <c r="L927" t="str">
        <v>US</v>
      </c>
      <c r="O927" t="str">
        <v>2023-03-24T00:00:00-0700</v>
      </c>
    </row>
    <row r="928">
      <c r="A928">
        <v>45009</v>
      </c>
      <c r="B928" t="str">
        <v>X0032LIU4D</v>
      </c>
      <c r="C928" t="str">
        <v>B09644ZKN9</v>
      </c>
      <c r="D928" t="str">
        <v>ZW-QWQO-GLBK</v>
      </c>
      <c r="E928" t="str">
        <v>365Home Bamboo Silverware Organizer Countertop, Flatware Caddy, Bamboo Utensil Holder for Party, Kitchen Table, Farmhouse</v>
      </c>
      <c r="F928" t="str">
        <v>VendorReturns</v>
      </c>
      <c r="H928">
        <v>-1</v>
      </c>
      <c r="I928" t="str">
        <v>TPA4</v>
      </c>
      <c r="J928" t="str">
        <v>SELLABLE</v>
      </c>
      <c r="L928" t="str">
        <v>US</v>
      </c>
      <c r="O928" t="str">
        <v>2023-03-24T00:00:00-0700</v>
      </c>
    </row>
    <row r="929">
      <c r="A929">
        <v>45009</v>
      </c>
      <c r="B929" t="str">
        <v>X0032LIU4D</v>
      </c>
      <c r="C929" t="str">
        <v>B09644ZKN9</v>
      </c>
      <c r="D929" t="str">
        <v>ZW-QWQO-GLBK</v>
      </c>
      <c r="E929" t="str">
        <v>365Home Bamboo Silverware Organizer Countertop, Flatware Caddy, Bamboo Utensil Holder for Party, Kitchen Table, Farmhouse</v>
      </c>
      <c r="F929" t="str">
        <v>VendorReturns</v>
      </c>
      <c r="H929">
        <v>-1</v>
      </c>
      <c r="I929" t="str">
        <v>TPA4</v>
      </c>
      <c r="J929" t="str">
        <v>SELLABLE</v>
      </c>
      <c r="L929" t="str">
        <v>US</v>
      </c>
      <c r="O929" t="str">
        <v>2023-03-24T00:00:00-0700</v>
      </c>
    </row>
    <row r="930">
      <c r="A930">
        <v>45009</v>
      </c>
      <c r="B930" t="str">
        <v>X0032LIU4D</v>
      </c>
      <c r="C930" t="str">
        <v>B09644ZKN9</v>
      </c>
      <c r="D930" t="str">
        <v>ZW-QWQO-GLBK</v>
      </c>
      <c r="E930" t="str">
        <v>365Home Bamboo Silverware Organizer Countertop, Flatware Caddy, Bamboo Utensil Holder for Party, Kitchen Table, Farmhouse</v>
      </c>
      <c r="F930" t="str">
        <v>VendorReturns</v>
      </c>
      <c r="H930">
        <v>-1</v>
      </c>
      <c r="I930" t="str">
        <v>TPA4</v>
      </c>
      <c r="J930" t="str">
        <v>SELLABLE</v>
      </c>
      <c r="L930" t="str">
        <v>US</v>
      </c>
      <c r="O930" t="str">
        <v>2023-03-24T00:00:00-0700</v>
      </c>
    </row>
    <row r="931">
      <c r="A931">
        <v>45009</v>
      </c>
      <c r="B931" t="str">
        <v>X0032LIU4D</v>
      </c>
      <c r="C931" t="str">
        <v>B09644ZKN9</v>
      </c>
      <c r="D931" t="str">
        <v>ZW-QWQO-GLBK</v>
      </c>
      <c r="E931" t="str">
        <v>365Home Bamboo Silverware Organizer Countertop, Flatware Caddy, Bamboo Utensil Holder for Party, Kitchen Table, Farmhouse</v>
      </c>
      <c r="F931" t="str">
        <v>VendorReturns</v>
      </c>
      <c r="H931">
        <v>-1</v>
      </c>
      <c r="I931" t="str">
        <v>TPA4</v>
      </c>
      <c r="J931" t="str">
        <v>SELLABLE</v>
      </c>
      <c r="L931" t="str">
        <v>US</v>
      </c>
      <c r="O931" t="str">
        <v>2023-03-24T00:00:00-0700</v>
      </c>
    </row>
    <row r="932">
      <c r="A932">
        <v>45009</v>
      </c>
      <c r="B932" t="str">
        <v>X0032LIU4D</v>
      </c>
      <c r="C932" t="str">
        <v>B09644ZKN9</v>
      </c>
      <c r="D932" t="str">
        <v>ZW-QWQO-GLBK</v>
      </c>
      <c r="E932" t="str">
        <v>365Home Bamboo Silverware Organizer Countertop, Flatware Caddy, Bamboo Utensil Holder for Party, Kitchen Table, Farmhouse</v>
      </c>
      <c r="F932" t="str">
        <v>VendorReturns</v>
      </c>
      <c r="H932">
        <v>-1</v>
      </c>
      <c r="I932" t="str">
        <v>TPA4</v>
      </c>
      <c r="J932" t="str">
        <v>SELLABLE</v>
      </c>
      <c r="L932" t="str">
        <v>US</v>
      </c>
      <c r="O932" t="str">
        <v>2023-03-24T00:00:00-0700</v>
      </c>
    </row>
    <row r="933">
      <c r="A933">
        <v>45009</v>
      </c>
      <c r="B933" t="str">
        <v>X0032LIU4D</v>
      </c>
      <c r="C933" t="str">
        <v>B09644ZKN9</v>
      </c>
      <c r="D933" t="str">
        <v>ZW-QWQO-GLBK</v>
      </c>
      <c r="E933" t="str">
        <v>365Home Bamboo Silverware Organizer Countertop, Flatware Caddy, Bamboo Utensil Holder for Party, Kitchen Table, Farmhouse</v>
      </c>
      <c r="F933" t="str">
        <v>VendorReturns</v>
      </c>
      <c r="H933">
        <v>-1</v>
      </c>
      <c r="I933" t="str">
        <v>TPA4</v>
      </c>
      <c r="J933" t="str">
        <v>SELLABLE</v>
      </c>
      <c r="L933" t="str">
        <v>US</v>
      </c>
      <c r="O933" t="str">
        <v>2023-03-24T00:00:00-0700</v>
      </c>
    </row>
    <row r="934">
      <c r="A934">
        <v>45009</v>
      </c>
      <c r="B934" t="str">
        <v>X0032LIU4D</v>
      </c>
      <c r="C934" t="str">
        <v>B09644ZKN9</v>
      </c>
      <c r="D934" t="str">
        <v>ZW-QWQO-GLBK</v>
      </c>
      <c r="E934" t="str">
        <v>365Home Bamboo Silverware Organizer Countertop, Flatware Caddy, Bamboo Utensil Holder for Party, Kitchen Table, Farmhouse</v>
      </c>
      <c r="F934" t="str">
        <v>Shipments</v>
      </c>
      <c r="H934">
        <v>-1</v>
      </c>
      <c r="I934" t="str">
        <v>MTN1</v>
      </c>
      <c r="J934" t="str">
        <v>SELLABLE</v>
      </c>
      <c r="L934" t="str">
        <v>US</v>
      </c>
      <c r="O934" t="str">
        <v>2023-03-24T00:00:00-0700</v>
      </c>
    </row>
    <row r="935">
      <c r="A935">
        <v>45009</v>
      </c>
      <c r="B935" t="str">
        <v>X0032LIU4D</v>
      </c>
      <c r="C935" t="str">
        <v>B09644ZKN9</v>
      </c>
      <c r="D935" t="str">
        <v>ZW-QWQO-GLBK</v>
      </c>
      <c r="E935" t="str">
        <v>365Home Bamboo Silverware Organizer Countertop, Flatware Caddy, Bamboo Utensil Holder for Party, Kitchen Table, Farmhouse</v>
      </c>
      <c r="F935" t="str">
        <v>WhseTransfers</v>
      </c>
      <c r="H935">
        <v>-1</v>
      </c>
      <c r="I935" t="str">
        <v>MDW7</v>
      </c>
      <c r="J935" t="str">
        <v>SELLABLE</v>
      </c>
      <c r="L935" t="str">
        <v>US</v>
      </c>
      <c r="O935" t="str">
        <v>2023-03-24T00:00:00-0700</v>
      </c>
    </row>
    <row r="936">
      <c r="A936">
        <v>45009</v>
      </c>
      <c r="B936" t="str">
        <v>X0032LIU4D</v>
      </c>
      <c r="C936" t="str">
        <v>B09644ZKN9</v>
      </c>
      <c r="D936" t="str">
        <v>ZW-QWQO-GLBK</v>
      </c>
      <c r="E936" t="str">
        <v>365Home Bamboo Silverware Organizer Countertop, Flatware Caddy, Bamboo Utensil Holder for Party, Kitchen Table, Farmhouse</v>
      </c>
      <c r="F936" t="str">
        <v>VendorReturns</v>
      </c>
      <c r="H936">
        <v>-1</v>
      </c>
      <c r="I936" t="str">
        <v>LGB3</v>
      </c>
      <c r="J936" t="str">
        <v>SELLABLE</v>
      </c>
      <c r="L936" t="str">
        <v>US</v>
      </c>
      <c r="O936" t="str">
        <v>2023-03-24T00:00:00-0700</v>
      </c>
    </row>
    <row r="937">
      <c r="A937">
        <v>45009</v>
      </c>
      <c r="B937" t="str">
        <v>X0032LIU4D</v>
      </c>
      <c r="C937" t="str">
        <v>B09644ZKN9</v>
      </c>
      <c r="D937" t="str">
        <v>ZW-QWQO-GLBK</v>
      </c>
      <c r="E937" t="str">
        <v>365Home Bamboo Silverware Organizer Countertop, Flatware Caddy, Bamboo Utensil Holder for Party, Kitchen Table, Farmhouse</v>
      </c>
      <c r="F937" t="str">
        <v>Shipments</v>
      </c>
      <c r="H937">
        <v>-1</v>
      </c>
      <c r="I937" t="str">
        <v>JAX2</v>
      </c>
      <c r="J937" t="str">
        <v>SELLABLE</v>
      </c>
      <c r="L937" t="str">
        <v>US</v>
      </c>
      <c r="O937" t="str">
        <v>2023-03-24T00:00:00-0700</v>
      </c>
    </row>
    <row r="938">
      <c r="A938">
        <v>45009</v>
      </c>
      <c r="B938" t="str">
        <v>X0032LIU4D</v>
      </c>
      <c r="C938" t="str">
        <v>B09644ZKN9</v>
      </c>
      <c r="D938" t="str">
        <v>ZW-QWQO-GLBK</v>
      </c>
      <c r="E938" t="str">
        <v>365Home Bamboo Silverware Organizer Countertop, Flatware Caddy, Bamboo Utensil Holder for Party, Kitchen Table, Farmhouse</v>
      </c>
      <c r="F938" t="str">
        <v>VendorReturns</v>
      </c>
      <c r="H938">
        <v>-1</v>
      </c>
      <c r="I938" t="str">
        <v>HOU6</v>
      </c>
      <c r="J938" t="str">
        <v>SELLABLE</v>
      </c>
      <c r="L938" t="str">
        <v>US</v>
      </c>
      <c r="O938" t="str">
        <v>2023-03-24T00:00:00-0700</v>
      </c>
    </row>
    <row r="939">
      <c r="A939">
        <v>45009</v>
      </c>
      <c r="B939" t="str">
        <v>X0032LIU4D</v>
      </c>
      <c r="C939" t="str">
        <v>B09644ZKN9</v>
      </c>
      <c r="D939" t="str">
        <v>ZW-QWQO-GLBK</v>
      </c>
      <c r="E939" t="str">
        <v>365Home Bamboo Silverware Organizer Countertop, Flatware Caddy, Bamboo Utensil Holder for Party, Kitchen Table, Farmhouse</v>
      </c>
      <c r="F939" t="str">
        <v>WhseTransfers</v>
      </c>
      <c r="H939">
        <v>-1</v>
      </c>
      <c r="I939" t="str">
        <v>CMH4</v>
      </c>
      <c r="J939" t="str">
        <v>SELLABLE</v>
      </c>
      <c r="L939" t="str">
        <v>US</v>
      </c>
      <c r="O939" t="str">
        <v>2023-03-24T00:00:00-0700</v>
      </c>
    </row>
    <row r="940">
      <c r="A940">
        <v>45009</v>
      </c>
      <c r="B940" t="str">
        <v>X0032LIU4D</v>
      </c>
      <c r="C940" t="str">
        <v>B09644ZKN9</v>
      </c>
      <c r="D940" t="str">
        <v>ZW-QWQO-GLBK</v>
      </c>
      <c r="E940" t="str">
        <v>365Home Bamboo Silverware Organizer Countertop, Flatware Caddy, Bamboo Utensil Holder for Party, Kitchen Table, Farmhouse</v>
      </c>
      <c r="F940" t="str">
        <v>WhseTransfers</v>
      </c>
      <c r="H940">
        <v>1</v>
      </c>
      <c r="I940" t="str">
        <v>BWI2</v>
      </c>
      <c r="J940" t="str">
        <v>SELLABLE</v>
      </c>
      <c r="L940" t="str">
        <v>US</v>
      </c>
      <c r="O940" t="str">
        <v>2023-03-24T00:00:00-0700</v>
      </c>
    </row>
    <row r="941">
      <c r="A941">
        <v>45009</v>
      </c>
      <c r="B941" t="str">
        <v>X0032LIU4D</v>
      </c>
      <c r="C941" t="str">
        <v>B09644ZKN9</v>
      </c>
      <c r="D941" t="str">
        <v>ZW-QWQO-GLBK</v>
      </c>
      <c r="E941" t="str">
        <v>365Home Bamboo Silverware Organizer Countertop, Flatware Caddy, Bamboo Utensil Holder for Party, Kitchen Table, Farmhouse</v>
      </c>
      <c r="F941" t="str">
        <v>Shipments</v>
      </c>
      <c r="H941">
        <v>-1</v>
      </c>
      <c r="I941" t="str">
        <v>BWI2</v>
      </c>
      <c r="J941" t="str">
        <v>SELLABLE</v>
      </c>
      <c r="L941" t="str">
        <v>US</v>
      </c>
      <c r="O941" t="str">
        <v>2023-03-24T00:00:00-0700</v>
      </c>
    </row>
    <row r="942">
      <c r="A942">
        <v>45009</v>
      </c>
      <c r="B942" t="str">
        <v>X0032LIU4D</v>
      </c>
      <c r="C942" t="str">
        <v>B09644ZKN9</v>
      </c>
      <c r="D942" t="str">
        <v>ZW-QWQO-GLBK</v>
      </c>
      <c r="E942" t="str">
        <v>365Home Bamboo Silverware Organizer Countertop, Flatware Caddy, Bamboo Utensil Holder for Party, Kitchen Table, Farmhouse</v>
      </c>
      <c r="F942" t="str">
        <v>VendorReturns</v>
      </c>
      <c r="H942">
        <v>-1</v>
      </c>
      <c r="I942" t="str">
        <v>ATL2</v>
      </c>
      <c r="J942" t="str">
        <v>SELLABLE</v>
      </c>
      <c r="L942" t="str">
        <v>US</v>
      </c>
      <c r="O942" t="str">
        <v>2023-03-24T00:00:00-0700</v>
      </c>
    </row>
    <row r="943">
      <c r="A943">
        <v>45009</v>
      </c>
      <c r="B943" t="str">
        <v>X0032LIU4D</v>
      </c>
      <c r="C943" t="str">
        <v>B09644ZKN9</v>
      </c>
      <c r="D943" t="str">
        <v>ZW-QWQO-GLBK</v>
      </c>
      <c r="E943" t="str">
        <v>365Home Bamboo Silverware Organizer Countertop, Flatware Caddy, Bamboo Utensil Holder for Party, Kitchen Table, Farmhouse</v>
      </c>
      <c r="F943" t="str">
        <v>VendorReturns</v>
      </c>
      <c r="H943">
        <v>-1</v>
      </c>
      <c r="I943" t="str">
        <v>ATL2</v>
      </c>
      <c r="J943" t="str">
        <v>SELLABLE</v>
      </c>
      <c r="L943" t="str">
        <v>US</v>
      </c>
      <c r="O943" t="str">
        <v>2023-03-24T00:00:00-0700</v>
      </c>
    </row>
    <row r="944">
      <c r="A944">
        <v>45009</v>
      </c>
      <c r="B944" t="str">
        <v>X0032LIU4D</v>
      </c>
      <c r="C944" t="str">
        <v>B09644ZKN9</v>
      </c>
      <c r="D944" t="str">
        <v>ZW-QWQO-GLBK</v>
      </c>
      <c r="E944" t="str">
        <v>365Home Bamboo Silverware Organizer Countertop, Flatware Caddy, Bamboo Utensil Holder for Party, Kitchen Table, Farmhouse</v>
      </c>
      <c r="F944" t="str">
        <v>VendorReturns</v>
      </c>
      <c r="H944">
        <v>-1</v>
      </c>
      <c r="I944" t="str">
        <v>ATL2</v>
      </c>
      <c r="J944" t="str">
        <v>SELLABLE</v>
      </c>
      <c r="L944" t="str">
        <v>US</v>
      </c>
      <c r="O944" t="str">
        <v>2023-03-24T00:00:00-0700</v>
      </c>
    </row>
    <row r="945">
      <c r="A945">
        <v>45009</v>
      </c>
      <c r="B945" t="str">
        <v>X0032LIU4D</v>
      </c>
      <c r="C945" t="str">
        <v>B09644ZKN9</v>
      </c>
      <c r="D945" t="str">
        <v>ZW-QWQO-GLBK</v>
      </c>
      <c r="E945" t="str">
        <v>365Home Bamboo Silverware Organizer Countertop, Flatware Caddy, Bamboo Utensil Holder for Party, Kitchen Table, Farmhouse</v>
      </c>
      <c r="F945" t="str">
        <v>VendorReturns</v>
      </c>
      <c r="H945">
        <v>-1</v>
      </c>
      <c r="I945" t="str">
        <v>ATL2</v>
      </c>
      <c r="J945" t="str">
        <v>SELLABLE</v>
      </c>
      <c r="L945" t="str">
        <v>US</v>
      </c>
      <c r="O945" t="str">
        <v>2023-03-24T00:00:00-0700</v>
      </c>
    </row>
    <row r="946">
      <c r="A946">
        <v>45009</v>
      </c>
      <c r="B946" t="str">
        <v>X0032LIU4D</v>
      </c>
      <c r="C946" t="str">
        <v>B09644ZKN9</v>
      </c>
      <c r="D946" t="str">
        <v>ZW-QWQO-GLBK</v>
      </c>
      <c r="E946" t="str">
        <v>365Home Bamboo Silverware Organizer Countertop, Flatware Caddy, Bamboo Utensil Holder for Party, Kitchen Table, Farmhouse</v>
      </c>
      <c r="F946" t="str">
        <v>VendorReturns</v>
      </c>
      <c r="H946">
        <v>-1</v>
      </c>
      <c r="I946" t="str">
        <v>ATL2</v>
      </c>
      <c r="J946" t="str">
        <v>SELLABLE</v>
      </c>
      <c r="L946" t="str">
        <v>US</v>
      </c>
      <c r="O946" t="str">
        <v>2023-03-24T00:00:00-0700</v>
      </c>
    </row>
    <row r="947">
      <c r="A947">
        <v>45009</v>
      </c>
      <c r="B947" t="str">
        <v>X0032LIU4D</v>
      </c>
      <c r="C947" t="str">
        <v>B09644ZKN9</v>
      </c>
      <c r="D947" t="str">
        <v>ZW-QWQO-GLBK</v>
      </c>
      <c r="E947" t="str">
        <v>365Home Bamboo Silverware Organizer Countertop, Flatware Caddy, Bamboo Utensil Holder for Party, Kitchen Table, Farmhouse</v>
      </c>
      <c r="F947" t="str">
        <v>VendorReturns</v>
      </c>
      <c r="H947">
        <v>-1</v>
      </c>
      <c r="I947" t="str">
        <v>ATL2</v>
      </c>
      <c r="J947" t="str">
        <v>SELLABLE</v>
      </c>
      <c r="L947" t="str">
        <v>US</v>
      </c>
      <c r="O947" t="str">
        <v>2023-03-24T00:00:00-0700</v>
      </c>
    </row>
    <row r="948">
      <c r="A948">
        <v>45009</v>
      </c>
      <c r="B948" t="str">
        <v>X0032LIU4D</v>
      </c>
      <c r="C948" t="str">
        <v>B09644ZKN9</v>
      </c>
      <c r="D948" t="str">
        <v>ZW-QWQO-GLBK</v>
      </c>
      <c r="E948" t="str">
        <v>365Home Bamboo Silverware Organizer Countertop, Flatware Caddy, Bamboo Utensil Holder for Party, Kitchen Table, Farmhouse</v>
      </c>
      <c r="F948" t="str">
        <v>VendorReturns</v>
      </c>
      <c r="H948">
        <v>-1</v>
      </c>
      <c r="I948" t="str">
        <v>ATL2</v>
      </c>
      <c r="J948" t="str">
        <v>SELLABLE</v>
      </c>
      <c r="L948" t="str">
        <v>US</v>
      </c>
      <c r="O948" t="str">
        <v>2023-03-24T00:00:00-0700</v>
      </c>
    </row>
    <row r="949">
      <c r="A949">
        <v>45009</v>
      </c>
      <c r="B949" t="str">
        <v>X0032LIU4D</v>
      </c>
      <c r="C949" t="str">
        <v>B09644ZKN9</v>
      </c>
      <c r="D949" t="str">
        <v>ZW-QWQO-GLBK</v>
      </c>
      <c r="E949" t="str">
        <v>365Home Bamboo Silverware Organizer Countertop, Flatware Caddy, Bamboo Utensil Holder for Party, Kitchen Table, Farmhouse</v>
      </c>
      <c r="F949" t="str">
        <v>VendorReturns</v>
      </c>
      <c r="H949">
        <v>-1</v>
      </c>
      <c r="I949" t="str">
        <v>ATL2</v>
      </c>
      <c r="J949" t="str">
        <v>SELLABLE</v>
      </c>
      <c r="L949" t="str">
        <v>US</v>
      </c>
      <c r="O949" t="str">
        <v>2023-03-24T00:00:00-0700</v>
      </c>
    </row>
    <row r="950">
      <c r="A950">
        <v>45009</v>
      </c>
      <c r="B950" t="str">
        <v>X0032LIU4D</v>
      </c>
      <c r="C950" t="str">
        <v>B09644ZKN9</v>
      </c>
      <c r="D950" t="str">
        <v>ZW-QWQO-GLBK</v>
      </c>
      <c r="E950" t="str">
        <v>365Home Bamboo Silverware Organizer Countertop, Flatware Caddy, Bamboo Utensil Holder for Party, Kitchen Table, Farmhouse</v>
      </c>
      <c r="F950" t="str">
        <v>VendorReturns</v>
      </c>
      <c r="H950">
        <v>-1</v>
      </c>
      <c r="I950" t="str">
        <v>ATL2</v>
      </c>
      <c r="J950" t="str">
        <v>SELLABLE</v>
      </c>
      <c r="L950" t="str">
        <v>US</v>
      </c>
      <c r="O950" t="str">
        <v>2023-03-24T00:00:00-0700</v>
      </c>
    </row>
    <row r="951">
      <c r="A951">
        <v>45009</v>
      </c>
      <c r="B951" t="str">
        <v>X0032LIU4D</v>
      </c>
      <c r="C951" t="str">
        <v>B09644ZKN9</v>
      </c>
      <c r="D951" t="str">
        <v>ZW-QWQO-GLBK</v>
      </c>
      <c r="E951" t="str">
        <v>365Home Bamboo Silverware Organizer Countertop, Flatware Caddy, Bamboo Utensil Holder for Party, Kitchen Table, Farmhouse</v>
      </c>
      <c r="F951" t="str">
        <v>VendorReturns</v>
      </c>
      <c r="H951">
        <v>-1</v>
      </c>
      <c r="I951" t="str">
        <v>ATL2</v>
      </c>
      <c r="J951" t="str">
        <v>SELLABLE</v>
      </c>
      <c r="L951" t="str">
        <v>US</v>
      </c>
      <c r="O951" t="str">
        <v>2023-03-24T00:00:00-0700</v>
      </c>
    </row>
    <row r="952">
      <c r="A952">
        <v>45009</v>
      </c>
      <c r="B952" t="str">
        <v>X0032LIU4D</v>
      </c>
      <c r="C952" t="str">
        <v>B09644ZKN9</v>
      </c>
      <c r="D952" t="str">
        <v>ZW-QWQO-GLBK</v>
      </c>
      <c r="E952" t="str">
        <v>365Home Bamboo Silverware Organizer Countertop, Flatware Caddy, Bamboo Utensil Holder for Party, Kitchen Table, Farmhouse</v>
      </c>
      <c r="F952" t="str">
        <v>VendorReturns</v>
      </c>
      <c r="H952">
        <v>-1</v>
      </c>
      <c r="I952" t="str">
        <v>ATL2</v>
      </c>
      <c r="J952" t="str">
        <v>SELLABLE</v>
      </c>
      <c r="L952" t="str">
        <v>US</v>
      </c>
      <c r="O952" t="str">
        <v>2023-03-24T00:00:00-0700</v>
      </c>
    </row>
    <row r="953">
      <c r="A953">
        <v>45009</v>
      </c>
      <c r="B953" t="str">
        <v>X0032LIU4D</v>
      </c>
      <c r="C953" t="str">
        <v>B09644ZKN9</v>
      </c>
      <c r="D953" t="str">
        <v>ZW-QWQO-GLBK</v>
      </c>
      <c r="E953" t="str">
        <v>365Home Bamboo Silverware Organizer Countertop, Flatware Caddy, Bamboo Utensil Holder for Party, Kitchen Table, Farmhouse</v>
      </c>
      <c r="F953" t="str">
        <v>VendorReturns</v>
      </c>
      <c r="H953">
        <v>-1</v>
      </c>
      <c r="I953" t="str">
        <v>ATL2</v>
      </c>
      <c r="J953" t="str">
        <v>SELLABLE</v>
      </c>
      <c r="L953" t="str">
        <v>US</v>
      </c>
      <c r="O953" t="str">
        <v>2023-03-24T00:00:00-0700</v>
      </c>
    </row>
    <row r="954">
      <c r="A954">
        <v>45009</v>
      </c>
      <c r="B954" t="str">
        <v>X0032LIU4D</v>
      </c>
      <c r="C954" t="str">
        <v>B09644ZKN9</v>
      </c>
      <c r="D954" t="str">
        <v>ZW-QWQO-GLBK</v>
      </c>
      <c r="E954" t="str">
        <v>365Home Bamboo Silverware Organizer Countertop, Flatware Caddy, Bamboo Utensil Holder for Party, Kitchen Table, Farmhouse</v>
      </c>
      <c r="F954" t="str">
        <v>VendorReturns</v>
      </c>
      <c r="H954">
        <v>-1</v>
      </c>
      <c r="I954" t="str">
        <v>ATL2</v>
      </c>
      <c r="J954" t="str">
        <v>SELLABLE</v>
      </c>
      <c r="L954" t="str">
        <v>US</v>
      </c>
      <c r="O954" t="str">
        <v>2023-03-24T00:00:00-0700</v>
      </c>
    </row>
    <row r="955">
      <c r="A955">
        <v>45009</v>
      </c>
      <c r="B955" t="str">
        <v>X0032LIU4D</v>
      </c>
      <c r="C955" t="str">
        <v>B09644ZKN9</v>
      </c>
      <c r="D955" t="str">
        <v>ZW-QWQO-GLBK</v>
      </c>
      <c r="E955" t="str">
        <v>365Home Bamboo Silverware Organizer Countertop, Flatware Caddy, Bamboo Utensil Holder for Party, Kitchen Table, Farmhouse</v>
      </c>
      <c r="F955" t="str">
        <v>VendorReturns</v>
      </c>
      <c r="H955">
        <v>-1</v>
      </c>
      <c r="I955" t="str">
        <v>ATL2</v>
      </c>
      <c r="J955" t="str">
        <v>SELLABLE</v>
      </c>
      <c r="L955" t="str">
        <v>US</v>
      </c>
      <c r="O955" t="str">
        <v>2023-03-24T00:00:00-0700</v>
      </c>
    </row>
    <row r="956">
      <c r="A956">
        <v>45009</v>
      </c>
      <c r="B956" t="str">
        <v>X0032LIU4D</v>
      </c>
      <c r="C956" t="str">
        <v>B09644ZKN9</v>
      </c>
      <c r="D956" t="str">
        <v>ZW-QWQO-GLBK</v>
      </c>
      <c r="E956" t="str">
        <v>365Home Bamboo Silverware Organizer Countertop, Flatware Caddy, Bamboo Utensil Holder for Party, Kitchen Table, Farmhouse</v>
      </c>
      <c r="F956" t="str">
        <v>VendorReturns</v>
      </c>
      <c r="H956">
        <v>-1</v>
      </c>
      <c r="I956" t="str">
        <v>ATL2</v>
      </c>
      <c r="J956" t="str">
        <v>SELLABLE</v>
      </c>
      <c r="L956" t="str">
        <v>US</v>
      </c>
      <c r="O956" t="str">
        <v>2023-03-24T00:00:00-0700</v>
      </c>
    </row>
    <row r="957">
      <c r="A957">
        <v>45009</v>
      </c>
      <c r="B957" t="str">
        <v>X0032LIU4D</v>
      </c>
      <c r="C957" t="str">
        <v>B09644ZKN9</v>
      </c>
      <c r="D957" t="str">
        <v>ZW-QWQO-GLBK</v>
      </c>
      <c r="E957" t="str">
        <v>365Home Bamboo Silverware Organizer Countertop, Flatware Caddy, Bamboo Utensil Holder for Party, Kitchen Table, Farmhouse</v>
      </c>
      <c r="F957" t="str">
        <v>VendorReturns</v>
      </c>
      <c r="H957">
        <v>-1</v>
      </c>
      <c r="I957" t="str">
        <v>ATL2</v>
      </c>
      <c r="J957" t="str">
        <v>SELLABLE</v>
      </c>
      <c r="L957" t="str">
        <v>US</v>
      </c>
      <c r="O957" t="str">
        <v>2023-03-24T00:00:00-0700</v>
      </c>
    </row>
    <row r="958">
      <c r="A958">
        <v>45009</v>
      </c>
      <c r="B958" t="str">
        <v>X0032LIU4D</v>
      </c>
      <c r="C958" t="str">
        <v>B09644ZKN9</v>
      </c>
      <c r="D958" t="str">
        <v>ZW-QWQO-GLBK</v>
      </c>
      <c r="E958" t="str">
        <v>365Home Bamboo Silverware Organizer Countertop, Flatware Caddy, Bamboo Utensil Holder for Party, Kitchen Table, Farmhouse</v>
      </c>
      <c r="F958" t="str">
        <v>VendorReturns</v>
      </c>
      <c r="H958">
        <v>-1</v>
      </c>
      <c r="I958" t="str">
        <v>ATL2</v>
      </c>
      <c r="J958" t="str">
        <v>SELLABLE</v>
      </c>
      <c r="L958" t="str">
        <v>US</v>
      </c>
      <c r="O958" t="str">
        <v>2023-03-24T00:00:00-0700</v>
      </c>
    </row>
    <row r="959">
      <c r="A959">
        <v>45009</v>
      </c>
      <c r="B959" t="str">
        <v>X0032LIU4D</v>
      </c>
      <c r="C959" t="str">
        <v>B09644ZKN9</v>
      </c>
      <c r="D959" t="str">
        <v>ZW-QWQO-GLBK</v>
      </c>
      <c r="E959" t="str">
        <v>365Home Bamboo Silverware Organizer Countertop, Flatware Caddy, Bamboo Utensil Holder for Party, Kitchen Table, Farmhouse</v>
      </c>
      <c r="F959" t="str">
        <v>VendorReturns</v>
      </c>
      <c r="H959">
        <v>-1</v>
      </c>
      <c r="I959" t="str">
        <v>ATL2</v>
      </c>
      <c r="J959" t="str">
        <v>SELLABLE</v>
      </c>
      <c r="L959" t="str">
        <v>US</v>
      </c>
      <c r="O959" t="str">
        <v>2023-03-24T00:00:00-0700</v>
      </c>
    </row>
    <row r="960">
      <c r="A960">
        <v>45009</v>
      </c>
      <c r="B960" t="str">
        <v>X0032LIU4D</v>
      </c>
      <c r="C960" t="str">
        <v>B09644ZKN9</v>
      </c>
      <c r="D960" t="str">
        <v>ZW-QWQO-GLBK</v>
      </c>
      <c r="E960" t="str">
        <v>365Home Bamboo Silverware Organizer Countertop, Flatware Caddy, Bamboo Utensil Holder for Party, Kitchen Table, Farmhouse</v>
      </c>
      <c r="F960" t="str">
        <v>VendorReturns</v>
      </c>
      <c r="H960">
        <v>-1</v>
      </c>
      <c r="I960" t="str">
        <v>ATL2</v>
      </c>
      <c r="J960" t="str">
        <v>SELLABLE</v>
      </c>
      <c r="L960" t="str">
        <v>US</v>
      </c>
      <c r="O960" t="str">
        <v>2023-03-24T00:00:00-0700</v>
      </c>
    </row>
    <row r="961">
      <c r="A961">
        <v>45009</v>
      </c>
      <c r="B961" t="str">
        <v>X0032LIU4D</v>
      </c>
      <c r="C961" t="str">
        <v>B09644ZKN9</v>
      </c>
      <c r="D961" t="str">
        <v>ZW-QWQO-GLBK</v>
      </c>
      <c r="E961" t="str">
        <v>365Home Bamboo Silverware Organizer Countertop, Flatware Caddy, Bamboo Utensil Holder for Party, Kitchen Table, Farmhouse</v>
      </c>
      <c r="F961" t="str">
        <v>VendorReturns</v>
      </c>
      <c r="H961">
        <v>-1</v>
      </c>
      <c r="I961" t="str">
        <v>ATL2</v>
      </c>
      <c r="J961" t="str">
        <v>SELLABLE</v>
      </c>
      <c r="L961" t="str">
        <v>US</v>
      </c>
      <c r="O961" t="str">
        <v>2023-03-24T00:00:00-0700</v>
      </c>
    </row>
    <row r="962">
      <c r="A962">
        <v>45009</v>
      </c>
      <c r="B962" t="str">
        <v>X0032LIU4D</v>
      </c>
      <c r="C962" t="str">
        <v>B09644ZKN9</v>
      </c>
      <c r="D962" t="str">
        <v>ZW-QWQO-GLBK</v>
      </c>
      <c r="E962" t="str">
        <v>365Home Bamboo Silverware Organizer Countertop, Flatware Caddy, Bamboo Utensil Holder for Party, Kitchen Table, Farmhouse</v>
      </c>
      <c r="F962" t="str">
        <v>VendorReturns</v>
      </c>
      <c r="H962">
        <v>-1</v>
      </c>
      <c r="I962" t="str">
        <v>ATL2</v>
      </c>
      <c r="J962" t="str">
        <v>SELLABLE</v>
      </c>
      <c r="L962" t="str">
        <v>US</v>
      </c>
      <c r="O962" t="str">
        <v>2023-03-24T00:00:00-0700</v>
      </c>
    </row>
    <row r="963">
      <c r="A963">
        <v>45009</v>
      </c>
      <c r="B963" t="str">
        <v>X0032LIU4D</v>
      </c>
      <c r="C963" t="str">
        <v>B09644ZKN9</v>
      </c>
      <c r="D963" t="str">
        <v>ZW-QWQO-GLBK</v>
      </c>
      <c r="E963" t="str">
        <v>365Home Bamboo Silverware Organizer Countertop, Flatware Caddy, Bamboo Utensil Holder for Party, Kitchen Table, Farmhouse</v>
      </c>
      <c r="F963" t="str">
        <v>VendorReturns</v>
      </c>
      <c r="H963">
        <v>-1</v>
      </c>
      <c r="I963" t="str">
        <v>ATL2</v>
      </c>
      <c r="J963" t="str">
        <v>SELLABLE</v>
      </c>
      <c r="L963" t="str">
        <v>US</v>
      </c>
      <c r="O963" t="str">
        <v>2023-03-24T00:00:00-0700</v>
      </c>
    </row>
    <row r="964">
      <c r="A964">
        <v>45009</v>
      </c>
      <c r="B964" t="str">
        <v>X0032LIU4D</v>
      </c>
      <c r="C964" t="str">
        <v>B09644ZKN9</v>
      </c>
      <c r="D964" t="str">
        <v>ZW-QWQO-GLBK</v>
      </c>
      <c r="E964" t="str">
        <v>365Home Bamboo Silverware Organizer Countertop, Flatware Caddy, Bamboo Utensil Holder for Party, Kitchen Table, Farmhouse</v>
      </c>
      <c r="F964" t="str">
        <v>VendorReturns</v>
      </c>
      <c r="H964">
        <v>-1</v>
      </c>
      <c r="I964" t="str">
        <v>ATL2</v>
      </c>
      <c r="J964" t="str">
        <v>SELLABLE</v>
      </c>
      <c r="L964" t="str">
        <v>US</v>
      </c>
      <c r="O964" t="str">
        <v>2023-03-24T00:00:00-0700</v>
      </c>
    </row>
    <row r="965">
      <c r="A965">
        <v>45009</v>
      </c>
      <c r="B965" t="str">
        <v>X0032LIU4D</v>
      </c>
      <c r="C965" t="str">
        <v>B09644ZKN9</v>
      </c>
      <c r="D965" t="str">
        <v>ZW-QWQO-GLBK</v>
      </c>
      <c r="E965" t="str">
        <v>365Home Bamboo Silverware Organizer Countertop, Flatware Caddy, Bamboo Utensil Holder for Party, Kitchen Table, Farmhouse</v>
      </c>
      <c r="F965" t="str">
        <v>VendorReturns</v>
      </c>
      <c r="H965">
        <v>-1</v>
      </c>
      <c r="I965" t="str">
        <v>ATL2</v>
      </c>
      <c r="J965" t="str">
        <v>SELLABLE</v>
      </c>
      <c r="L965" t="str">
        <v>US</v>
      </c>
      <c r="O965" t="str">
        <v>2023-03-24T00:00:00-0700</v>
      </c>
    </row>
    <row r="966">
      <c r="A966">
        <v>45009</v>
      </c>
      <c r="B966" t="str">
        <v>X0032LIU4D</v>
      </c>
      <c r="C966" t="str">
        <v>B09644ZKN9</v>
      </c>
      <c r="D966" t="str">
        <v>ZW-QWQO-GLBK</v>
      </c>
      <c r="E966" t="str">
        <v>365Home Bamboo Silverware Organizer Countertop, Flatware Caddy, Bamboo Utensil Holder for Party, Kitchen Table, Farmhouse</v>
      </c>
      <c r="F966" t="str">
        <v>VendorReturns</v>
      </c>
      <c r="H966">
        <v>-1</v>
      </c>
      <c r="I966" t="str">
        <v>ATL2</v>
      </c>
      <c r="J966" t="str">
        <v>SELLABLE</v>
      </c>
      <c r="L966" t="str">
        <v>US</v>
      </c>
      <c r="O966" t="str">
        <v>2023-03-24T00:00:00-0700</v>
      </c>
    </row>
    <row r="967">
      <c r="A967">
        <v>45009</v>
      </c>
      <c r="B967" t="str">
        <v>X0032LIU4D</v>
      </c>
      <c r="C967" t="str">
        <v>B09644ZKN9</v>
      </c>
      <c r="D967" t="str">
        <v>ZW-QWQO-GLBK</v>
      </c>
      <c r="E967" t="str">
        <v>365Home Bamboo Silverware Organizer Countertop, Flatware Caddy, Bamboo Utensil Holder for Party, Kitchen Table, Farmhouse</v>
      </c>
      <c r="F967" t="str">
        <v>VendorReturns</v>
      </c>
      <c r="H967">
        <v>-1</v>
      </c>
      <c r="I967" t="str">
        <v>ATL2</v>
      </c>
      <c r="J967" t="str">
        <v>SELLABLE</v>
      </c>
      <c r="L967" t="str">
        <v>US</v>
      </c>
      <c r="O967" t="str">
        <v>2023-03-24T00:00:00-0700</v>
      </c>
    </row>
    <row r="968">
      <c r="A968">
        <v>45009</v>
      </c>
      <c r="B968" t="str">
        <v>X0032LIU4D</v>
      </c>
      <c r="C968" t="str">
        <v>B09644ZKN9</v>
      </c>
      <c r="D968" t="str">
        <v>ZW-QWQO-GLBK</v>
      </c>
      <c r="E968" t="str">
        <v>365Home Bamboo Silverware Organizer Countertop, Flatware Caddy, Bamboo Utensil Holder for Party, Kitchen Table, Farmhouse</v>
      </c>
      <c r="F968" t="str">
        <v>VendorReturns</v>
      </c>
      <c r="H968">
        <v>-1</v>
      </c>
      <c r="I968" t="str">
        <v>ATL2</v>
      </c>
      <c r="J968" t="str">
        <v>SELLABLE</v>
      </c>
      <c r="L968" t="str">
        <v>US</v>
      </c>
      <c r="O968" t="str">
        <v>2023-03-24T00:00:00-0700</v>
      </c>
    </row>
    <row r="969">
      <c r="A969">
        <v>45009</v>
      </c>
      <c r="B969" t="str">
        <v>X0032LIU4D</v>
      </c>
      <c r="C969" t="str">
        <v>B09644ZKN9</v>
      </c>
      <c r="D969" t="str">
        <v>ZW-QWQO-GLBK</v>
      </c>
      <c r="E969" t="str">
        <v>365Home Bamboo Silverware Organizer Countertop, Flatware Caddy, Bamboo Utensil Holder for Party, Kitchen Table, Farmhouse</v>
      </c>
      <c r="F969" t="str">
        <v>VendorReturns</v>
      </c>
      <c r="H969">
        <v>-1</v>
      </c>
      <c r="I969" t="str">
        <v>ATL2</v>
      </c>
      <c r="J969" t="str">
        <v>SELLABLE</v>
      </c>
      <c r="L969" t="str">
        <v>US</v>
      </c>
      <c r="O969" t="str">
        <v>2023-03-24T00:00:00-0700</v>
      </c>
    </row>
    <row r="970">
      <c r="A970">
        <v>45009</v>
      </c>
      <c r="B970" t="str">
        <v>X0032LIU4D</v>
      </c>
      <c r="C970" t="str">
        <v>B09644ZKN9</v>
      </c>
      <c r="D970" t="str">
        <v>ZW-QWQO-GLBK</v>
      </c>
      <c r="E970" t="str">
        <v>365Home Bamboo Silverware Organizer Countertop, Flatware Caddy, Bamboo Utensil Holder for Party, Kitchen Table, Farmhouse</v>
      </c>
      <c r="F970" t="str">
        <v>VendorReturns</v>
      </c>
      <c r="H970">
        <v>-1</v>
      </c>
      <c r="I970" t="str">
        <v>ATL2</v>
      </c>
      <c r="J970" t="str">
        <v>SELLABLE</v>
      </c>
      <c r="L970" t="str">
        <v>US</v>
      </c>
      <c r="O970" t="str">
        <v>2023-03-24T00:00:00-0700</v>
      </c>
    </row>
    <row r="971">
      <c r="A971">
        <v>45009</v>
      </c>
      <c r="B971" t="str">
        <v>X0032LIU4D</v>
      </c>
      <c r="C971" t="str">
        <v>B09644ZKN9</v>
      </c>
      <c r="D971" t="str">
        <v>ZW-QWQO-GLBK</v>
      </c>
      <c r="E971" t="str">
        <v>365Home Bamboo Silverware Organizer Countertop, Flatware Caddy, Bamboo Utensil Holder for Party, Kitchen Table, Farmhouse</v>
      </c>
      <c r="F971" t="str">
        <v>VendorReturns</v>
      </c>
      <c r="H971">
        <v>-1</v>
      </c>
      <c r="I971" t="str">
        <v>ATL2</v>
      </c>
      <c r="J971" t="str">
        <v>SELLABLE</v>
      </c>
      <c r="L971" t="str">
        <v>US</v>
      </c>
      <c r="O971" t="str">
        <v>2023-03-24T00:00:00-0700</v>
      </c>
    </row>
    <row r="972">
      <c r="A972">
        <v>45009</v>
      </c>
      <c r="B972" t="str">
        <v>X0032LIU4D</v>
      </c>
      <c r="C972" t="str">
        <v>B09644ZKN9</v>
      </c>
      <c r="D972" t="str">
        <v>ZW-QWQO-GLBK</v>
      </c>
      <c r="E972" t="str">
        <v>365Home Bamboo Silverware Organizer Countertop, Flatware Caddy, Bamboo Utensil Holder for Party, Kitchen Table, Farmhouse</v>
      </c>
      <c r="F972" t="str">
        <v>VendorReturns</v>
      </c>
      <c r="H972">
        <v>-1</v>
      </c>
      <c r="I972" t="str">
        <v>ATL2</v>
      </c>
      <c r="J972" t="str">
        <v>SELLABLE</v>
      </c>
      <c r="L972" t="str">
        <v>US</v>
      </c>
      <c r="O972" t="str">
        <v>2023-03-24T00:00:00-0700</v>
      </c>
    </row>
    <row r="973">
      <c r="A973">
        <v>45009</v>
      </c>
      <c r="B973" t="str">
        <v>X0032LIU4D</v>
      </c>
      <c r="C973" t="str">
        <v>B09644ZKN9</v>
      </c>
      <c r="D973" t="str">
        <v>ZW-QWQO-GLBK</v>
      </c>
      <c r="E973" t="str">
        <v>365Home Bamboo Silverware Organizer Countertop, Flatware Caddy, Bamboo Utensil Holder for Party, Kitchen Table, Farmhouse</v>
      </c>
      <c r="F973" t="str">
        <v>VendorReturns</v>
      </c>
      <c r="H973">
        <v>-1</v>
      </c>
      <c r="I973" t="str">
        <v>ATL2</v>
      </c>
      <c r="J973" t="str">
        <v>SELLABLE</v>
      </c>
      <c r="L973" t="str">
        <v>US</v>
      </c>
      <c r="O973" t="str">
        <v>2023-03-24T00:00:00-0700</v>
      </c>
    </row>
    <row r="974">
      <c r="A974">
        <v>45009</v>
      </c>
      <c r="B974" t="str">
        <v>X0032LIU4D</v>
      </c>
      <c r="C974" t="str">
        <v>B09644ZKN9</v>
      </c>
      <c r="D974" t="str">
        <v>ZW-QWQO-GLBK</v>
      </c>
      <c r="E974" t="str">
        <v>365Home Bamboo Silverware Organizer Countertop, Flatware Caddy, Bamboo Utensil Holder for Party, Kitchen Table, Farmhouse</v>
      </c>
      <c r="F974" t="str">
        <v>VendorReturns</v>
      </c>
      <c r="H974">
        <v>-1</v>
      </c>
      <c r="I974" t="str">
        <v>ATL2</v>
      </c>
      <c r="J974" t="str">
        <v>SELLABLE</v>
      </c>
      <c r="L974" t="str">
        <v>US</v>
      </c>
      <c r="O974" t="str">
        <v>2023-03-24T00:00:00-0700</v>
      </c>
    </row>
    <row r="975">
      <c r="A975">
        <v>45009</v>
      </c>
      <c r="B975" t="str">
        <v>X0032LIU4D</v>
      </c>
      <c r="C975" t="str">
        <v>B09644ZKN9</v>
      </c>
      <c r="D975" t="str">
        <v>ZW-QWQO-GLBK</v>
      </c>
      <c r="E975" t="str">
        <v>365Home Bamboo Silverware Organizer Countertop, Flatware Caddy, Bamboo Utensil Holder for Party, Kitchen Table, Farmhouse</v>
      </c>
      <c r="F975" t="str">
        <v>VendorReturns</v>
      </c>
      <c r="H975">
        <v>-1</v>
      </c>
      <c r="I975" t="str">
        <v>ATL2</v>
      </c>
      <c r="J975" t="str">
        <v>SELLABLE</v>
      </c>
      <c r="L975" t="str">
        <v>US</v>
      </c>
      <c r="O975" t="str">
        <v>2023-03-24T00:00:00-0700</v>
      </c>
    </row>
    <row r="976">
      <c r="A976">
        <v>45009</v>
      </c>
      <c r="B976" t="str">
        <v>X0032LIU4D</v>
      </c>
      <c r="C976" t="str">
        <v>B09644ZKN9</v>
      </c>
      <c r="D976" t="str">
        <v>ZW-QWQO-GLBK</v>
      </c>
      <c r="E976" t="str">
        <v>365Home Bamboo Silverware Organizer Countertop, Flatware Caddy, Bamboo Utensil Holder for Party, Kitchen Table, Farmhouse</v>
      </c>
      <c r="F976" t="str">
        <v>VendorReturns</v>
      </c>
      <c r="H976">
        <v>-1</v>
      </c>
      <c r="I976" t="str">
        <v>ATL2</v>
      </c>
      <c r="J976" t="str">
        <v>SELLABLE</v>
      </c>
      <c r="L976" t="str">
        <v>US</v>
      </c>
      <c r="O976" t="str">
        <v>2023-03-24T00:00:00-0700</v>
      </c>
    </row>
    <row r="977">
      <c r="A977">
        <v>45009</v>
      </c>
      <c r="B977" t="str">
        <v>X0032LIU4D</v>
      </c>
      <c r="C977" t="str">
        <v>B09644ZKN9</v>
      </c>
      <c r="D977" t="str">
        <v>ZW-QWQO-GLBK</v>
      </c>
      <c r="E977" t="str">
        <v>365Home Bamboo Silverware Organizer Countertop, Flatware Caddy, Bamboo Utensil Holder for Party, Kitchen Table, Farmhouse</v>
      </c>
      <c r="F977" t="str">
        <v>VendorReturns</v>
      </c>
      <c r="H977">
        <v>-1</v>
      </c>
      <c r="I977" t="str">
        <v>ATL2</v>
      </c>
      <c r="J977" t="str">
        <v>SELLABLE</v>
      </c>
      <c r="L977" t="str">
        <v>US</v>
      </c>
      <c r="O977" t="str">
        <v>2023-03-24T00:00:00-0700</v>
      </c>
    </row>
    <row r="978">
      <c r="A978">
        <v>45009</v>
      </c>
      <c r="B978" t="str">
        <v>X0032LIU4D</v>
      </c>
      <c r="C978" t="str">
        <v>B09644ZKN9</v>
      </c>
      <c r="D978" t="str">
        <v>ZW-QWQO-GLBK</v>
      </c>
      <c r="E978" t="str">
        <v>365Home Bamboo Silverware Organizer Countertop, Flatware Caddy, Bamboo Utensil Holder for Party, Kitchen Table, Farmhouse</v>
      </c>
      <c r="F978" t="str">
        <v>VendorReturns</v>
      </c>
      <c r="H978">
        <v>-1</v>
      </c>
      <c r="I978" t="str">
        <v>ATL2</v>
      </c>
      <c r="J978" t="str">
        <v>SELLABLE</v>
      </c>
      <c r="L978" t="str">
        <v>US</v>
      </c>
      <c r="O978" t="str">
        <v>2023-03-24T00:00:00-0700</v>
      </c>
    </row>
    <row r="979">
      <c r="A979">
        <v>45009</v>
      </c>
      <c r="B979" t="str">
        <v>X0032LIU4D</v>
      </c>
      <c r="C979" t="str">
        <v>B09644ZKN9</v>
      </c>
      <c r="D979" t="str">
        <v>ZW-QWQO-GLBK</v>
      </c>
      <c r="E979" t="str">
        <v>365Home Bamboo Silverware Organizer Countertop, Flatware Caddy, Bamboo Utensil Holder for Party, Kitchen Table, Farmhouse</v>
      </c>
      <c r="F979" t="str">
        <v>VendorReturns</v>
      </c>
      <c r="H979">
        <v>-1</v>
      </c>
      <c r="I979" t="str">
        <v>ATL2</v>
      </c>
      <c r="J979" t="str">
        <v>SELLABLE</v>
      </c>
      <c r="L979" t="str">
        <v>US</v>
      </c>
      <c r="O979" t="str">
        <v>2023-03-24T00:00:00-0700</v>
      </c>
    </row>
    <row r="980">
      <c r="A980">
        <v>45009</v>
      </c>
      <c r="B980" t="str">
        <v>X0032LIU4D</v>
      </c>
      <c r="C980" t="str">
        <v>B09644ZKN9</v>
      </c>
      <c r="D980" t="str">
        <v>ZW-QWQO-GLBK</v>
      </c>
      <c r="E980" t="str">
        <v>365Home Bamboo Silverware Organizer Countertop, Flatware Caddy, Bamboo Utensil Holder for Party, Kitchen Table, Farmhouse</v>
      </c>
      <c r="F980" t="str">
        <v>VendorReturns</v>
      </c>
      <c r="H980">
        <v>-1</v>
      </c>
      <c r="I980" t="str">
        <v>ATL2</v>
      </c>
      <c r="J980" t="str">
        <v>SELLABLE</v>
      </c>
      <c r="L980" t="str">
        <v>US</v>
      </c>
      <c r="O980" t="str">
        <v>2023-03-24T00:00:00-0700</v>
      </c>
    </row>
    <row r="981">
      <c r="A981">
        <v>45009</v>
      </c>
      <c r="B981" t="str">
        <v>X0032LIU4D</v>
      </c>
      <c r="C981" t="str">
        <v>B09644ZKN9</v>
      </c>
      <c r="D981" t="str">
        <v>ZW-QWQO-GLBK</v>
      </c>
      <c r="E981" t="str">
        <v>365Home Bamboo Silverware Organizer Countertop, Flatware Caddy, Bamboo Utensil Holder for Party, Kitchen Table, Farmhouse</v>
      </c>
      <c r="F981" t="str">
        <v>VendorReturns</v>
      </c>
      <c r="H981">
        <v>-1</v>
      </c>
      <c r="I981" t="str">
        <v>ATL2</v>
      </c>
      <c r="J981" t="str">
        <v>SELLABLE</v>
      </c>
      <c r="L981" t="str">
        <v>US</v>
      </c>
      <c r="O981" t="str">
        <v>2023-03-24T00:00:00-0700</v>
      </c>
    </row>
    <row r="982">
      <c r="A982">
        <v>45009</v>
      </c>
      <c r="B982" t="str">
        <v>X0032LIU4D</v>
      </c>
      <c r="C982" t="str">
        <v>B09644ZKN9</v>
      </c>
      <c r="D982" t="str">
        <v>ZW-QWQO-GLBK</v>
      </c>
      <c r="E982" t="str">
        <v>365Home Bamboo Silverware Organizer Countertop, Flatware Caddy, Bamboo Utensil Holder for Party, Kitchen Table, Farmhouse</v>
      </c>
      <c r="F982" t="str">
        <v>VendorReturns</v>
      </c>
      <c r="H982">
        <v>-1</v>
      </c>
      <c r="I982" t="str">
        <v>ATL2</v>
      </c>
      <c r="J982" t="str">
        <v>SELLABLE</v>
      </c>
      <c r="L982" t="str">
        <v>US</v>
      </c>
      <c r="O982" t="str">
        <v>2023-03-24T00:00:00-0700</v>
      </c>
    </row>
    <row r="983">
      <c r="A983">
        <v>45009</v>
      </c>
      <c r="B983" t="str">
        <v>X0032LIU4D</v>
      </c>
      <c r="C983" t="str">
        <v>B09644ZKN9</v>
      </c>
      <c r="D983" t="str">
        <v>ZW-QWQO-GLBK</v>
      </c>
      <c r="E983" t="str">
        <v>365Home Bamboo Silverware Organizer Countertop, Flatware Caddy, Bamboo Utensil Holder for Party, Kitchen Table, Farmhouse</v>
      </c>
      <c r="F983" t="str">
        <v>VendorReturns</v>
      </c>
      <c r="H983">
        <v>-1</v>
      </c>
      <c r="I983" t="str">
        <v>ATL2</v>
      </c>
      <c r="J983" t="str">
        <v>SELLABLE</v>
      </c>
      <c r="L983" t="str">
        <v>US</v>
      </c>
      <c r="O983" t="str">
        <v>2023-03-24T00:00:00-0700</v>
      </c>
    </row>
    <row r="984">
      <c r="A984">
        <v>45009</v>
      </c>
      <c r="B984" t="str">
        <v>X0032LIU4D</v>
      </c>
      <c r="C984" t="str">
        <v>B09644ZKN9</v>
      </c>
      <c r="D984" t="str">
        <v>ZW-QWQO-GLBK</v>
      </c>
      <c r="E984" t="str">
        <v>365Home Bamboo Silverware Organizer Countertop, Flatware Caddy, Bamboo Utensil Holder for Party, Kitchen Table, Farmhouse</v>
      </c>
      <c r="F984" t="str">
        <v>VendorReturns</v>
      </c>
      <c r="H984">
        <v>-1</v>
      </c>
      <c r="I984" t="str">
        <v>ATL2</v>
      </c>
      <c r="J984" t="str">
        <v>SELLABLE</v>
      </c>
      <c r="L984" t="str">
        <v>US</v>
      </c>
      <c r="O984" t="str">
        <v>2023-03-24T00:00:00-0700</v>
      </c>
    </row>
    <row r="985">
      <c r="A985">
        <v>45009</v>
      </c>
      <c r="B985" t="str">
        <v>X0032LIU4D</v>
      </c>
      <c r="C985" t="str">
        <v>B09644ZKN9</v>
      </c>
      <c r="D985" t="str">
        <v>ZW-QWQO-GLBK</v>
      </c>
      <c r="E985" t="str">
        <v>365Home Bamboo Silverware Organizer Countertop, Flatware Caddy, Bamboo Utensil Holder for Party, Kitchen Table, Farmhouse</v>
      </c>
      <c r="F985" t="str">
        <v>VendorReturns</v>
      </c>
      <c r="H985">
        <v>-1</v>
      </c>
      <c r="I985" t="str">
        <v>ATL2</v>
      </c>
      <c r="J985" t="str">
        <v>SELLABLE</v>
      </c>
      <c r="L985" t="str">
        <v>US</v>
      </c>
      <c r="O985" t="str">
        <v>2023-03-24T00:00:00-0700</v>
      </c>
    </row>
    <row r="986">
      <c r="A986">
        <v>45009</v>
      </c>
      <c r="B986" t="str">
        <v>X0032LIU4D</v>
      </c>
      <c r="C986" t="str">
        <v>B09644ZKN9</v>
      </c>
      <c r="D986" t="str">
        <v>ZW-QWQO-GLBK</v>
      </c>
      <c r="E986" t="str">
        <v>365Home Bamboo Silverware Organizer Countertop, Flatware Caddy, Bamboo Utensil Holder for Party, Kitchen Table, Farmhouse</v>
      </c>
      <c r="F986" t="str">
        <v>VendorReturns</v>
      </c>
      <c r="H986">
        <v>-1</v>
      </c>
      <c r="I986" t="str">
        <v>ATL2</v>
      </c>
      <c r="J986" t="str">
        <v>SELLABLE</v>
      </c>
      <c r="L986" t="str">
        <v>US</v>
      </c>
      <c r="O986" t="str">
        <v>2023-03-24T00:00:00-0700</v>
      </c>
    </row>
    <row r="987">
      <c r="A987">
        <v>45009</v>
      </c>
      <c r="B987" t="str">
        <v>X0030CGYG5</v>
      </c>
      <c r="C987" t="str">
        <v>B09FPZNRX9</v>
      </c>
      <c r="D987" t="str">
        <v>UV-T1KY-367W</v>
      </c>
      <c r="E987" t="str">
        <v>365Home Hanging Utensil Holder Hooks Kitchen Utensil Hanger Wall Mount 360 Degrees Rotating Folding Hook Self Adhesive Hook Utensil Rack with 6 Hooks for Kitchen Bathroom Cabinet (2 Blacks)</v>
      </c>
      <c r="F987" t="str">
        <v>WhseTransfers</v>
      </c>
      <c r="H987">
        <v>1</v>
      </c>
      <c r="I987" t="str">
        <v>ACY1</v>
      </c>
      <c r="J987" t="str">
        <v>SELLABLE</v>
      </c>
      <c r="L987" t="str">
        <v>US</v>
      </c>
      <c r="O987" t="str">
        <v>2023-03-24T00:00:00-0700</v>
      </c>
    </row>
    <row r="988">
      <c r="A988">
        <v>45009</v>
      </c>
      <c r="B988" t="str">
        <v>X002UDIWO7</v>
      </c>
      <c r="C988" t="str">
        <v>B08ZNHTDXB</v>
      </c>
      <c r="D988" t="str">
        <v>FG-BVUM-HOJX</v>
      </c>
      <c r="E988" t="str">
        <v>365Home Hanging Utensil Holder Hooks Kitchen Utensil Hanger Wall Mount 360 Degrees Rotating Folding Hook Self Adhesive Hook Utensil Rack with 6 Hooks for Kitchen Bathroom Cabinet (4 Black)</v>
      </c>
      <c r="F988" t="str">
        <v>WhseTransfers</v>
      </c>
      <c r="H988">
        <v>-1</v>
      </c>
      <c r="I988" t="str">
        <v>PGA1</v>
      </c>
      <c r="J988" t="str">
        <v>SELLABLE</v>
      </c>
      <c r="L988" t="str">
        <v>US</v>
      </c>
      <c r="O988" t="str">
        <v>2023-03-24T00:00:00-0700</v>
      </c>
    </row>
    <row r="989">
      <c r="A989">
        <v>45009</v>
      </c>
      <c r="B989" t="str">
        <v>X002UDI1W5</v>
      </c>
      <c r="C989" t="str">
        <v>B08ZNH2YZW</v>
      </c>
      <c r="D989" t="str">
        <v>H5-MZXZ-04N5</v>
      </c>
      <c r="E989" t="str">
        <v>365Home Hanging Utensil Holder Hooks Kitchen Utensil Hanger Wall Mount 360 Degrees Rotating Folding Hook Self Adhesive Hook Utensil Rack with 6 Hooks for Kitchen Bathroom Cabinet (2 Black &amp; 2 White)</v>
      </c>
      <c r="F989" t="str">
        <v>WhseTransfers</v>
      </c>
      <c r="H989">
        <v>-1</v>
      </c>
      <c r="I989" t="str">
        <v>MEM3</v>
      </c>
      <c r="J989" t="str">
        <v>SELLABLE</v>
      </c>
      <c r="L989" t="str">
        <v>US</v>
      </c>
      <c r="O989" t="str">
        <v>2023-03-24T00:00:00-0700</v>
      </c>
    </row>
    <row r="990">
      <c r="A990">
        <v>45009</v>
      </c>
      <c r="B990" t="str">
        <v>X002UDI1W5</v>
      </c>
      <c r="C990" t="str">
        <v>B08ZNH2YZW</v>
      </c>
      <c r="D990" t="str">
        <v>H5-MZXZ-04N5</v>
      </c>
      <c r="E990" t="str">
        <v>365Home Hanging Utensil Holder Hooks Kitchen Utensil Hanger Wall Mount 360 Degrees Rotating Folding Hook Self Adhesive Hook Utensil Rack with 6 Hooks for Kitchen Bathroom Cabinet (2 Black &amp; 2 White)</v>
      </c>
      <c r="F990" t="str">
        <v>CustomerReturns</v>
      </c>
      <c r="H990">
        <v>1</v>
      </c>
      <c r="I990" t="str">
        <v>MEM3</v>
      </c>
      <c r="J990" t="str">
        <v>SELLABLE</v>
      </c>
      <c r="L990" t="str">
        <v>US</v>
      </c>
      <c r="O990" t="str">
        <v>2023-03-24T00:00:00-0700</v>
      </c>
    </row>
    <row r="991">
      <c r="A991">
        <v>45009</v>
      </c>
      <c r="B991" t="str">
        <v>X002UDI1VV</v>
      </c>
      <c r="C991" t="str">
        <v>B08ZNH5HQP</v>
      </c>
      <c r="D991" t="str">
        <v>V6-9SRV-QZIZ</v>
      </c>
      <c r="E991" t="str">
        <v>365Home Hanging Utensil Holder Hooks Kitchen Utensil Hanger Wall Mount 360 Degrees Rotating Folding Hook Self Adhesive Hook Utensil Rack with 6 Hooks for Kitchen Bathroom Cabinet (3 White)</v>
      </c>
      <c r="F991" t="str">
        <v>Shipments</v>
      </c>
      <c r="H991">
        <v>-1</v>
      </c>
      <c r="I991" t="str">
        <v>AUS3</v>
      </c>
      <c r="J991" t="str">
        <v>SELLABLE</v>
      </c>
      <c r="L991" t="str">
        <v>US</v>
      </c>
      <c r="O991" t="str">
        <v>2023-03-24T00:00:00-0700</v>
      </c>
    </row>
    <row r="992">
      <c r="A992">
        <v>45009</v>
      </c>
      <c r="B992" t="str">
        <v>X002UDI1VV</v>
      </c>
      <c r="C992" t="str">
        <v>B08ZNH5HQP</v>
      </c>
      <c r="D992" t="str">
        <v>V6-9SRV-QZIZ</v>
      </c>
      <c r="E992" t="str">
        <v>365Home Hanging Utensil Holder Hooks Kitchen Utensil Hanger Wall Mount 360 Degrees Rotating Folding Hook Self Adhesive Hook Utensil Rack with 6 Hooks for Kitchen Bathroom Cabinet (3 White)</v>
      </c>
      <c r="F992" t="str">
        <v>Shipments</v>
      </c>
      <c r="H992">
        <v>-1</v>
      </c>
      <c r="I992" t="str">
        <v>ATL2</v>
      </c>
      <c r="J992" t="str">
        <v>SELLABLE</v>
      </c>
      <c r="L992" t="str">
        <v>US</v>
      </c>
      <c r="O992" t="str">
        <v>2023-03-24T00:00:00-0700</v>
      </c>
    </row>
    <row r="993">
      <c r="A993">
        <v>45009</v>
      </c>
      <c r="B993" t="str">
        <v>X002UDBVHH</v>
      </c>
      <c r="C993" t="str">
        <v>B08ZN9NFPK</v>
      </c>
      <c r="D993" t="str">
        <v>HY-FPG1-H2SQ</v>
      </c>
      <c r="E993" t="str">
        <v>365Home Hanging Utensil Holder Hooks Kitchen Utensil Hanger Wall Mount 360 Degrees Rotating Folding Hook Self Adhesive Hook Utensil Rack with 6 Hooks for Kitchen Bathroom Cabinet (2 White)</v>
      </c>
      <c r="F993" t="str">
        <v>Shipments</v>
      </c>
      <c r="H993">
        <v>-1</v>
      </c>
      <c r="I993" t="str">
        <v>PCW1</v>
      </c>
      <c r="J993" t="str">
        <v>SELLABLE</v>
      </c>
      <c r="L993" t="str">
        <v>US</v>
      </c>
      <c r="O993" t="str">
        <v>2023-03-24T00:00:00-0700</v>
      </c>
    </row>
    <row r="994">
      <c r="A994">
        <v>45009</v>
      </c>
      <c r="B994" t="str">
        <v>X002TPQ8ZL</v>
      </c>
      <c r="C994" t="str">
        <v>B08Y5PSHJ9</v>
      </c>
      <c r="D994" t="str">
        <v>KR-RB46-THOW</v>
      </c>
      <c r="E994" t="str">
        <v>365Home Multifunction Barbecue Meat Skewer Machine BBQ Meat String Device Quick Portable Meat Skewer Box Easy Skewer Tools Kebab Maker BBQ Gadget</v>
      </c>
      <c r="F994" t="str">
        <v>CustomerReturns</v>
      </c>
      <c r="H994">
        <v>1</v>
      </c>
      <c r="I994" t="str">
        <v>DPA7</v>
      </c>
      <c r="J994" t="str">
        <v>SELLABLE</v>
      </c>
      <c r="L994" t="str">
        <v>US</v>
      </c>
      <c r="O994" t="str">
        <v>2023-03-24T00:00:00-0700</v>
      </c>
    </row>
    <row r="995">
      <c r="A995">
        <v>45009</v>
      </c>
      <c r="B995" t="str">
        <v>X002NAFPDX</v>
      </c>
      <c r="C995" t="str">
        <v>B08HWTY667</v>
      </c>
      <c r="D995" t="str">
        <v>T6-TSEL-DO36</v>
      </c>
      <c r="E995" t="str">
        <v>Nidavellir Shield Keychain Bottle Opener, Beer Gifts Bottle Opener for Men, Husband, Dad, Grandpa, Boyfriend (Silver)</v>
      </c>
      <c r="F995" t="str">
        <v>WhseTransfers</v>
      </c>
      <c r="H995">
        <v>1</v>
      </c>
      <c r="I995" t="str">
        <v>MKE1</v>
      </c>
      <c r="J995" t="str">
        <v>SELLABLE</v>
      </c>
      <c r="L995" t="str">
        <v>US</v>
      </c>
      <c r="O995" t="str">
        <v>2023-03-24T00:00:00-0700</v>
      </c>
    </row>
    <row r="996">
      <c r="A996">
        <v>45009</v>
      </c>
      <c r="B996" t="str">
        <v>X002NAFPDX</v>
      </c>
      <c r="C996" t="str">
        <v>B08HWTY667</v>
      </c>
      <c r="D996" t="str">
        <v>T6-TSEL-DO36</v>
      </c>
      <c r="E996" t="str">
        <v>Nidavellir Shield Keychain Bottle Opener, Beer Gifts Bottle Opener for Men, Husband, Dad, Grandpa, Boyfriend (Silver)</v>
      </c>
      <c r="F996" t="str">
        <v>Shipments</v>
      </c>
      <c r="H996">
        <v>-1</v>
      </c>
      <c r="I996" t="str">
        <v>MKC6</v>
      </c>
      <c r="J996" t="str">
        <v>SELLABLE</v>
      </c>
      <c r="L996" t="str">
        <v>US</v>
      </c>
      <c r="O996" t="str">
        <v>2023-03-24T00:00:00-0700</v>
      </c>
    </row>
    <row r="997">
      <c r="A997">
        <v>45009</v>
      </c>
      <c r="B997" t="str">
        <v>X002NAFPDX</v>
      </c>
      <c r="C997" t="str">
        <v>B08HWTY667</v>
      </c>
      <c r="D997" t="str">
        <v>T6-TSEL-DO36</v>
      </c>
      <c r="E997" t="str">
        <v>Nidavellir Shield Keychain Bottle Opener, Beer Gifts Bottle Opener for Men, Husband, Dad, Grandpa, Boyfriend (Silver)</v>
      </c>
      <c r="F997" t="str">
        <v>WhseTransfers</v>
      </c>
      <c r="H997">
        <v>-1</v>
      </c>
      <c r="I997" t="str">
        <v>DTW1</v>
      </c>
      <c r="J997" t="str">
        <v>SELLABLE</v>
      </c>
      <c r="L997" t="str">
        <v>US</v>
      </c>
      <c r="O997" t="str">
        <v>2023-03-24T00:00:00-0700</v>
      </c>
    </row>
    <row r="998">
      <c r="A998">
        <v>45009</v>
      </c>
      <c r="B998" t="str">
        <v>X002NAFPDX</v>
      </c>
      <c r="C998" t="str">
        <v>B08HWTY667</v>
      </c>
      <c r="D998" t="str">
        <v>T6-TSEL-DO36</v>
      </c>
      <c r="E998" t="str">
        <v>Nidavellir Shield Keychain Bottle Opener, Beer Gifts Bottle Opener for Men, Husband, Dad, Grandpa, Boyfriend (Silver)</v>
      </c>
      <c r="F998" t="str">
        <v>WhseTransfers</v>
      </c>
      <c r="H998">
        <v>-1</v>
      </c>
      <c r="I998" t="str">
        <v>CSG1</v>
      </c>
      <c r="J998" t="str">
        <v>SELLABLE</v>
      </c>
      <c r="L998" t="str">
        <v>US</v>
      </c>
      <c r="O998" t="str">
        <v>2023-03-24T00:00:00-0700</v>
      </c>
    </row>
    <row r="999">
      <c r="A999">
        <v>45009</v>
      </c>
      <c r="B999" t="str">
        <v>X002NAFPDX</v>
      </c>
      <c r="C999" t="str">
        <v>B08HWTY667</v>
      </c>
      <c r="D999" t="str">
        <v>T6-TSEL-DO36</v>
      </c>
      <c r="E999" t="str">
        <v>Nidavellir Shield Keychain Bottle Opener, Beer Gifts Bottle Opener for Men, Husband, Dad, Grandpa, Boyfriend (Silver)</v>
      </c>
      <c r="F999" t="str">
        <v>WhseTransfers</v>
      </c>
      <c r="H999">
        <v>1</v>
      </c>
      <c r="I999" t="str">
        <v>CMH1</v>
      </c>
      <c r="J999" t="str">
        <v>SELLABLE</v>
      </c>
      <c r="L999" t="str">
        <v>US</v>
      </c>
      <c r="O999" t="str">
        <v>2023-03-24T00:00:00-0700</v>
      </c>
    </row>
    <row r="1000">
      <c r="A1000">
        <v>45009</v>
      </c>
      <c r="B1000" t="str">
        <v>X002NAFPDX</v>
      </c>
      <c r="C1000" t="str">
        <v>B08HWTY667</v>
      </c>
      <c r="D1000" t="str">
        <v>T6-TSEL-DO36</v>
      </c>
      <c r="E1000" t="str">
        <v>Nidavellir Shield Keychain Bottle Opener, Beer Gifts Bottle Opener for Men, Husband, Dad, Grandpa, Boyfriend (Silver)</v>
      </c>
      <c r="F1000" t="str">
        <v>Shipments</v>
      </c>
      <c r="H1000">
        <v>-1</v>
      </c>
      <c r="I1000" t="str">
        <v>CMH1</v>
      </c>
      <c r="J1000" t="str">
        <v>SELLABLE</v>
      </c>
      <c r="L1000" t="str">
        <v>US</v>
      </c>
      <c r="O1000" t="str">
        <v>2023-03-24T00:00:00-0700</v>
      </c>
    </row>
    <row r="1001">
      <c r="A1001">
        <v>45009</v>
      </c>
      <c r="B1001" t="str">
        <v>X002L0EXYR</v>
      </c>
      <c r="C1001" t="str">
        <v>B08CXG45F4</v>
      </c>
      <c r="D1001" t="str">
        <v>QQ-PCQL-S43B</v>
      </c>
      <c r="E1001" t="str">
        <v>365Home 2-Pack Hammer Keychain and Axe Keychain, Cool Gifts for Men, Husband, Boyfriend</v>
      </c>
      <c r="F1001" t="str">
        <v>Shipments</v>
      </c>
      <c r="H1001">
        <v>-1</v>
      </c>
      <c r="I1001" t="str">
        <v>PHX6</v>
      </c>
      <c r="J1001" t="str">
        <v>SELLABLE</v>
      </c>
      <c r="L1001" t="str">
        <v>US</v>
      </c>
      <c r="O1001" t="str">
        <v>2023-03-24T00:00:00-0700</v>
      </c>
    </row>
    <row r="1002">
      <c r="A1002">
        <v>45009</v>
      </c>
      <c r="B1002" t="str">
        <v>X002L0EXYR</v>
      </c>
      <c r="C1002" t="str">
        <v>B08CXG45F4</v>
      </c>
      <c r="D1002" t="str">
        <v>QQ-PCQL-S43B</v>
      </c>
      <c r="E1002" t="str">
        <v>365Home 2-Pack Hammer Keychain and Axe Keychain, Cool Gifts for Men, Husband, Boyfriend</v>
      </c>
      <c r="F1002" t="str">
        <v>Shipments</v>
      </c>
      <c r="H1002">
        <v>-1</v>
      </c>
      <c r="I1002" t="str">
        <v>IND1</v>
      </c>
      <c r="J1002" t="str">
        <v>SELLABLE</v>
      </c>
      <c r="L1002" t="str">
        <v>US</v>
      </c>
      <c r="O1002" t="str">
        <v>2023-03-24T00:00:00-0700</v>
      </c>
    </row>
    <row r="1003">
      <c r="A1003">
        <v>45009</v>
      </c>
      <c r="B1003" t="str">
        <v>X002L0EXYR</v>
      </c>
      <c r="C1003" t="str">
        <v>B08CXG45F4</v>
      </c>
      <c r="D1003" t="str">
        <v>QQ-PCQL-S43B</v>
      </c>
      <c r="E1003" t="str">
        <v>365Home 2-Pack Hammer Keychain and Axe Keychain, Cool Gifts for Men, Husband, Boyfriend</v>
      </c>
      <c r="F1003" t="str">
        <v>Shipments</v>
      </c>
      <c r="H1003">
        <v>-1</v>
      </c>
      <c r="I1003" t="str">
        <v>DEN4</v>
      </c>
      <c r="J1003" t="str">
        <v>SELLABLE</v>
      </c>
      <c r="L1003" t="str">
        <v>US</v>
      </c>
      <c r="O1003" t="str">
        <v>2023-03-24T00:00:00-0700</v>
      </c>
    </row>
    <row r="1004">
      <c r="A1004">
        <v>45009</v>
      </c>
      <c r="B1004" t="str">
        <v>X002L0EXYR</v>
      </c>
      <c r="C1004" t="str">
        <v>B08CXG45F4</v>
      </c>
      <c r="D1004" t="str">
        <v>QQ-PCQL-S43B</v>
      </c>
      <c r="E1004" t="str">
        <v>365Home 2-Pack Hammer Keychain and Axe Keychain, Cool Gifts for Men, Husband, Boyfriend</v>
      </c>
      <c r="F1004" t="str">
        <v>WhseTransfers</v>
      </c>
      <c r="H1004">
        <v>1</v>
      </c>
      <c r="I1004" t="str">
        <v>CMH1</v>
      </c>
      <c r="J1004" t="str">
        <v>SELLABLE</v>
      </c>
      <c r="L1004" t="str">
        <v>US</v>
      </c>
      <c r="O1004" t="str">
        <v>2023-03-24T00:00:00-0700</v>
      </c>
    </row>
    <row r="1005">
      <c r="A1005">
        <v>45009</v>
      </c>
      <c r="B1005" t="str">
        <v>X002HF85EP</v>
      </c>
      <c r="C1005" t="str">
        <v>B085L7PY6Z</v>
      </c>
      <c r="D1005" t="str">
        <v>G8-CO5L-EOL6</v>
      </c>
      <c r="E1005" t="str">
        <v>365Home Metal Hammer Keychain Hammer Key Ring, Cool Gifts for Men, Husband, Boyfriend (Silver)</v>
      </c>
      <c r="F1005" t="str">
        <v>WhseTransfers</v>
      </c>
      <c r="H1005">
        <v>-1</v>
      </c>
      <c r="I1005" t="str">
        <v>PDX9</v>
      </c>
      <c r="J1005" t="str">
        <v>SELLABLE</v>
      </c>
      <c r="L1005" t="str">
        <v>US</v>
      </c>
      <c r="O1005" t="str">
        <v>2023-03-24T00:00:00-0700</v>
      </c>
    </row>
    <row r="1006">
      <c r="A1006">
        <v>45009</v>
      </c>
      <c r="B1006" t="str">
        <v>X002HF85EP</v>
      </c>
      <c r="C1006" t="str">
        <v>B085L7PY6Z</v>
      </c>
      <c r="D1006" t="str">
        <v>G8-CO5L-EOL6</v>
      </c>
      <c r="E1006" t="str">
        <v>365Home Metal Hammer Keychain Hammer Key Ring, Cool Gifts for Men, Husband, Boyfriend (Silver)</v>
      </c>
      <c r="F1006" t="str">
        <v>WhseTransfers</v>
      </c>
      <c r="H1006">
        <v>-1</v>
      </c>
      <c r="I1006" t="str">
        <v>JFK8</v>
      </c>
      <c r="J1006" t="str">
        <v>SELLABLE</v>
      </c>
      <c r="L1006" t="str">
        <v>US</v>
      </c>
      <c r="O1006" t="str">
        <v>2023-03-24T00:00:00-0700</v>
      </c>
    </row>
    <row r="1007">
      <c r="A1007">
        <v>45009</v>
      </c>
      <c r="B1007" t="str">
        <v>X002HF85EP</v>
      </c>
      <c r="C1007" t="str">
        <v>B085L7PY6Z</v>
      </c>
      <c r="D1007" t="str">
        <v>G8-CO5L-EOL6</v>
      </c>
      <c r="E1007" t="str">
        <v>365Home Metal Hammer Keychain Hammer Key Ring, Cool Gifts for Men, Husband, Boyfriend (Silver)</v>
      </c>
      <c r="F1007" t="str">
        <v>WhseTransfers</v>
      </c>
      <c r="H1007">
        <v>-10</v>
      </c>
      <c r="I1007" t="str">
        <v>JFK8</v>
      </c>
      <c r="J1007" t="str">
        <v>SELLABLE</v>
      </c>
      <c r="L1007" t="str">
        <v>US</v>
      </c>
      <c r="O1007" t="str">
        <v>2023-03-24T00:00:00-0700</v>
      </c>
    </row>
    <row r="1008">
      <c r="A1008">
        <v>45009</v>
      </c>
      <c r="B1008" t="str">
        <v>X002HF85EP</v>
      </c>
      <c r="C1008" t="str">
        <v>B085L7PY6Z</v>
      </c>
      <c r="D1008" t="str">
        <v>G8-CO5L-EOL6</v>
      </c>
      <c r="E1008" t="str">
        <v>365Home Metal Hammer Keychain Hammer Key Ring, Cool Gifts for Men, Husband, Boyfriend (Silver)</v>
      </c>
      <c r="F1008" t="str">
        <v>Shipments</v>
      </c>
      <c r="H1008">
        <v>-1</v>
      </c>
      <c r="I1008" t="str">
        <v>JFK8</v>
      </c>
      <c r="J1008" t="str">
        <v>SELLABLE</v>
      </c>
      <c r="L1008" t="str">
        <v>US</v>
      </c>
      <c r="O1008" t="str">
        <v>2023-03-24T00:00:00-0700</v>
      </c>
    </row>
    <row r="1009">
      <c r="A1009">
        <v>45009</v>
      </c>
      <c r="B1009" t="str">
        <v>X002CIGNAF</v>
      </c>
      <c r="C1009" t="str">
        <v>B07Z7G5PXZ</v>
      </c>
      <c r="D1009" t="str">
        <v>OD-YLX2-RAS3</v>
      </c>
      <c r="E1009" t="str">
        <v>365Home Glove Keychain Bottle Opener, Beer Gifts Bottle Opener for Men, Husband, Dad, Grandpa, Boyfriend (Gold)</v>
      </c>
      <c r="F1009" t="str">
        <v>Shipments</v>
      </c>
      <c r="H1009">
        <v>-1</v>
      </c>
      <c r="I1009" t="str">
        <v>TUS2</v>
      </c>
      <c r="J1009" t="str">
        <v>SELLABLE</v>
      </c>
      <c r="L1009" t="str">
        <v>US</v>
      </c>
      <c r="O1009" t="str">
        <v>2023-03-24T00:00:00-0700</v>
      </c>
    </row>
    <row r="1010">
      <c r="A1010">
        <v>45009</v>
      </c>
      <c r="B1010" t="str">
        <v>X002BMC33N</v>
      </c>
      <c r="C1010" t="str">
        <v>B07Y8DR1KJ</v>
      </c>
      <c r="D1010" t="str">
        <v>VE-H5R9-CDYW</v>
      </c>
      <c r="E1010" t="str">
        <v>365Home 3-Pack Silver Axe Keychain Red Glove Keychain Silver Hammer Keychain, Cool Gifts for Men, Husband, Boyfriend</v>
      </c>
      <c r="F1010" t="str">
        <v>Adjustments</v>
      </c>
      <c r="G1010">
        <v>20000000000000</v>
      </c>
      <c r="H1010">
        <v>1</v>
      </c>
      <c r="I1010" t="str">
        <v>JFK8</v>
      </c>
      <c r="J1010" t="str">
        <v>SELLABLE</v>
      </c>
      <c r="K1010" t="str">
        <v>N</v>
      </c>
      <c r="L1010" t="str">
        <v>US</v>
      </c>
      <c r="M1010">
        <v>1</v>
      </c>
      <c r="N1010">
        <v>0</v>
      </c>
      <c r="O1010" t="str">
        <v>2023-03-24T00:00:00-0700</v>
      </c>
    </row>
    <row r="1011">
      <c r="A1011">
        <v>45009</v>
      </c>
      <c r="B1011" t="str">
        <v>X002BMAK6F</v>
      </c>
      <c r="C1011" t="str">
        <v>B07Y8CDXX7</v>
      </c>
      <c r="D1011" t="str">
        <v>2T-IZPZ-YVQK</v>
      </c>
      <c r="E1011" t="str">
        <v>365Home 3-Pack Bronze Glove Keychain Silver Hammer Keychain Red Glove Keychain, Cool Gifts for Men, Husband, Boyfriend</v>
      </c>
      <c r="F1011" t="str">
        <v>Shipments</v>
      </c>
      <c r="H1011">
        <v>-1</v>
      </c>
      <c r="I1011" t="str">
        <v>CSG1</v>
      </c>
      <c r="J1011" t="str">
        <v>SELLABLE</v>
      </c>
      <c r="L1011" t="str">
        <v>US</v>
      </c>
      <c r="O1011" t="str">
        <v>2023-03-24T00:00:00-0700</v>
      </c>
    </row>
    <row r="1012">
      <c r="A1012">
        <v>45009</v>
      </c>
      <c r="B1012" t="str">
        <v>X002BER5QL</v>
      </c>
      <c r="C1012" t="str">
        <v>B07XYXCKZ2</v>
      </c>
      <c r="D1012" t="str">
        <v>XV-9YEF-U1A3</v>
      </c>
      <c r="E1012" t="str">
        <v>365Home 2-Pack Our First Home 2022 Keychain Housewarming Gift New Home Gift Realtor Closing Gifts (Our First Home 1)</v>
      </c>
      <c r="F1012" t="str">
        <v>Shipments</v>
      </c>
      <c r="H1012">
        <v>-1</v>
      </c>
      <c r="I1012" t="str">
        <v>DET3</v>
      </c>
      <c r="J1012" t="str">
        <v>SELLABLE</v>
      </c>
      <c r="L1012" t="str">
        <v>US</v>
      </c>
      <c r="O1012" t="str">
        <v>2023-03-24T00:00:00-0700</v>
      </c>
    </row>
    <row r="1013">
      <c r="A1013">
        <v>45009</v>
      </c>
      <c r="B1013" t="str">
        <v>X002BC0MTF</v>
      </c>
      <c r="C1013" t="str">
        <v>B07XX87R29</v>
      </c>
      <c r="D1013" t="str">
        <v>PQ-VAPU-PB7S</v>
      </c>
      <c r="E1013" t="str">
        <v>Nidavellir 2-Pack Magnetic Hammer Shaped Beer Opener and Hammer Keychain Bottle Opener, Beer Gifts Bottle Opener for Men, Husband, Dad, Grandpa, Boyfriend</v>
      </c>
      <c r="F1013" t="str">
        <v>WhseTransfers</v>
      </c>
      <c r="H1013">
        <v>-1</v>
      </c>
      <c r="I1013" t="str">
        <v>JFK8</v>
      </c>
      <c r="J1013" t="str">
        <v>SELLABLE</v>
      </c>
      <c r="L1013" t="str">
        <v>US</v>
      </c>
      <c r="O1013" t="str">
        <v>2023-03-24T00:00:00-0700</v>
      </c>
    </row>
    <row r="1014">
      <c r="A1014">
        <v>45009</v>
      </c>
      <c r="B1014" t="str">
        <v>X002BC0MTF</v>
      </c>
      <c r="C1014" t="str">
        <v>B07XX87R29</v>
      </c>
      <c r="D1014" t="str">
        <v>PQ-VAPU-PB7S</v>
      </c>
      <c r="E1014" t="str">
        <v>Nidavellir 2-Pack Magnetic Hammer Shaped Beer Opener and Hammer Keychain Bottle Opener, Beer Gifts Bottle Opener for Men, Husband, Dad, Grandpa, Boyfriend</v>
      </c>
      <c r="F1014" t="str">
        <v>Shipments</v>
      </c>
      <c r="H1014">
        <v>-1</v>
      </c>
      <c r="I1014" t="str">
        <v>HOU6</v>
      </c>
      <c r="J1014" t="str">
        <v>SELLABLE</v>
      </c>
      <c r="L1014" t="str">
        <v>US</v>
      </c>
      <c r="O1014" t="str">
        <v>2023-03-24T00:00:00-0700</v>
      </c>
    </row>
    <row r="1015">
      <c r="A1015">
        <v>45009</v>
      </c>
      <c r="B1015" t="str">
        <v>X0028QC9OP</v>
      </c>
      <c r="C1015" t="str">
        <v>B07V279H18</v>
      </c>
      <c r="D1015" t="str">
        <v>XL-RPK0-R1MV</v>
      </c>
      <c r="E1015" t="str">
        <v>Nidavellir 2-Pack Hammer Keychain Bottle Opener and Glove Keychain Bottle Opener, Beer Gifts Bottle Opener for Men, Husband, Dad, Grandpa, Boyfriend</v>
      </c>
      <c r="F1015" t="str">
        <v>WhseTransfers</v>
      </c>
      <c r="H1015">
        <v>1</v>
      </c>
      <c r="I1015" t="str">
        <v>SMF1</v>
      </c>
      <c r="J1015" t="str">
        <v>SELLABLE</v>
      </c>
      <c r="L1015" t="str">
        <v>US</v>
      </c>
      <c r="O1015" t="str">
        <v>2023-03-24T00:00:00-0700</v>
      </c>
    </row>
    <row r="1016">
      <c r="A1016">
        <v>45009</v>
      </c>
      <c r="B1016" t="str">
        <v>X0028QC9OP</v>
      </c>
      <c r="C1016" t="str">
        <v>B07V279H18</v>
      </c>
      <c r="D1016" t="str">
        <v>XL-RPK0-R1MV</v>
      </c>
      <c r="E1016" t="str">
        <v>Nidavellir 2-Pack Hammer Keychain Bottle Opener and Glove Keychain Bottle Opener, Beer Gifts Bottle Opener for Men, Husband, Dad, Grandpa, Boyfriend</v>
      </c>
      <c r="F1016" t="str">
        <v>Shipments</v>
      </c>
      <c r="H1016">
        <v>-1</v>
      </c>
      <c r="I1016" t="str">
        <v>SCK6</v>
      </c>
      <c r="J1016" t="str">
        <v>SELLABLE</v>
      </c>
      <c r="L1016" t="str">
        <v>US</v>
      </c>
      <c r="O1016" t="str">
        <v>2023-03-24T00:00:00-0700</v>
      </c>
    </row>
    <row r="1017">
      <c r="A1017">
        <v>45009</v>
      </c>
      <c r="B1017" t="str">
        <v>X0028QC9OP</v>
      </c>
      <c r="C1017" t="str">
        <v>B07V279H18</v>
      </c>
      <c r="D1017" t="str">
        <v>XL-RPK0-R1MV</v>
      </c>
      <c r="E1017" t="str">
        <v>Nidavellir 2-Pack Hammer Keychain Bottle Opener and Glove Keychain Bottle Opener, Beer Gifts Bottle Opener for Men, Husband, Dad, Grandpa, Boyfriend</v>
      </c>
      <c r="F1017" t="str">
        <v>Shipments</v>
      </c>
      <c r="H1017">
        <v>-1</v>
      </c>
      <c r="I1017" t="str">
        <v>SAT2</v>
      </c>
      <c r="J1017" t="str">
        <v>SELLABLE</v>
      </c>
      <c r="L1017" t="str">
        <v>US</v>
      </c>
      <c r="O1017" t="str">
        <v>2023-03-24T00:00:00-0700</v>
      </c>
    </row>
    <row r="1018">
      <c r="A1018">
        <v>45009</v>
      </c>
      <c r="B1018" t="str">
        <v>X0028QC9OP</v>
      </c>
      <c r="C1018" t="str">
        <v>B07V279H18</v>
      </c>
      <c r="D1018" t="str">
        <v>XL-RPK0-R1MV</v>
      </c>
      <c r="E1018" t="str">
        <v>Nidavellir 2-Pack Hammer Keychain Bottle Opener and Glove Keychain Bottle Opener, Beer Gifts Bottle Opener for Men, Husband, Dad, Grandpa, Boyfriend</v>
      </c>
      <c r="F1018" t="str">
        <v>WhseTransfers</v>
      </c>
      <c r="H1018">
        <v>-1</v>
      </c>
      <c r="I1018" t="str">
        <v>PDX9</v>
      </c>
      <c r="J1018" t="str">
        <v>SELLABLE</v>
      </c>
      <c r="L1018" t="str">
        <v>US</v>
      </c>
      <c r="O1018" t="str">
        <v>2023-03-24T00:00:00-0700</v>
      </c>
    </row>
    <row r="1019">
      <c r="A1019">
        <v>45009</v>
      </c>
      <c r="B1019" t="str">
        <v>X0028QC9OP</v>
      </c>
      <c r="C1019" t="str">
        <v>B07V279H18</v>
      </c>
      <c r="D1019" t="str">
        <v>XL-RPK0-R1MV</v>
      </c>
      <c r="E1019" t="str">
        <v>Nidavellir 2-Pack Hammer Keychain Bottle Opener and Glove Keychain Bottle Opener, Beer Gifts Bottle Opener for Men, Husband, Dad, Grandpa, Boyfriend</v>
      </c>
      <c r="F1019" t="str">
        <v>WhseTransfers</v>
      </c>
      <c r="H1019">
        <v>-1</v>
      </c>
      <c r="I1019" t="str">
        <v>MCO1</v>
      </c>
      <c r="J1019" t="str">
        <v>SELLABLE</v>
      </c>
      <c r="L1019" t="str">
        <v>US</v>
      </c>
      <c r="O1019" t="str">
        <v>2023-03-24T00:00:00-0700</v>
      </c>
    </row>
    <row r="1020">
      <c r="A1020">
        <v>45009</v>
      </c>
      <c r="B1020" t="str">
        <v>X0028QC9OP</v>
      </c>
      <c r="C1020" t="str">
        <v>B07V279H18</v>
      </c>
      <c r="D1020" t="str">
        <v>XL-RPK0-R1MV</v>
      </c>
      <c r="E1020" t="str">
        <v>Nidavellir 2-Pack Hammer Keychain Bottle Opener and Glove Keychain Bottle Opener, Beer Gifts Bottle Opener for Men, Husband, Dad, Grandpa, Boyfriend</v>
      </c>
      <c r="F1020" t="str">
        <v>Shipments</v>
      </c>
      <c r="H1020">
        <v>-1</v>
      </c>
      <c r="I1020" t="str">
        <v>MCO1</v>
      </c>
      <c r="J1020" t="str">
        <v>SELLABLE</v>
      </c>
      <c r="L1020" t="str">
        <v>US</v>
      </c>
      <c r="O1020" t="str">
        <v>2023-03-24T00:00:00-0700</v>
      </c>
    </row>
    <row r="1021">
      <c r="A1021">
        <v>45009</v>
      </c>
      <c r="B1021" t="str">
        <v>X0028QC9OP</v>
      </c>
      <c r="C1021" t="str">
        <v>B07V279H18</v>
      </c>
      <c r="D1021" t="str">
        <v>XL-RPK0-R1MV</v>
      </c>
      <c r="E1021" t="str">
        <v>Nidavellir 2-Pack Hammer Keychain Bottle Opener and Glove Keychain Bottle Opener, Beer Gifts Bottle Opener for Men, Husband, Dad, Grandpa, Boyfriend</v>
      </c>
      <c r="F1021" t="str">
        <v>WhseTransfers</v>
      </c>
      <c r="H1021">
        <v>-1</v>
      </c>
      <c r="I1021" t="str">
        <v>IND1</v>
      </c>
      <c r="J1021" t="str">
        <v>SELLABLE</v>
      </c>
      <c r="L1021" t="str">
        <v>US</v>
      </c>
      <c r="O1021" t="str">
        <v>2023-03-24T00:00:00-0700</v>
      </c>
    </row>
    <row r="1022">
      <c r="A1022">
        <v>45009</v>
      </c>
      <c r="B1022" t="str">
        <v>X0028QC9OP</v>
      </c>
      <c r="C1022" t="str">
        <v>B07V279H18</v>
      </c>
      <c r="D1022" t="str">
        <v>XL-RPK0-R1MV</v>
      </c>
      <c r="E1022" t="str">
        <v>Nidavellir 2-Pack Hammer Keychain Bottle Opener and Glove Keychain Bottle Opener, Beer Gifts Bottle Opener for Men, Husband, Dad, Grandpa, Boyfriend</v>
      </c>
      <c r="F1022" t="str">
        <v>WhseTransfers</v>
      </c>
      <c r="H1022">
        <v>1</v>
      </c>
      <c r="I1022" t="str">
        <v>FAT1</v>
      </c>
      <c r="J1022" t="str">
        <v>SELLABLE</v>
      </c>
      <c r="L1022" t="str">
        <v>US</v>
      </c>
      <c r="O1022" t="str">
        <v>2023-03-24T00:00:00-0700</v>
      </c>
    </row>
    <row r="1023">
      <c r="A1023">
        <v>45009</v>
      </c>
      <c r="B1023" t="str">
        <v>X0028QC9OP</v>
      </c>
      <c r="C1023" t="str">
        <v>B07V279H18</v>
      </c>
      <c r="D1023" t="str">
        <v>XL-RPK0-R1MV</v>
      </c>
      <c r="E1023" t="str">
        <v>Nidavellir 2-Pack Hammer Keychain Bottle Opener and Glove Keychain Bottle Opener, Beer Gifts Bottle Opener for Men, Husband, Dad, Grandpa, Boyfriend</v>
      </c>
      <c r="F1023" t="str">
        <v>Shipments</v>
      </c>
      <c r="H1023">
        <v>-1</v>
      </c>
      <c r="I1023" t="str">
        <v>CLT4</v>
      </c>
      <c r="J1023" t="str">
        <v>SELLABLE</v>
      </c>
      <c r="L1023" t="str">
        <v>US</v>
      </c>
      <c r="O1023" t="str">
        <v>2023-03-24T00:00:00-0700</v>
      </c>
    </row>
    <row r="1024">
      <c r="A1024">
        <v>45009</v>
      </c>
      <c r="B1024" t="str">
        <v>X0028QC9OP</v>
      </c>
      <c r="C1024" t="str">
        <v>B07V279H18</v>
      </c>
      <c r="D1024" t="str">
        <v>XL-RPK0-R1MV</v>
      </c>
      <c r="E1024" t="str">
        <v>Nidavellir 2-Pack Hammer Keychain Bottle Opener and Glove Keychain Bottle Opener, Beer Gifts Bottle Opener for Men, Husband, Dad, Grandpa, Boyfriend</v>
      </c>
      <c r="F1024" t="str">
        <v>Receipts</v>
      </c>
      <c r="G1024" t="str">
        <v>FBA1702DS2J7</v>
      </c>
      <c r="H1024">
        <v>1</v>
      </c>
      <c r="I1024" t="str">
        <v>BOI2</v>
      </c>
      <c r="J1024" t="str">
        <v>SELLABLE</v>
      </c>
      <c r="L1024" t="str">
        <v>US</v>
      </c>
      <c r="O1024" t="str">
        <v>2023-03-24T00:00:00-0700</v>
      </c>
    </row>
    <row r="1025">
      <c r="A1025">
        <v>45009</v>
      </c>
      <c r="B1025" t="str">
        <v>X0028QC9OP</v>
      </c>
      <c r="C1025" t="str">
        <v>B07V279H18</v>
      </c>
      <c r="D1025" t="str">
        <v>XL-RPK0-R1MV</v>
      </c>
      <c r="E1025" t="str">
        <v>Nidavellir 2-Pack Hammer Keychain Bottle Opener and Glove Keychain Bottle Opener, Beer Gifts Bottle Opener for Men, Husband, Dad, Grandpa, Boyfriend</v>
      </c>
      <c r="F1025" t="str">
        <v>WhseTransfers</v>
      </c>
      <c r="H1025">
        <v>-1</v>
      </c>
      <c r="I1025" t="str">
        <v>BHM1</v>
      </c>
      <c r="J1025" t="str">
        <v>SELLABLE</v>
      </c>
      <c r="L1025" t="str">
        <v>US</v>
      </c>
      <c r="O1025" t="str">
        <v>2023-03-24T00:00:00-0700</v>
      </c>
    </row>
    <row r="1026">
      <c r="A1026">
        <v>45009</v>
      </c>
      <c r="B1026" t="str">
        <v>X0028QC9OP</v>
      </c>
      <c r="C1026" t="str">
        <v>B07V279H18</v>
      </c>
      <c r="D1026" t="str">
        <v>XL-RPK0-R1MV</v>
      </c>
      <c r="E1026" t="str">
        <v>Nidavellir 2-Pack Hammer Keychain Bottle Opener and Glove Keychain Bottle Opener, Beer Gifts Bottle Opener for Men, Husband, Dad, Grandpa, Boyfriend</v>
      </c>
      <c r="F1026" t="str">
        <v>Shipments</v>
      </c>
      <c r="H1026">
        <v>-1</v>
      </c>
      <c r="I1026" t="str">
        <v>BHM1</v>
      </c>
      <c r="J1026" t="str">
        <v>SELLABLE</v>
      </c>
      <c r="L1026" t="str">
        <v>US</v>
      </c>
      <c r="O1026" t="str">
        <v>2023-03-24T00:00:00-0700</v>
      </c>
    </row>
    <row r="1027">
      <c r="A1027">
        <v>45009</v>
      </c>
      <c r="B1027" t="str">
        <v>X001YUO5YX</v>
      </c>
      <c r="C1027" t="str">
        <v>B07KX5V1LC</v>
      </c>
      <c r="D1027" t="str">
        <v>9N-UB22-XILZ</v>
      </c>
      <c r="E1027" t="str">
        <v>VNFLY 2-Pack Rocket Pens, 4-Color Ballpoint Pen, Fat Pens, Jumbo Pens with Rubber Grip (Blue)</v>
      </c>
      <c r="F1027" t="str">
        <v>Shipments</v>
      </c>
      <c r="H1027">
        <v>-1</v>
      </c>
      <c r="I1027" t="str">
        <v>ORD5</v>
      </c>
      <c r="J1027" t="str">
        <v>SELLABLE</v>
      </c>
      <c r="L1027" t="str">
        <v>US</v>
      </c>
      <c r="O1027" t="str">
        <v>2023-03-24T00:00:00-0700</v>
      </c>
    </row>
    <row r="1028">
      <c r="A1028">
        <v>45009</v>
      </c>
      <c r="B1028" t="str">
        <v>X001YSJJJB</v>
      </c>
      <c r="C1028" t="str">
        <v>B07KX5LWHM</v>
      </c>
      <c r="D1028" t="str">
        <v>UL-LC79-ETPU</v>
      </c>
      <c r="E1028" t="str">
        <v>VNFLY 2-Pack Rocket Pens, 4-Color Ballpoint Pen, Fat Pens, Jumbo Pens with Rubber Grip (Silver &amp; Blue)</v>
      </c>
      <c r="F1028" t="str">
        <v>Shipments</v>
      </c>
      <c r="H1028">
        <v>-1</v>
      </c>
      <c r="I1028" t="str">
        <v>MKC6</v>
      </c>
      <c r="J1028" t="str">
        <v>SELLABLE</v>
      </c>
      <c r="L1028" t="str">
        <v>US</v>
      </c>
      <c r="O1028" t="str">
        <v>2023-03-24T00:00:00-0700</v>
      </c>
    </row>
    <row r="1029">
      <c r="A1029">
        <v>45009</v>
      </c>
      <c r="B1029" t="str">
        <v>X001X4V63D</v>
      </c>
      <c r="C1029" t="str">
        <v>B07JVSHB8Z</v>
      </c>
      <c r="D1029" t="str">
        <v>W1-VZB9-VX2R</v>
      </c>
      <c r="E1029" t="str">
        <v>VNFLY Cute Keychain Lovely Animal Characters, Mini Figure Collection Playset, Plant Pot Craft Dollhouse Decoration, Cake Topper, Cake Decoration (2 x 1.19 inches)</v>
      </c>
      <c r="F1029" t="str">
        <v>WhseTransfers</v>
      </c>
      <c r="H1029">
        <v>-1</v>
      </c>
      <c r="I1029" t="str">
        <v>IND1</v>
      </c>
      <c r="J1029" t="str">
        <v>SELLABLE</v>
      </c>
      <c r="L1029" t="str">
        <v>US</v>
      </c>
      <c r="O1029" t="str">
        <v>2023-03-24T00:00:00-0700</v>
      </c>
    </row>
    <row r="1030">
      <c r="A1030">
        <v>45009</v>
      </c>
      <c r="B1030" t="str">
        <v>X001X4V63D</v>
      </c>
      <c r="C1030" t="str">
        <v>B07JVSHB8Z</v>
      </c>
      <c r="D1030" t="str">
        <v>W1-VZB9-VX2R</v>
      </c>
      <c r="E1030" t="str">
        <v>VNFLY Cute Keychain Lovely Animal Characters, Mini Figure Collection Playset, Plant Pot Craft Dollhouse Decoration, Cake Topper, Cake Decoration (2 x 1.19 inches)</v>
      </c>
      <c r="F1030" t="str">
        <v>Shipments</v>
      </c>
      <c r="H1030">
        <v>-1</v>
      </c>
      <c r="I1030" t="str">
        <v>IND1</v>
      </c>
      <c r="J1030" t="str">
        <v>SELLABLE</v>
      </c>
      <c r="L1030" t="str">
        <v>US</v>
      </c>
      <c r="O1030" t="str">
        <v>2023-03-24T00:00:00-0700</v>
      </c>
    </row>
    <row r="1031">
      <c r="A1031">
        <v>45009</v>
      </c>
      <c r="B1031" t="str">
        <v>X001X4V63D</v>
      </c>
      <c r="C1031" t="str">
        <v>B07JVSHB8Z</v>
      </c>
      <c r="D1031" t="str">
        <v>W1-VZB9-VX2R</v>
      </c>
      <c r="E1031" t="str">
        <v>VNFLY Cute Keychain Lovely Animal Characters, Mini Figure Collection Playset, Plant Pot Craft Dollhouse Decoration, Cake Topper, Cake Decoration (2 x 1.19 inches)</v>
      </c>
      <c r="F1031" t="str">
        <v>Shipments</v>
      </c>
      <c r="H1031">
        <v>-1</v>
      </c>
      <c r="I1031" t="str">
        <v>IND1</v>
      </c>
      <c r="J1031" t="str">
        <v>SELLABLE</v>
      </c>
      <c r="L1031" t="str">
        <v>US</v>
      </c>
      <c r="O1031" t="str">
        <v>2023-03-24T00:00:00-0700</v>
      </c>
    </row>
    <row r="1032">
      <c r="A1032">
        <v>45009</v>
      </c>
      <c r="B1032" t="str">
        <v>X001X335DX</v>
      </c>
      <c r="C1032" t="str">
        <v>B07JD2H5KC</v>
      </c>
      <c r="D1032" t="str">
        <v>55-RUZS-K9Y2</v>
      </c>
      <c r="E1032" t="str">
        <v>VNFLY Cute Keychain Lovely Animal Characters, Mini Figure Collection Playset, Plant Pot Craft Dollhouse Decoration, Cake Topper, Cake Decoration (2 x 1.4 inches)</v>
      </c>
      <c r="F1032" t="str">
        <v>Shipments</v>
      </c>
      <c r="H1032">
        <v>-1</v>
      </c>
      <c r="I1032" t="str">
        <v>FTW6</v>
      </c>
      <c r="J1032" t="str">
        <v>SELLABLE</v>
      </c>
      <c r="L1032" t="str">
        <v>US</v>
      </c>
      <c r="O1032" t="str">
        <v>2023-03-24T00:00:00-0700</v>
      </c>
    </row>
    <row r="1033">
      <c r="A1033">
        <v>45008</v>
      </c>
      <c r="B1033" t="str">
        <v>X003OWUGFB</v>
      </c>
      <c r="C1033" t="str">
        <v>B0BTHSZ25N</v>
      </c>
      <c r="D1033" t="str">
        <v>4-Pack-Adhesive punch</v>
      </c>
      <c r="E1033" t="str">
        <v>365Home 4-Pack Adhesive Punch-Free Socket Holder, Self-Adhesive Desktop Socket Fixer, Power Strip Holder Wall Mount, Suitable for WiFi Routers, Remote Controls, Tissue Boxes</v>
      </c>
      <c r="F1033" t="str">
        <v>WhseTransfers</v>
      </c>
      <c r="H1033">
        <v>-1</v>
      </c>
      <c r="I1033" t="str">
        <v>TUL2</v>
      </c>
      <c r="J1033" t="str">
        <v>SELLABLE</v>
      </c>
      <c r="L1033" t="str">
        <v>US</v>
      </c>
      <c r="O1033" t="str">
        <v>2023-03-23T00:00:00-0700</v>
      </c>
    </row>
    <row r="1034">
      <c r="A1034">
        <v>45008</v>
      </c>
      <c r="B1034" t="str">
        <v>X003OWUGFB</v>
      </c>
      <c r="C1034" t="str">
        <v>B0BTHSZ25N</v>
      </c>
      <c r="D1034" t="str">
        <v>4-Pack-Adhesive punch</v>
      </c>
      <c r="E1034" t="str">
        <v>365Home 4-Pack Adhesive Punch-Free Socket Holder, Self-Adhesive Desktop Socket Fixer, Power Strip Holder Wall Mount, Suitable for WiFi Routers, Remote Controls, Tissue Boxes</v>
      </c>
      <c r="F1034" t="str">
        <v>Shipments</v>
      </c>
      <c r="H1034">
        <v>-1</v>
      </c>
      <c r="I1034" t="str">
        <v>TUL2</v>
      </c>
      <c r="J1034" t="str">
        <v>SELLABLE</v>
      </c>
      <c r="L1034" t="str">
        <v>US</v>
      </c>
      <c r="O1034" t="str">
        <v>2023-03-23T00:00:00-0700</v>
      </c>
    </row>
    <row r="1035">
      <c r="A1035">
        <v>45008</v>
      </c>
      <c r="B1035" t="str">
        <v>X003OWUGFB</v>
      </c>
      <c r="C1035" t="str">
        <v>B0BTHSZ25N</v>
      </c>
      <c r="D1035" t="str">
        <v>4-Pack-Adhesive punch</v>
      </c>
      <c r="E1035" t="str">
        <v>365Home 4-Pack Adhesive Punch-Free Socket Holder, Self-Adhesive Desktop Socket Fixer, Power Strip Holder Wall Mount, Suitable for WiFi Routers, Remote Controls, Tissue Boxes</v>
      </c>
      <c r="F1035" t="str">
        <v>Shipments</v>
      </c>
      <c r="H1035">
        <v>-1</v>
      </c>
      <c r="I1035" t="str">
        <v>DCA1</v>
      </c>
      <c r="J1035" t="str">
        <v>SELLABLE</v>
      </c>
      <c r="L1035" t="str">
        <v>US</v>
      </c>
      <c r="O1035" t="str">
        <v>2023-03-23T00:00:00-0700</v>
      </c>
    </row>
    <row r="1036">
      <c r="A1036">
        <v>45008</v>
      </c>
      <c r="B1036" t="str">
        <v>X003OWUGFB</v>
      </c>
      <c r="C1036" t="str">
        <v>B0BTHSZ25N</v>
      </c>
      <c r="D1036" t="str">
        <v>4-Pack-Adhesive punch</v>
      </c>
      <c r="E1036" t="str">
        <v>365Home 4-Pack Adhesive Punch-Free Socket Holder, Self-Adhesive Desktop Socket Fixer, Power Strip Holder Wall Mount, Suitable for WiFi Routers, Remote Controls, Tissue Boxes</v>
      </c>
      <c r="F1036" t="str">
        <v>Shipments</v>
      </c>
      <c r="H1036">
        <v>-1</v>
      </c>
      <c r="I1036" t="str">
        <v>DCA1</v>
      </c>
      <c r="J1036" t="str">
        <v>SELLABLE</v>
      </c>
      <c r="L1036" t="str">
        <v>US</v>
      </c>
      <c r="O1036" t="str">
        <v>2023-03-23T00:00:00-0700</v>
      </c>
    </row>
    <row r="1037">
      <c r="A1037">
        <v>45008</v>
      </c>
      <c r="B1037" t="str">
        <v>X003OWUGFB</v>
      </c>
      <c r="C1037" t="str">
        <v>B0BTHSZ25N</v>
      </c>
      <c r="D1037" t="str">
        <v>4-Pack-Adhesive punch</v>
      </c>
      <c r="E1037" t="str">
        <v>365Home 4-Pack Adhesive Punch-Free Socket Holder, Self-Adhesive Desktop Socket Fixer, Power Strip Holder Wall Mount, Suitable for WiFi Routers, Remote Controls, Tissue Boxes</v>
      </c>
      <c r="F1037" t="str">
        <v>WhseTransfers</v>
      </c>
      <c r="H1037">
        <v>1</v>
      </c>
      <c r="I1037" t="str">
        <v>DAL2</v>
      </c>
      <c r="J1037" t="str">
        <v>SELLABLE</v>
      </c>
      <c r="L1037" t="str">
        <v>US</v>
      </c>
      <c r="O1037" t="str">
        <v>2023-03-23T00:00:00-0700</v>
      </c>
    </row>
    <row r="1038">
      <c r="A1038">
        <v>45008</v>
      </c>
      <c r="B1038" t="str">
        <v>X003OWLNH1</v>
      </c>
      <c r="C1038" t="str">
        <v>B0BTHS2ZC7</v>
      </c>
      <c r="D1038" t="str">
        <v>8-Pack-Adhesive punch</v>
      </c>
      <c r="E1038" t="str">
        <v>365Home 8-Pack Adhesive Punch-Free Socket Holder, Self-Adhesive Desktop Socket Fixer, Power Strip Holder Wall Mount, Suitable for WiFi Routers, Remote Controls, Tissue Boxes</v>
      </c>
      <c r="F1038" t="str">
        <v>WhseTransfers</v>
      </c>
      <c r="H1038">
        <v>-1</v>
      </c>
      <c r="I1038" t="str">
        <v>TUL2</v>
      </c>
      <c r="J1038" t="str">
        <v>SELLABLE</v>
      </c>
      <c r="L1038" t="str">
        <v>US</v>
      </c>
      <c r="O1038" t="str">
        <v>2023-03-23T00:00:00-0700</v>
      </c>
    </row>
    <row r="1039">
      <c r="A1039">
        <v>45008</v>
      </c>
      <c r="B1039" t="str">
        <v>X003OWLNH1</v>
      </c>
      <c r="C1039" t="str">
        <v>B0BTHS2ZC7</v>
      </c>
      <c r="D1039" t="str">
        <v>8-Pack-Adhesive punch</v>
      </c>
      <c r="E1039" t="str">
        <v>365Home 8-Pack Adhesive Punch-Free Socket Holder, Self-Adhesive Desktop Socket Fixer, Power Strip Holder Wall Mount, Suitable for WiFi Routers, Remote Controls, Tissue Boxes</v>
      </c>
      <c r="F1039" t="str">
        <v>WhseTransfers</v>
      </c>
      <c r="H1039">
        <v>-4</v>
      </c>
      <c r="I1039" t="str">
        <v>TUL2</v>
      </c>
      <c r="J1039" t="str">
        <v>SELLABLE</v>
      </c>
      <c r="L1039" t="str">
        <v>US</v>
      </c>
      <c r="O1039" t="str">
        <v>2023-03-23T00:00:00-0700</v>
      </c>
    </row>
    <row r="1040">
      <c r="A1040">
        <v>45008</v>
      </c>
      <c r="B1040" t="str">
        <v>X003OWLNH1</v>
      </c>
      <c r="C1040" t="str">
        <v>B0BTHS2ZC7</v>
      </c>
      <c r="D1040" t="str">
        <v>8-Pack-Adhesive punch</v>
      </c>
      <c r="E1040" t="str">
        <v>365Home 8-Pack Adhesive Punch-Free Socket Holder, Self-Adhesive Desktop Socket Fixer, Power Strip Holder Wall Mount, Suitable for WiFi Routers, Remote Controls, Tissue Boxes</v>
      </c>
      <c r="F1040" t="str">
        <v>Shipments</v>
      </c>
      <c r="H1040">
        <v>-1</v>
      </c>
      <c r="I1040" t="str">
        <v>TPA1</v>
      </c>
      <c r="J1040" t="str">
        <v>SELLABLE</v>
      </c>
      <c r="L1040" t="str">
        <v>US</v>
      </c>
      <c r="O1040" t="str">
        <v>2023-03-23T00:00:00-0700</v>
      </c>
    </row>
    <row r="1041">
      <c r="A1041">
        <v>45008</v>
      </c>
      <c r="B1041" t="str">
        <v>X003OWLNH1</v>
      </c>
      <c r="C1041" t="str">
        <v>B0BTHS2ZC7</v>
      </c>
      <c r="D1041" t="str">
        <v>8-Pack-Adhesive punch</v>
      </c>
      <c r="E1041" t="str">
        <v>365Home 8-Pack Adhesive Punch-Free Socket Holder, Self-Adhesive Desktop Socket Fixer, Power Strip Holder Wall Mount, Suitable for WiFi Routers, Remote Controls, Tissue Boxes</v>
      </c>
      <c r="F1041" t="str">
        <v>WhseTransfers</v>
      </c>
      <c r="H1041">
        <v>1</v>
      </c>
      <c r="I1041" t="str">
        <v>MKE1</v>
      </c>
      <c r="J1041" t="str">
        <v>SELLABLE</v>
      </c>
      <c r="L1041" t="str">
        <v>US</v>
      </c>
      <c r="O1041" t="str">
        <v>2023-03-23T00:00:00-0700</v>
      </c>
    </row>
    <row r="1042">
      <c r="A1042">
        <v>45008</v>
      </c>
      <c r="B1042" t="str">
        <v>X003OWLNH1</v>
      </c>
      <c r="C1042" t="str">
        <v>B0BTHS2ZC7</v>
      </c>
      <c r="D1042" t="str">
        <v>8-Pack-Adhesive punch</v>
      </c>
      <c r="E1042" t="str">
        <v>365Home 8-Pack Adhesive Punch-Free Socket Holder, Self-Adhesive Desktop Socket Fixer, Power Strip Holder Wall Mount, Suitable for WiFi Routers, Remote Controls, Tissue Boxes</v>
      </c>
      <c r="F1042" t="str">
        <v>WhseTransfers</v>
      </c>
      <c r="H1042">
        <v>4</v>
      </c>
      <c r="I1042" t="str">
        <v>MKC6</v>
      </c>
      <c r="J1042" t="str">
        <v>SELLABLE</v>
      </c>
      <c r="L1042" t="str">
        <v>US</v>
      </c>
      <c r="O1042" t="str">
        <v>2023-03-23T00:00:00-0700</v>
      </c>
    </row>
    <row r="1043">
      <c r="A1043">
        <v>45008</v>
      </c>
      <c r="B1043" t="str">
        <v>X003OWLNH1</v>
      </c>
      <c r="C1043" t="str">
        <v>B0BTHS2ZC7</v>
      </c>
      <c r="D1043" t="str">
        <v>8-Pack-Adhesive punch</v>
      </c>
      <c r="E1043" t="str">
        <v>365Home 8-Pack Adhesive Punch-Free Socket Holder, Self-Adhesive Desktop Socket Fixer, Power Strip Holder Wall Mount, Suitable for WiFi Routers, Remote Controls, Tissue Boxes</v>
      </c>
      <c r="F1043" t="str">
        <v>Shipments</v>
      </c>
      <c r="H1043">
        <v>-1</v>
      </c>
      <c r="I1043" t="str">
        <v>LAS7</v>
      </c>
      <c r="J1043" t="str">
        <v>SELLABLE</v>
      </c>
      <c r="L1043" t="str">
        <v>US</v>
      </c>
      <c r="O1043" t="str">
        <v>2023-03-23T00:00:00-0700</v>
      </c>
    </row>
    <row r="1044">
      <c r="A1044">
        <v>45008</v>
      </c>
      <c r="B1044" t="str">
        <v>X003OWLNH1</v>
      </c>
      <c r="C1044" t="str">
        <v>B0BTHS2ZC7</v>
      </c>
      <c r="D1044" t="str">
        <v>8-Pack-Adhesive punch</v>
      </c>
      <c r="E1044" t="str">
        <v>365Home 8-Pack Adhesive Punch-Free Socket Holder, Self-Adhesive Desktop Socket Fixer, Power Strip Holder Wall Mount, Suitable for WiFi Routers, Remote Controls, Tissue Boxes</v>
      </c>
      <c r="F1044" t="str">
        <v>Shipments</v>
      </c>
      <c r="H1044">
        <v>-1</v>
      </c>
      <c r="I1044" t="str">
        <v>LAS7</v>
      </c>
      <c r="J1044" t="str">
        <v>SELLABLE</v>
      </c>
      <c r="L1044" t="str">
        <v>US</v>
      </c>
      <c r="O1044" t="str">
        <v>2023-03-23T00:00:00-0700</v>
      </c>
    </row>
    <row r="1045">
      <c r="A1045">
        <v>45008</v>
      </c>
      <c r="B1045" t="str">
        <v>X003OWLNH1</v>
      </c>
      <c r="C1045" t="str">
        <v>B0BTHS2ZC7</v>
      </c>
      <c r="D1045" t="str">
        <v>8-Pack-Adhesive punch</v>
      </c>
      <c r="E1045" t="str">
        <v>365Home 8-Pack Adhesive Punch-Free Socket Holder, Self-Adhesive Desktop Socket Fixer, Power Strip Holder Wall Mount, Suitable for WiFi Routers, Remote Controls, Tissue Boxes</v>
      </c>
      <c r="F1045" t="str">
        <v>Shipments</v>
      </c>
      <c r="H1045">
        <v>-1</v>
      </c>
      <c r="I1045" t="str">
        <v>CMH4</v>
      </c>
      <c r="J1045" t="str">
        <v>SELLABLE</v>
      </c>
      <c r="L1045" t="str">
        <v>US</v>
      </c>
      <c r="O1045" t="str">
        <v>2023-03-23T00:00:00-0700</v>
      </c>
    </row>
    <row r="1046">
      <c r="A1046">
        <v>45008</v>
      </c>
      <c r="B1046" t="str">
        <v>X003KZP4SV</v>
      </c>
      <c r="C1046" t="str">
        <v>B0BKL72T9P</v>
      </c>
      <c r="D1046" t="str">
        <v>UpgradeSpoonRest-Ivory</v>
      </c>
      <c r="E1046" t="str">
        <v>365Home Spoon and Lid Rest, Spoon Rest with Lid Holder and Spill-proof Lid Lifter, Kitchen Gadgets Accessories for Cooking</v>
      </c>
      <c r="F1046" t="str">
        <v>Shipments</v>
      </c>
      <c r="H1046">
        <v>-1</v>
      </c>
      <c r="I1046" t="str">
        <v>HOU2</v>
      </c>
      <c r="J1046" t="str">
        <v>SELLABLE</v>
      </c>
      <c r="L1046" t="str">
        <v>US</v>
      </c>
      <c r="O1046" t="str">
        <v>2023-03-23T00:00:00-0700</v>
      </c>
    </row>
    <row r="1047">
      <c r="A1047">
        <v>45008</v>
      </c>
      <c r="B1047" t="str">
        <v>X003KZP4SV</v>
      </c>
      <c r="C1047" t="str">
        <v>B0BKL72T9P</v>
      </c>
      <c r="D1047" t="str">
        <v>UpgradeSpoonRest-Ivory</v>
      </c>
      <c r="E1047" t="str">
        <v>365Home Spoon and Lid Rest, Spoon Rest with Lid Holder and Spill-proof Lid Lifter, Kitchen Gadgets Accessories for Cooking</v>
      </c>
      <c r="F1047" t="str">
        <v>WhseTransfers</v>
      </c>
      <c r="H1047">
        <v>1</v>
      </c>
      <c r="I1047" t="str">
        <v>DFW7</v>
      </c>
      <c r="J1047" t="str">
        <v>SELLABLE</v>
      </c>
      <c r="L1047" t="str">
        <v>US</v>
      </c>
      <c r="O1047" t="str">
        <v>2023-03-23T00:00:00-0700</v>
      </c>
    </row>
    <row r="1048">
      <c r="A1048">
        <v>45008</v>
      </c>
      <c r="B1048" t="str">
        <v>X003KX4KVZ</v>
      </c>
      <c r="C1048" t="str">
        <v>B0BR3PJZJ4</v>
      </c>
      <c r="D1048" t="str">
        <v>2-pack-Ivory</v>
      </c>
      <c r="E1048" t="str">
        <v>365Home 2-Pack Spoon and Lid Rest, Spoon Rest with Lid Holder and 2-Pack Spill-proof Lid Lifter, Spatula Ladle Utensil Rest for Kitchen Counter, Gadgets Accessories for Cooking</v>
      </c>
      <c r="F1048" t="str">
        <v>Shipments</v>
      </c>
      <c r="H1048">
        <v>-1</v>
      </c>
      <c r="I1048" t="str">
        <v>TUS2</v>
      </c>
      <c r="J1048" t="str">
        <v>SELLABLE</v>
      </c>
      <c r="L1048" t="str">
        <v>US</v>
      </c>
      <c r="O1048" t="str">
        <v>2023-03-23T00:00:00-0700</v>
      </c>
    </row>
    <row r="1049">
      <c r="A1049">
        <v>45008</v>
      </c>
      <c r="B1049" t="str">
        <v>X003KX4KVZ</v>
      </c>
      <c r="C1049" t="str">
        <v>B0BR3PJZJ4</v>
      </c>
      <c r="D1049" t="str">
        <v>2-pack-Ivory</v>
      </c>
      <c r="E1049" t="str">
        <v>365Home 2-Pack Spoon and Lid Rest, Spoon Rest with Lid Holder and 2-Pack Spill-proof Lid Lifter, Spatula Ladle Utensil Rest for Kitchen Counter, Gadgets Accessories for Cooking</v>
      </c>
      <c r="F1049" t="str">
        <v>Shipments</v>
      </c>
      <c r="H1049">
        <v>-1</v>
      </c>
      <c r="I1049" t="str">
        <v>STL8</v>
      </c>
      <c r="J1049" t="str">
        <v>SELLABLE</v>
      </c>
      <c r="L1049" t="str">
        <v>US</v>
      </c>
      <c r="O1049" t="str">
        <v>2023-03-23T00:00:00-0700</v>
      </c>
    </row>
    <row r="1050">
      <c r="A1050">
        <v>45008</v>
      </c>
      <c r="B1050" t="str">
        <v>X003KX4KVZ</v>
      </c>
      <c r="C1050" t="str">
        <v>B0BR3PJZJ4</v>
      </c>
      <c r="D1050" t="str">
        <v>2-pack-Ivory</v>
      </c>
      <c r="E1050" t="str">
        <v>365Home 2-Pack Spoon and Lid Rest, Spoon Rest with Lid Holder and 2-Pack Spill-proof Lid Lifter, Spatula Ladle Utensil Rest for Kitchen Counter, Gadgets Accessories for Cooking</v>
      </c>
      <c r="F1050" t="str">
        <v>WhseTransfers</v>
      </c>
      <c r="H1050">
        <v>1</v>
      </c>
      <c r="I1050" t="str">
        <v>SMF1</v>
      </c>
      <c r="J1050" t="str">
        <v>SELLABLE</v>
      </c>
      <c r="L1050" t="str">
        <v>US</v>
      </c>
      <c r="O1050" t="str">
        <v>2023-03-23T00:00:00-0700</v>
      </c>
    </row>
    <row r="1051">
      <c r="A1051">
        <v>45008</v>
      </c>
      <c r="B1051" t="str">
        <v>X003KX4KVZ</v>
      </c>
      <c r="C1051" t="str">
        <v>B0BR3PJZJ4</v>
      </c>
      <c r="D1051" t="str">
        <v>2-pack-Ivory</v>
      </c>
      <c r="E1051" t="str">
        <v>365Home 2-Pack Spoon and Lid Rest, Spoon Rest with Lid Holder and 2-Pack Spill-proof Lid Lifter, Spatula Ladle Utensil Rest for Kitchen Counter, Gadgets Accessories for Cooking</v>
      </c>
      <c r="F1051" t="str">
        <v>WhseTransfers</v>
      </c>
      <c r="H1051">
        <v>1</v>
      </c>
      <c r="I1051" t="str">
        <v>ONT6</v>
      </c>
      <c r="J1051" t="str">
        <v>SELLABLE</v>
      </c>
      <c r="L1051" t="str">
        <v>US</v>
      </c>
      <c r="O1051" t="str">
        <v>2023-03-23T00:00:00-0700</v>
      </c>
    </row>
    <row r="1052">
      <c r="A1052">
        <v>45008</v>
      </c>
      <c r="B1052" t="str">
        <v>X003KX4KVZ</v>
      </c>
      <c r="C1052" t="str">
        <v>B0BR3PJZJ4</v>
      </c>
      <c r="D1052" t="str">
        <v>2-pack-Ivory</v>
      </c>
      <c r="E1052" t="str">
        <v>365Home 2-Pack Spoon and Lid Rest, Spoon Rest with Lid Holder and 2-Pack Spill-proof Lid Lifter, Spatula Ladle Utensil Rest for Kitchen Counter, Gadgets Accessories for Cooking</v>
      </c>
      <c r="F1052" t="str">
        <v>WhseTransfers</v>
      </c>
      <c r="H1052">
        <v>-1</v>
      </c>
      <c r="I1052" t="str">
        <v>OAK7</v>
      </c>
      <c r="J1052" t="str">
        <v>SELLABLE</v>
      </c>
      <c r="L1052" t="str">
        <v>US</v>
      </c>
      <c r="O1052" t="str">
        <v>2023-03-23T00:00:00-0700</v>
      </c>
    </row>
    <row r="1053">
      <c r="A1053">
        <v>45008</v>
      </c>
      <c r="B1053" t="str">
        <v>X003KX4KVZ</v>
      </c>
      <c r="C1053" t="str">
        <v>B0BR3PJZJ4</v>
      </c>
      <c r="D1053" t="str">
        <v>2-pack-Ivory</v>
      </c>
      <c r="E1053" t="str">
        <v>365Home 2-Pack Spoon and Lid Rest, Spoon Rest with Lid Holder and 2-Pack Spill-proof Lid Lifter, Spatula Ladle Utensil Rest for Kitchen Counter, Gadgets Accessories for Cooking</v>
      </c>
      <c r="F1053" t="str">
        <v>WhseTransfers</v>
      </c>
      <c r="H1053">
        <v>-1</v>
      </c>
      <c r="I1053" t="str">
        <v>MCO6</v>
      </c>
      <c r="J1053" t="str">
        <v>SELLABLE</v>
      </c>
      <c r="L1053" t="str">
        <v>US</v>
      </c>
      <c r="O1053" t="str">
        <v>2023-03-23T00:00:00-0700</v>
      </c>
    </row>
    <row r="1054">
      <c r="A1054">
        <v>45008</v>
      </c>
      <c r="B1054" t="str">
        <v>X003KX4KVZ</v>
      </c>
      <c r="C1054" t="str">
        <v>B0BR3PJZJ4</v>
      </c>
      <c r="D1054" t="str">
        <v>2-pack-Ivory</v>
      </c>
      <c r="E1054" t="str">
        <v>365Home 2-Pack Spoon and Lid Rest, Spoon Rest with Lid Holder and 2-Pack Spill-proof Lid Lifter, Spatula Ladle Utensil Rest for Kitchen Counter, Gadgets Accessories for Cooking</v>
      </c>
      <c r="F1054" t="str">
        <v>WhseTransfers</v>
      </c>
      <c r="H1054">
        <v>-1</v>
      </c>
      <c r="I1054" t="str">
        <v>LGB7</v>
      </c>
      <c r="J1054" t="str">
        <v>SELLABLE</v>
      </c>
      <c r="L1054" t="str">
        <v>US</v>
      </c>
      <c r="O1054" t="str">
        <v>2023-03-23T00:00:00-0700</v>
      </c>
    </row>
    <row r="1055">
      <c r="A1055">
        <v>45008</v>
      </c>
      <c r="B1055" t="str">
        <v>X003KX4KVZ</v>
      </c>
      <c r="C1055" t="str">
        <v>B0BR3PJZJ4</v>
      </c>
      <c r="D1055" t="str">
        <v>2-pack-Ivory</v>
      </c>
      <c r="E1055" t="str">
        <v>365Home 2-Pack Spoon and Lid Rest, Spoon Rest with Lid Holder and 2-Pack Spill-proof Lid Lifter, Spatula Ladle Utensil Rest for Kitchen Counter, Gadgets Accessories for Cooking</v>
      </c>
      <c r="F1055" t="str">
        <v>WhseTransfers</v>
      </c>
      <c r="H1055">
        <v>-1</v>
      </c>
      <c r="I1055" t="str">
        <v>LGB3</v>
      </c>
      <c r="J1055" t="str">
        <v>SELLABLE</v>
      </c>
      <c r="L1055" t="str">
        <v>US</v>
      </c>
      <c r="O1055" t="str">
        <v>2023-03-23T00:00:00-0700</v>
      </c>
    </row>
    <row r="1056">
      <c r="A1056">
        <v>45008</v>
      </c>
      <c r="B1056" t="str">
        <v>X003KX4KVZ</v>
      </c>
      <c r="C1056" t="str">
        <v>B0BR3PJZJ4</v>
      </c>
      <c r="D1056" t="str">
        <v>2-pack-Ivory</v>
      </c>
      <c r="E1056" t="str">
        <v>365Home 2-Pack Spoon and Lid Rest, Spoon Rest with Lid Holder and 2-Pack Spill-proof Lid Lifter, Spatula Ladle Utensil Rest for Kitchen Counter, Gadgets Accessories for Cooking</v>
      </c>
      <c r="F1056" t="str">
        <v>Shipments</v>
      </c>
      <c r="H1056">
        <v>-1</v>
      </c>
      <c r="I1056" t="str">
        <v>EWR4</v>
      </c>
      <c r="J1056" t="str">
        <v>SELLABLE</v>
      </c>
      <c r="L1056" t="str">
        <v>US</v>
      </c>
      <c r="O1056" t="str">
        <v>2023-03-23T00:00:00-0700</v>
      </c>
    </row>
    <row r="1057">
      <c r="A1057">
        <v>45008</v>
      </c>
      <c r="B1057" t="str">
        <v>X003KX4KVZ</v>
      </c>
      <c r="C1057" t="str">
        <v>B0BR3PJZJ4</v>
      </c>
      <c r="D1057" t="str">
        <v>2-pack-Ivory</v>
      </c>
      <c r="E1057" t="str">
        <v>365Home 2-Pack Spoon and Lid Rest, Spoon Rest with Lid Holder and 2-Pack Spill-proof Lid Lifter, Spatula Ladle Utensil Rest for Kitchen Counter, Gadgets Accessories for Cooking</v>
      </c>
      <c r="F1057" t="str">
        <v>Shipments</v>
      </c>
      <c r="H1057">
        <v>-1</v>
      </c>
      <c r="I1057" t="str">
        <v>EWR4</v>
      </c>
      <c r="J1057" t="str">
        <v>SELLABLE</v>
      </c>
      <c r="L1057" t="str">
        <v>US</v>
      </c>
      <c r="O1057" t="str">
        <v>2023-03-23T00:00:00-0700</v>
      </c>
    </row>
    <row r="1058">
      <c r="A1058">
        <v>45008</v>
      </c>
      <c r="B1058" t="str">
        <v>X003KK8B59</v>
      </c>
      <c r="C1058" t="str">
        <v>B0BQ37X5M1</v>
      </c>
      <c r="D1058" t="str">
        <v>Dumpling2-Blue</v>
      </c>
      <c r="E1058" t="str">
        <v>365Homeã€Upgradeã€‘2 in 1 Dumpling Maker Press, Dumpling Skin Maker Machine, Empanada Maker Press, Multifunctional DIY Manual Dumpling Press Mold Set (Blue)</v>
      </c>
      <c r="F1058" t="str">
        <v>Shipments</v>
      </c>
      <c r="H1058">
        <v>-1</v>
      </c>
      <c r="I1058" t="str">
        <v>AUS3</v>
      </c>
      <c r="J1058" t="str">
        <v>SELLABLE</v>
      </c>
      <c r="L1058" t="str">
        <v>US</v>
      </c>
      <c r="O1058" t="str">
        <v>2023-03-23T00:00:00-0700</v>
      </c>
    </row>
    <row r="1059">
      <c r="A1059">
        <v>45008</v>
      </c>
      <c r="B1059" t="str">
        <v>X003KK8B59</v>
      </c>
      <c r="C1059" t="str">
        <v>B0BQ37X5M1</v>
      </c>
      <c r="D1059" t="str">
        <v>Dumpling2-Blue</v>
      </c>
      <c r="E1059" t="str">
        <v>365Homeã€Upgradeã€‘2 in 1 Dumpling Maker Press, Dumpling Skin Maker Machine, Empanada Maker Press, Multifunctional DIY Manual Dumpling Press Mold Set (Blue)</v>
      </c>
      <c r="F1059" t="str">
        <v>Shipments</v>
      </c>
      <c r="H1059">
        <v>-1</v>
      </c>
      <c r="I1059" t="str">
        <v>AUS3</v>
      </c>
      <c r="J1059" t="str">
        <v>SELLABLE</v>
      </c>
      <c r="L1059" t="str">
        <v>US</v>
      </c>
      <c r="O1059" t="str">
        <v>2023-03-23T00:00:00-0700</v>
      </c>
    </row>
    <row r="1060">
      <c r="A1060">
        <v>45008</v>
      </c>
      <c r="B1060" t="str">
        <v>X003KD97CR</v>
      </c>
      <c r="C1060" t="str">
        <v>B0BPHZ362T</v>
      </c>
      <c r="D1060" t="str">
        <v>4pack-chargerprotector</v>
      </c>
      <c r="E1060" t="str">
        <v>365Home 4-Pack 2 in 1 Silicone Charger Protector with Cord Wrap, iPhone Silicone Power Adapter Case, Snapback Charger Winder, Compatible with iPhone 12/13/14 Charger</v>
      </c>
      <c r="F1060" t="str">
        <v>Shipments</v>
      </c>
      <c r="H1060">
        <v>-1</v>
      </c>
      <c r="I1060" t="str">
        <v>VGT1</v>
      </c>
      <c r="J1060" t="str">
        <v>SELLABLE</v>
      </c>
      <c r="L1060" t="str">
        <v>US</v>
      </c>
      <c r="O1060" t="str">
        <v>2023-03-23T00:00:00-0700</v>
      </c>
    </row>
    <row r="1061">
      <c r="A1061">
        <v>45008</v>
      </c>
      <c r="B1061" t="str">
        <v>X003KD97CR</v>
      </c>
      <c r="C1061" t="str">
        <v>B0BPHZ362T</v>
      </c>
      <c r="D1061" t="str">
        <v>4pack-chargerprotector</v>
      </c>
      <c r="E1061" t="str">
        <v>365Home 4-Pack 2 in 1 Silicone Charger Protector with Cord Wrap, iPhone Silicone Power Adapter Case, Snapback Charger Winder, Compatible with iPhone 12/13/14 Charger</v>
      </c>
      <c r="F1061" t="str">
        <v>WhseTransfers</v>
      </c>
      <c r="H1061">
        <v>1</v>
      </c>
      <c r="I1061" t="str">
        <v>MEM4</v>
      </c>
      <c r="J1061" t="str">
        <v>SELLABLE</v>
      </c>
      <c r="L1061" t="str">
        <v>US</v>
      </c>
      <c r="O1061" t="str">
        <v>2023-03-23T00:00:00-0700</v>
      </c>
    </row>
    <row r="1062">
      <c r="A1062">
        <v>45008</v>
      </c>
      <c r="B1062" t="str">
        <v>X003KD97CR</v>
      </c>
      <c r="C1062" t="str">
        <v>B0BPHZ362T</v>
      </c>
      <c r="D1062" t="str">
        <v>4pack-chargerprotector</v>
      </c>
      <c r="E1062" t="str">
        <v>365Home 4-Pack 2 in 1 Silicone Charger Protector with Cord Wrap, iPhone Silicone Power Adapter Case, Snapback Charger Winder, Compatible with iPhone 12/13/14 Charger</v>
      </c>
      <c r="F1062" t="str">
        <v>CustomerReturns</v>
      </c>
      <c r="H1062">
        <v>1</v>
      </c>
      <c r="I1062" t="str">
        <v>MEM3</v>
      </c>
      <c r="J1062" t="str">
        <v>SELLABLE</v>
      </c>
      <c r="L1062" t="str">
        <v>US</v>
      </c>
      <c r="O1062" t="str">
        <v>2023-03-23T00:00:00-0700</v>
      </c>
    </row>
    <row r="1063">
      <c r="A1063">
        <v>45008</v>
      </c>
      <c r="B1063" t="str">
        <v>X003KD97CR</v>
      </c>
      <c r="C1063" t="str">
        <v>B0BPHZ362T</v>
      </c>
      <c r="D1063" t="str">
        <v>4pack-chargerprotector</v>
      </c>
      <c r="E1063" t="str">
        <v>365Home 4-Pack 2 in 1 Silicone Charger Protector with Cord Wrap, iPhone Silicone Power Adapter Case, Snapback Charger Winder, Compatible with iPhone 12/13/14 Charger</v>
      </c>
      <c r="F1063" t="str">
        <v>Shipments</v>
      </c>
      <c r="H1063">
        <v>-1</v>
      </c>
      <c r="I1063" t="str">
        <v>LGB3</v>
      </c>
      <c r="J1063" t="str">
        <v>SELLABLE</v>
      </c>
      <c r="L1063" t="str">
        <v>US</v>
      </c>
      <c r="O1063" t="str">
        <v>2023-03-23T00:00:00-0700</v>
      </c>
    </row>
    <row r="1064">
      <c r="A1064">
        <v>45008</v>
      </c>
      <c r="B1064" t="str">
        <v>X003KD945H</v>
      </c>
      <c r="C1064" t="str">
        <v>B0BPHZT4JJ</v>
      </c>
      <c r="D1064" t="str">
        <v>2pack-chargerprotector-pink&amp;black</v>
      </c>
      <c r="E1064" t="str">
        <v>365Home 2-Pack 2 in 1 Silicone Charger Protector with Cord Wrap, iPhone Silicone Power Adapter Case, Snapback Charger Winder, Compatible with iPhone 12/13/14 Charger (Black &amp; Pink)</v>
      </c>
      <c r="F1064" t="str">
        <v>Shipments</v>
      </c>
      <c r="H1064">
        <v>-1</v>
      </c>
      <c r="I1064" t="str">
        <v>ATL2</v>
      </c>
      <c r="J1064" t="str">
        <v>SELLABLE</v>
      </c>
      <c r="L1064" t="str">
        <v>US</v>
      </c>
      <c r="O1064" t="str">
        <v>2023-03-23T00:00:00-0700</v>
      </c>
    </row>
    <row r="1065">
      <c r="A1065">
        <v>45008</v>
      </c>
      <c r="B1065" t="str">
        <v>X003KCWVET</v>
      </c>
      <c r="C1065" t="str">
        <v>B0BPGJWBX2</v>
      </c>
      <c r="D1065" t="str">
        <v>Dumpling-2packs</v>
      </c>
      <c r="E1065" t="str">
        <v>365Home 2-Pack 2 in 1 Dumpling Maker Press, Dumpling Skin Maker Machine, Empanada Maker Press, Multifunctional DIY Manual Dumpling Press Mold Set (Green, Orange)</v>
      </c>
      <c r="F1065" t="str">
        <v>Receipts</v>
      </c>
      <c r="G1065" t="str">
        <v>FBA17046QRH3</v>
      </c>
      <c r="H1065">
        <v>1</v>
      </c>
      <c r="I1065" t="str">
        <v>PCW1</v>
      </c>
      <c r="J1065" t="str">
        <v>SELLABLE</v>
      </c>
      <c r="L1065" t="str">
        <v>US</v>
      </c>
      <c r="O1065" t="str">
        <v>2023-03-23T00:00:00-0700</v>
      </c>
    </row>
    <row r="1066">
      <c r="A1066">
        <v>45008</v>
      </c>
      <c r="B1066" t="str">
        <v>X003KCWVET</v>
      </c>
      <c r="C1066" t="str">
        <v>B0BPGJWBX2</v>
      </c>
      <c r="D1066" t="str">
        <v>Dumpling-2packs</v>
      </c>
      <c r="E1066" t="str">
        <v>365Home 2-Pack 2 in 1 Dumpling Maker Press, Dumpling Skin Maker Machine, Empanada Maker Press, Multifunctional DIY Manual Dumpling Press Mold Set (Green, Orange)</v>
      </c>
      <c r="F1066" t="str">
        <v>Shipments</v>
      </c>
      <c r="H1066">
        <v>-1</v>
      </c>
      <c r="I1066" t="str">
        <v>ONT2</v>
      </c>
      <c r="J1066" t="str">
        <v>SELLABLE</v>
      </c>
      <c r="L1066" t="str">
        <v>US</v>
      </c>
      <c r="O1066" t="str">
        <v>2023-03-23T00:00:00-0700</v>
      </c>
    </row>
    <row r="1067">
      <c r="A1067">
        <v>45008</v>
      </c>
      <c r="B1067" t="str">
        <v>X003KCWVET</v>
      </c>
      <c r="C1067" t="str">
        <v>B0BPGJWBX2</v>
      </c>
      <c r="D1067" t="str">
        <v>Dumpling-2packs</v>
      </c>
      <c r="E1067" t="str">
        <v>365Home 2-Pack 2 in 1 Dumpling Maker Press, Dumpling Skin Maker Machine, Empanada Maker Press, Multifunctional DIY Manual Dumpling Press Mold Set (Green, Orange)</v>
      </c>
      <c r="F1067" t="str">
        <v>Shipments</v>
      </c>
      <c r="H1067">
        <v>-1</v>
      </c>
      <c r="I1067" t="str">
        <v>LGA9</v>
      </c>
      <c r="J1067" t="str">
        <v>SELLABLE</v>
      </c>
      <c r="L1067" t="str">
        <v>US</v>
      </c>
      <c r="O1067" t="str">
        <v>2023-03-23T00:00:00-0700</v>
      </c>
    </row>
    <row r="1068">
      <c r="A1068">
        <v>45008</v>
      </c>
      <c r="B1068" t="str">
        <v>X003KCWVET</v>
      </c>
      <c r="C1068" t="str">
        <v>B0BPGJWBX2</v>
      </c>
      <c r="D1068" t="str">
        <v>Dumpling-2packs</v>
      </c>
      <c r="E1068" t="str">
        <v>365Home 2-Pack 2 in 1 Dumpling Maker Press, Dumpling Skin Maker Machine, Empanada Maker Press, Multifunctional DIY Manual Dumpling Press Mold Set (Green, Orange)</v>
      </c>
      <c r="F1068" t="str">
        <v>CustomerReturns</v>
      </c>
      <c r="H1068">
        <v>1</v>
      </c>
      <c r="I1068" t="str">
        <v>IND8</v>
      </c>
      <c r="J1068" t="str">
        <v>SELLABLE</v>
      </c>
      <c r="L1068" t="str">
        <v>US</v>
      </c>
      <c r="O1068" t="str">
        <v>2023-03-23T00:00:00-0700</v>
      </c>
    </row>
    <row r="1069">
      <c r="A1069">
        <v>45008</v>
      </c>
      <c r="B1069" t="str">
        <v>X003KCWVET</v>
      </c>
      <c r="C1069" t="str">
        <v>B0BPGJWBX2</v>
      </c>
      <c r="D1069" t="str">
        <v>Dumpling-2packs</v>
      </c>
      <c r="E1069" t="str">
        <v>365Home 2-Pack 2 in 1 Dumpling Maker Press, Dumpling Skin Maker Machine, Empanada Maker Press, Multifunctional DIY Manual Dumpling Press Mold Set (Green, Orange)</v>
      </c>
      <c r="F1069" t="str">
        <v>Shipments</v>
      </c>
      <c r="H1069">
        <v>-2</v>
      </c>
      <c r="I1069" t="str">
        <v>HOU2</v>
      </c>
      <c r="J1069" t="str">
        <v>SELLABLE</v>
      </c>
      <c r="L1069" t="str">
        <v>US</v>
      </c>
      <c r="O1069" t="str">
        <v>2023-03-23T00:00:00-0700</v>
      </c>
    </row>
    <row r="1070">
      <c r="A1070">
        <v>45008</v>
      </c>
      <c r="B1070" t="str">
        <v>X003KCWVET</v>
      </c>
      <c r="C1070" t="str">
        <v>B0BPGJWBX2</v>
      </c>
      <c r="D1070" t="str">
        <v>Dumpling-2packs</v>
      </c>
      <c r="E1070" t="str">
        <v>365Home 2-Pack 2 in 1 Dumpling Maker Press, Dumpling Skin Maker Machine, Empanada Maker Press, Multifunctional DIY Manual Dumpling Press Mold Set (Green, Orange)</v>
      </c>
      <c r="F1070" t="str">
        <v>Shipments</v>
      </c>
      <c r="H1070">
        <v>-1</v>
      </c>
      <c r="I1070" t="str">
        <v>HOU2</v>
      </c>
      <c r="J1070" t="str">
        <v>SELLABLE</v>
      </c>
      <c r="L1070" t="str">
        <v>US</v>
      </c>
      <c r="O1070" t="str">
        <v>2023-03-23T00:00:00-0700</v>
      </c>
    </row>
    <row r="1071">
      <c r="A1071">
        <v>45008</v>
      </c>
      <c r="B1071" t="str">
        <v>X003KCWVET</v>
      </c>
      <c r="C1071" t="str">
        <v>B0BPGJWBX2</v>
      </c>
      <c r="D1071" t="str">
        <v>Dumpling-2packs</v>
      </c>
      <c r="E1071" t="str">
        <v>365Home 2-Pack 2 in 1 Dumpling Maker Press, Dumpling Skin Maker Machine, Empanada Maker Press, Multifunctional DIY Manual Dumpling Press Mold Set (Green, Orange)</v>
      </c>
      <c r="F1071" t="str">
        <v>Shipments</v>
      </c>
      <c r="H1071">
        <v>-1</v>
      </c>
      <c r="I1071" t="str">
        <v>BDL4</v>
      </c>
      <c r="J1071" t="str">
        <v>SELLABLE</v>
      </c>
      <c r="L1071" t="str">
        <v>US</v>
      </c>
      <c r="O1071" t="str">
        <v>2023-03-23T00:00:00-0700</v>
      </c>
    </row>
    <row r="1072">
      <c r="A1072">
        <v>45008</v>
      </c>
      <c r="B1072" t="str">
        <v>X003KCWVET</v>
      </c>
      <c r="C1072" t="str">
        <v>B0BPGJWBX2</v>
      </c>
      <c r="D1072" t="str">
        <v>Dumpling-2packs</v>
      </c>
      <c r="E1072" t="str">
        <v>365Home 2-Pack 2 in 1 Dumpling Maker Press, Dumpling Skin Maker Machine, Empanada Maker Press, Multifunctional DIY Manual Dumpling Press Mold Set (Green, Orange)</v>
      </c>
      <c r="F1072" t="str">
        <v>Shipments</v>
      </c>
      <c r="H1072">
        <v>-1</v>
      </c>
      <c r="I1072" t="str">
        <v>BDL2</v>
      </c>
      <c r="J1072" t="str">
        <v>SELLABLE</v>
      </c>
      <c r="L1072" t="str">
        <v>US</v>
      </c>
      <c r="O1072" t="str">
        <v>2023-03-23T00:00:00-0700</v>
      </c>
    </row>
    <row r="1073">
      <c r="A1073">
        <v>45008</v>
      </c>
      <c r="B1073" t="str">
        <v>X003KCT0FR</v>
      </c>
      <c r="C1073" t="str">
        <v>B0BPGJCJ4L</v>
      </c>
      <c r="D1073" t="str">
        <v>Dumpling-Pink</v>
      </c>
      <c r="E1073" t="str">
        <v>365Home 2 in 1 Dumpling Maker Press, Dumpling Skin Maker Machine, Empanada Maker Press, Multifunctional DIY Manual Dumpling Press Mold Set (Pink)</v>
      </c>
      <c r="F1073" t="str">
        <v>Shipments</v>
      </c>
      <c r="H1073">
        <v>-1</v>
      </c>
      <c r="I1073" t="str">
        <v>PCW1</v>
      </c>
      <c r="J1073" t="str">
        <v>SELLABLE</v>
      </c>
      <c r="L1073" t="str">
        <v>US</v>
      </c>
      <c r="O1073" t="str">
        <v>2023-03-23T00:00:00-0700</v>
      </c>
    </row>
    <row r="1074">
      <c r="A1074">
        <v>45008</v>
      </c>
      <c r="B1074" t="str">
        <v>X003K6AQYR</v>
      </c>
      <c r="C1074" t="str">
        <v>B0BG39X4ZF</v>
      </c>
      <c r="D1074" t="str">
        <v>9K-FBJO-XTOF</v>
      </c>
      <c r="E1074" t="str">
        <v>1TO3GO Dog Training Collar, No Pull Dog Collar with 4 Extra Links for Medium, Large and X-Large Dogs (A)</v>
      </c>
      <c r="F1074" t="str">
        <v>Shipments</v>
      </c>
      <c r="H1074">
        <v>-1</v>
      </c>
      <c r="I1074" t="str">
        <v>GEG1</v>
      </c>
      <c r="J1074" t="str">
        <v>SELLABLE</v>
      </c>
      <c r="L1074" t="str">
        <v>US</v>
      </c>
      <c r="O1074" t="str">
        <v>2023-03-23T00:00:00-0700</v>
      </c>
    </row>
    <row r="1075">
      <c r="A1075">
        <v>45008</v>
      </c>
      <c r="B1075" t="str">
        <v>X003K6AQYR</v>
      </c>
      <c r="C1075" t="str">
        <v>B0BG39X4ZF</v>
      </c>
      <c r="D1075" t="str">
        <v>9K-FBJO-XTOF</v>
      </c>
      <c r="E1075" t="str">
        <v>1TO3GO Dog Training Collar, No Pull Dog Collar with 4 Extra Links for Medium, Large and X-Large Dogs (A)</v>
      </c>
      <c r="F1075" t="str">
        <v>Shipments</v>
      </c>
      <c r="H1075">
        <v>-1</v>
      </c>
      <c r="I1075" t="str">
        <v>GEG1</v>
      </c>
      <c r="J1075" t="str">
        <v>SELLABLE</v>
      </c>
      <c r="L1075" t="str">
        <v>US</v>
      </c>
      <c r="O1075" t="str">
        <v>2023-03-23T00:00:00-0700</v>
      </c>
    </row>
    <row r="1076">
      <c r="A1076">
        <v>45008</v>
      </c>
      <c r="B1076" t="str">
        <v>X003K6AQYR</v>
      </c>
      <c r="C1076" t="str">
        <v>B0BG39X4ZF</v>
      </c>
      <c r="D1076" t="str">
        <v>9K-FBJO-XTOF</v>
      </c>
      <c r="E1076" t="str">
        <v>1TO3GO Dog Training Collar, No Pull Dog Collar with 4 Extra Links for Medium, Large and X-Large Dogs (A)</v>
      </c>
      <c r="F1076" t="str">
        <v>Shipments</v>
      </c>
      <c r="H1076">
        <v>-1</v>
      </c>
      <c r="I1076" t="str">
        <v>GEG1</v>
      </c>
      <c r="J1076" t="str">
        <v>SELLABLE</v>
      </c>
      <c r="L1076" t="str">
        <v>US</v>
      </c>
      <c r="O1076" t="str">
        <v>2023-03-23T00:00:00-0700</v>
      </c>
    </row>
    <row r="1077">
      <c r="A1077">
        <v>45008</v>
      </c>
      <c r="B1077" t="str">
        <v>X003K54XY7</v>
      </c>
      <c r="C1077" t="str">
        <v>B0BNQT3YN6</v>
      </c>
      <c r="D1077" t="str">
        <v>Breaker-04</v>
      </c>
      <c r="E1077" t="str">
        <v>365Home 4-Packs Car Window Breaker Seatbelt Cutter, 3-in-1 Glass Breaker and Seat Belt Cutter, Car Emergency Escape Tool with User Manual for Land and Underwater (Black Red Blue Yellow)</v>
      </c>
      <c r="F1077" t="str">
        <v>WhseTransfers</v>
      </c>
      <c r="H1077">
        <v>-1</v>
      </c>
      <c r="I1077" t="str">
        <v>PDX9</v>
      </c>
      <c r="J1077" t="str">
        <v>SELLABLE</v>
      </c>
      <c r="L1077" t="str">
        <v>US</v>
      </c>
      <c r="O1077" t="str">
        <v>2023-03-23T00:00:00-0700</v>
      </c>
    </row>
    <row r="1078">
      <c r="A1078">
        <v>45008</v>
      </c>
      <c r="B1078" t="str">
        <v>X003K54XY7</v>
      </c>
      <c r="C1078" t="str">
        <v>B0BNQT3YN6</v>
      </c>
      <c r="D1078" t="str">
        <v>Breaker-04</v>
      </c>
      <c r="E1078" t="str">
        <v>365Home 4-Packs Car Window Breaker Seatbelt Cutter, 3-in-1 Glass Breaker and Seat Belt Cutter, Car Emergency Escape Tool with User Manual for Land and Underwater (Black Red Blue Yellow)</v>
      </c>
      <c r="F1078" t="str">
        <v>WhseTransfers</v>
      </c>
      <c r="H1078">
        <v>2</v>
      </c>
      <c r="I1078" t="str">
        <v>BHM1</v>
      </c>
      <c r="J1078" t="str">
        <v>SELLABLE</v>
      </c>
      <c r="L1078" t="str">
        <v>US</v>
      </c>
      <c r="O1078" t="str">
        <v>2023-03-23T00:00:00-0700</v>
      </c>
    </row>
    <row r="1079">
      <c r="A1079">
        <v>45008</v>
      </c>
      <c r="B1079" t="str">
        <v>X003K54XY7</v>
      </c>
      <c r="C1079" t="str">
        <v>B0BNQT3YN6</v>
      </c>
      <c r="D1079" t="str">
        <v>Breaker-04</v>
      </c>
      <c r="E1079" t="str">
        <v>365Home 4-Packs Car Window Breaker Seatbelt Cutter, 3-in-1 Glass Breaker and Seat Belt Cutter, Car Emergency Escape Tool with User Manual for Land and Underwater (Black Red Blue Yellow)</v>
      </c>
      <c r="F1079" t="str">
        <v>WhseTransfers</v>
      </c>
      <c r="H1079">
        <v>-2</v>
      </c>
      <c r="I1079" t="str">
        <v>ATL2</v>
      </c>
      <c r="J1079" t="str">
        <v>SELLABLE</v>
      </c>
      <c r="L1079" t="str">
        <v>US</v>
      </c>
      <c r="O1079" t="str">
        <v>2023-03-23T00:00:00-0700</v>
      </c>
    </row>
    <row r="1080">
      <c r="A1080">
        <v>45008</v>
      </c>
      <c r="B1080" t="str">
        <v>X003IW16QZ</v>
      </c>
      <c r="C1080" t="str">
        <v>B0BMWXJWXY</v>
      </c>
      <c r="D1080" t="str">
        <v>2-pack-Lampnew-360socket-USB disco</v>
      </c>
      <c r="E1080" t="str">
        <v>365Home 2-Pack Colorful Rotating Magic Ball Light, Magic Light Bulb with Sockets, USB Disco Light for Home Room Dance Parties</v>
      </c>
      <c r="F1080" t="str">
        <v>Shipments</v>
      </c>
      <c r="H1080">
        <v>-1</v>
      </c>
      <c r="I1080" t="str">
        <v>AGS1</v>
      </c>
      <c r="J1080" t="str">
        <v>SELLABLE</v>
      </c>
      <c r="L1080" t="str">
        <v>US</v>
      </c>
      <c r="O1080" t="str">
        <v>2023-03-23T00:00:00-0700</v>
      </c>
    </row>
    <row r="1081">
      <c r="A1081">
        <v>45008</v>
      </c>
      <c r="B1081" t="str">
        <v>X003FLVCYP</v>
      </c>
      <c r="C1081" t="str">
        <v>B0BJ7J8NF4</v>
      </c>
      <c r="D1081" t="str">
        <v>2pack-Bathtub-1.3-1.6in</v>
      </c>
      <c r="E1081" t="str">
        <v>365Home 2-Pack Universal Bathtub Stopper with Drain Hair Catcher, Upgraded Bathroom Shower Drain Hair Trap, Pop-Up Drain Filter for 1.3 - 1.6 Inch</v>
      </c>
      <c r="F1081" t="str">
        <v>Shipments</v>
      </c>
      <c r="H1081">
        <v>-1</v>
      </c>
      <c r="I1081" t="str">
        <v>FTW6</v>
      </c>
      <c r="J1081" t="str">
        <v>SELLABLE</v>
      </c>
      <c r="L1081" t="str">
        <v>US</v>
      </c>
      <c r="O1081" t="str">
        <v>2023-03-23T00:00:00-0700</v>
      </c>
    </row>
    <row r="1082">
      <c r="A1082">
        <v>45008</v>
      </c>
      <c r="B1082" t="str">
        <v>X003DL3W13</v>
      </c>
      <c r="C1082" t="str">
        <v>B0BC8YPVZZ</v>
      </c>
      <c r="D1082" t="str">
        <v>BeanSlicer</v>
      </c>
      <c r="E1082" t="str">
        <v>365Home Multifunction Vegetable Green Bean Cutter Slicer Frencher Stringer, Green Onion Pepper Slicer Shredder, Veggie Slicer Cutter Shredder Tool</v>
      </c>
      <c r="F1082" t="str">
        <v>Shipments</v>
      </c>
      <c r="H1082">
        <v>-1</v>
      </c>
      <c r="I1082" t="str">
        <v>JAX2</v>
      </c>
      <c r="J1082" t="str">
        <v>SELLABLE</v>
      </c>
      <c r="L1082" t="str">
        <v>US</v>
      </c>
      <c r="O1082" t="str">
        <v>2023-03-23T00:00:00-0700</v>
      </c>
    </row>
    <row r="1083">
      <c r="A1083">
        <v>45008</v>
      </c>
      <c r="B1083" t="str">
        <v>X003DL3Q19</v>
      </c>
      <c r="C1083" t="str">
        <v>B0BC823Y5R</v>
      </c>
      <c r="D1083" t="str">
        <v>Chopper</v>
      </c>
      <c r="E1083" t="str">
        <v>365Home Multifunctional Vegetable Chopper Dicing &amp; Slitting, Veggie Chopper Dicer With Container, New Hand Pressure Cucumber Carrot Potato Onion Chopper Dicer Slicer Cutter Tool</v>
      </c>
      <c r="F1083" t="str">
        <v>Shipments</v>
      </c>
      <c r="H1083">
        <v>-1</v>
      </c>
      <c r="I1083" t="str">
        <v>HOU6</v>
      </c>
      <c r="J1083" t="str">
        <v>SELLABLE</v>
      </c>
      <c r="L1083" t="str">
        <v>US</v>
      </c>
      <c r="O1083" t="str">
        <v>2023-03-23T00:00:00-0700</v>
      </c>
    </row>
    <row r="1084">
      <c r="A1084">
        <v>45008</v>
      </c>
      <c r="B1084" t="str">
        <v>X003A8K93X</v>
      </c>
      <c r="C1084" t="str">
        <v>B0B42JF83D</v>
      </c>
      <c r="D1084" t="str">
        <v>Template-8in</v>
      </c>
      <c r="E1084" t="str">
        <v>365Home Bowl Cozy Template 3 Sizes, Bowl Cozy Pattern Template, Bowl Cozy Template Cutting Ruler Set with 40 Pcs of Sewing Pin and Manual Instruction</v>
      </c>
      <c r="F1084" t="str">
        <v>WhseTransfers</v>
      </c>
      <c r="H1084">
        <v>-1</v>
      </c>
      <c r="I1084" t="str">
        <v>VGT1</v>
      </c>
      <c r="J1084" t="str">
        <v>SELLABLE</v>
      </c>
      <c r="L1084" t="str">
        <v>US</v>
      </c>
      <c r="O1084" t="str">
        <v>2023-03-23T00:00:00-0700</v>
      </c>
    </row>
    <row r="1085">
      <c r="A1085">
        <v>45008</v>
      </c>
      <c r="B1085" t="str">
        <v>X003A8K93X</v>
      </c>
      <c r="C1085" t="str">
        <v>B0B42JF83D</v>
      </c>
      <c r="D1085" t="str">
        <v>Template-8in</v>
      </c>
      <c r="E1085" t="str">
        <v>365Home Bowl Cozy Template 3 Sizes, Bowl Cozy Pattern Template, Bowl Cozy Template Cutting Ruler Set with 40 Pcs of Sewing Pin and Manual Instruction</v>
      </c>
      <c r="F1085" t="str">
        <v>Shipments</v>
      </c>
      <c r="H1085">
        <v>-1</v>
      </c>
      <c r="I1085" t="str">
        <v>VGT1</v>
      </c>
      <c r="J1085" t="str">
        <v>SELLABLE</v>
      </c>
      <c r="L1085" t="str">
        <v>US</v>
      </c>
      <c r="O1085" t="str">
        <v>2023-03-23T00:00:00-0700</v>
      </c>
    </row>
    <row r="1086">
      <c r="A1086">
        <v>45008</v>
      </c>
      <c r="B1086" t="str">
        <v>X003A8K93X</v>
      </c>
      <c r="C1086" t="str">
        <v>B0B42JF83D</v>
      </c>
      <c r="D1086" t="str">
        <v>Template-8in</v>
      </c>
      <c r="E1086" t="str">
        <v>365Home Bowl Cozy Template 3 Sizes, Bowl Cozy Pattern Template, Bowl Cozy Template Cutting Ruler Set with 40 Pcs of Sewing Pin and Manual Instruction</v>
      </c>
      <c r="F1086" t="str">
        <v>WhseTransfers</v>
      </c>
      <c r="H1086">
        <v>1</v>
      </c>
      <c r="I1086" t="str">
        <v>FAT1</v>
      </c>
      <c r="J1086" t="str">
        <v>SELLABLE</v>
      </c>
      <c r="L1086" t="str">
        <v>US</v>
      </c>
      <c r="O1086" t="str">
        <v>2023-03-23T00:00:00-0700</v>
      </c>
    </row>
    <row r="1087">
      <c r="A1087">
        <v>45008</v>
      </c>
      <c r="B1087" t="str">
        <v>X003A8GAYP</v>
      </c>
      <c r="C1087" t="str">
        <v>B0B42HXW3P</v>
      </c>
      <c r="D1087" t="str">
        <v>Template-set3</v>
      </c>
      <c r="E1087" t="str">
        <v>365Home Bowl Cozy Template 3 Sizes, Bowl Cozy Pattern Template, Bowl Cozy Template Cutting Ruler Set with 40 Pcs of Sewing Pin and Manual Instruction</v>
      </c>
      <c r="F1087" t="str">
        <v>Shipments</v>
      </c>
      <c r="H1087">
        <v>-1</v>
      </c>
      <c r="I1087" t="str">
        <v>PDX9</v>
      </c>
      <c r="J1087" t="str">
        <v>SELLABLE</v>
      </c>
      <c r="L1087" t="str">
        <v>US</v>
      </c>
      <c r="O1087" t="str">
        <v>2023-03-23T00:00:00-0700</v>
      </c>
    </row>
    <row r="1088">
      <c r="A1088">
        <v>45008</v>
      </c>
      <c r="B1088" t="str">
        <v>X003A8GAYP</v>
      </c>
      <c r="C1088" t="str">
        <v>B0B42HXW3P</v>
      </c>
      <c r="D1088" t="str">
        <v>Template-set3</v>
      </c>
      <c r="E1088" t="str">
        <v>365Home Bowl Cozy Template 3 Sizes, Bowl Cozy Pattern Template, Bowl Cozy Template Cutting Ruler Set with 40 Pcs of Sewing Pin and Manual Instruction</v>
      </c>
      <c r="F1088" t="str">
        <v>WhseTransfers</v>
      </c>
      <c r="H1088">
        <v>1</v>
      </c>
      <c r="I1088" t="str">
        <v>PCW1</v>
      </c>
      <c r="J1088" t="str">
        <v>SELLABLE</v>
      </c>
      <c r="L1088" t="str">
        <v>US</v>
      </c>
      <c r="O1088" t="str">
        <v>2023-03-23T00:00:00-0700</v>
      </c>
    </row>
    <row r="1089">
      <c r="A1089">
        <v>45008</v>
      </c>
      <c r="B1089" t="str">
        <v>X003A8GAYP</v>
      </c>
      <c r="C1089" t="str">
        <v>B0B42HXW3P</v>
      </c>
      <c r="D1089" t="str">
        <v>Template-set3</v>
      </c>
      <c r="E1089" t="str">
        <v>365Home Bowl Cozy Template 3 Sizes, Bowl Cozy Pattern Template, Bowl Cozy Template Cutting Ruler Set with 40 Pcs of Sewing Pin and Manual Instruction</v>
      </c>
      <c r="F1089" t="str">
        <v>Shipments</v>
      </c>
      <c r="H1089">
        <v>-1</v>
      </c>
      <c r="I1089" t="str">
        <v>ORF3</v>
      </c>
      <c r="J1089" t="str">
        <v>SELLABLE</v>
      </c>
      <c r="L1089" t="str">
        <v>US</v>
      </c>
      <c r="O1089" t="str">
        <v>2023-03-23T00:00:00-0700</v>
      </c>
    </row>
    <row r="1090">
      <c r="A1090">
        <v>45008</v>
      </c>
      <c r="B1090" t="str">
        <v>X003A8GAYP</v>
      </c>
      <c r="C1090" t="str">
        <v>B0B42HXW3P</v>
      </c>
      <c r="D1090" t="str">
        <v>Template-set3</v>
      </c>
      <c r="E1090" t="str">
        <v>365Home Bowl Cozy Template 3 Sizes, Bowl Cozy Pattern Template, Bowl Cozy Template Cutting Ruler Set with 40 Pcs of Sewing Pin and Manual Instruction</v>
      </c>
      <c r="F1090" t="str">
        <v>WhseTransfers</v>
      </c>
      <c r="H1090">
        <v>1</v>
      </c>
      <c r="I1090" t="str">
        <v>MKC6</v>
      </c>
      <c r="J1090" t="str">
        <v>SELLABLE</v>
      </c>
      <c r="L1090" t="str">
        <v>US</v>
      </c>
      <c r="O1090" t="str">
        <v>2023-03-23T00:00:00-0700</v>
      </c>
    </row>
    <row r="1091">
      <c r="A1091">
        <v>45008</v>
      </c>
      <c r="B1091" t="str">
        <v>X003A8GAYP</v>
      </c>
      <c r="C1091" t="str">
        <v>B0B42HXW3P</v>
      </c>
      <c r="D1091" t="str">
        <v>Template-set3</v>
      </c>
      <c r="E1091" t="str">
        <v>365Home Bowl Cozy Template 3 Sizes, Bowl Cozy Pattern Template, Bowl Cozy Template Cutting Ruler Set with 40 Pcs of Sewing Pin and Manual Instruction</v>
      </c>
      <c r="F1091" t="str">
        <v>Shipments</v>
      </c>
      <c r="H1091">
        <v>-1</v>
      </c>
      <c r="I1091" t="str">
        <v>JFK8</v>
      </c>
      <c r="J1091" t="str">
        <v>SELLABLE</v>
      </c>
      <c r="L1091" t="str">
        <v>US</v>
      </c>
      <c r="O1091" t="str">
        <v>2023-03-23T00:00:00-0700</v>
      </c>
    </row>
    <row r="1092">
      <c r="A1092">
        <v>45008</v>
      </c>
      <c r="B1092" t="str">
        <v>X003A8GAYP</v>
      </c>
      <c r="C1092" t="str">
        <v>B0B42HXW3P</v>
      </c>
      <c r="D1092" t="str">
        <v>Template-set3</v>
      </c>
      <c r="E1092" t="str">
        <v>365Home Bowl Cozy Template 3 Sizes, Bowl Cozy Pattern Template, Bowl Cozy Template Cutting Ruler Set with 40 Pcs of Sewing Pin and Manual Instruction</v>
      </c>
      <c r="F1092" t="str">
        <v>Shipments</v>
      </c>
      <c r="H1092">
        <v>-1</v>
      </c>
      <c r="I1092" t="str">
        <v>EWR9</v>
      </c>
      <c r="J1092" t="str">
        <v>SELLABLE</v>
      </c>
      <c r="L1092" t="str">
        <v>US</v>
      </c>
      <c r="O1092" t="str">
        <v>2023-03-23T00:00:00-0700</v>
      </c>
    </row>
    <row r="1093">
      <c r="A1093">
        <v>45008</v>
      </c>
      <c r="B1093" t="str">
        <v>X003A8GAYP</v>
      </c>
      <c r="C1093" t="str">
        <v>B0B42HXW3P</v>
      </c>
      <c r="D1093" t="str">
        <v>Template-set3</v>
      </c>
      <c r="E1093" t="str">
        <v>365Home Bowl Cozy Template 3 Sizes, Bowl Cozy Pattern Template, Bowl Cozy Template Cutting Ruler Set with 40 Pcs of Sewing Pin and Manual Instruction</v>
      </c>
      <c r="F1093" t="str">
        <v>WhseTransfers</v>
      </c>
      <c r="H1093">
        <v>-1</v>
      </c>
      <c r="I1093" t="str">
        <v>DTW1</v>
      </c>
      <c r="J1093" t="str">
        <v>SELLABLE</v>
      </c>
      <c r="L1093" t="str">
        <v>US</v>
      </c>
      <c r="O1093" t="str">
        <v>2023-03-23T00:00:00-0700</v>
      </c>
    </row>
    <row r="1094">
      <c r="A1094">
        <v>45008</v>
      </c>
      <c r="B1094" t="str">
        <v>X003A8GAYP</v>
      </c>
      <c r="C1094" t="str">
        <v>B0B42HXW3P</v>
      </c>
      <c r="D1094" t="str">
        <v>Template-set3</v>
      </c>
      <c r="E1094" t="str">
        <v>365Home Bowl Cozy Template 3 Sizes, Bowl Cozy Pattern Template, Bowl Cozy Template Cutting Ruler Set with 40 Pcs of Sewing Pin and Manual Instruction</v>
      </c>
      <c r="F1094" t="str">
        <v>Shipments</v>
      </c>
      <c r="H1094">
        <v>-1</v>
      </c>
      <c r="I1094" t="str">
        <v>DAL3</v>
      </c>
      <c r="J1094" t="str">
        <v>SELLABLE</v>
      </c>
      <c r="L1094" t="str">
        <v>US</v>
      </c>
      <c r="O1094" t="str">
        <v>2023-03-23T00:00:00-0700</v>
      </c>
    </row>
    <row r="1095">
      <c r="A1095">
        <v>45008</v>
      </c>
      <c r="B1095" t="str">
        <v>X003A8GAYP</v>
      </c>
      <c r="C1095" t="str">
        <v>B0B42HXW3P</v>
      </c>
      <c r="D1095" t="str">
        <v>Template-set3</v>
      </c>
      <c r="E1095" t="str">
        <v>365Home Bowl Cozy Template 3 Sizes, Bowl Cozy Pattern Template, Bowl Cozy Template Cutting Ruler Set with 40 Pcs of Sewing Pin and Manual Instruction</v>
      </c>
      <c r="F1095" t="str">
        <v>Shipments</v>
      </c>
      <c r="H1095">
        <v>-1</v>
      </c>
      <c r="I1095" t="str">
        <v>CMH1</v>
      </c>
      <c r="J1095" t="str">
        <v>SELLABLE</v>
      </c>
      <c r="L1095" t="str">
        <v>US</v>
      </c>
      <c r="O1095" t="str">
        <v>2023-03-23T00:00:00-0700</v>
      </c>
    </row>
    <row r="1096">
      <c r="A1096">
        <v>45008</v>
      </c>
      <c r="B1096" t="str">
        <v>X003A8GAYP</v>
      </c>
      <c r="C1096" t="str">
        <v>B0B42HXW3P</v>
      </c>
      <c r="D1096" t="str">
        <v>Template-set3</v>
      </c>
      <c r="E1096" t="str">
        <v>365Home Bowl Cozy Template 3 Sizes, Bowl Cozy Pattern Template, Bowl Cozy Template Cutting Ruler Set with 40 Pcs of Sewing Pin and Manual Instruction</v>
      </c>
      <c r="F1096" t="str">
        <v>WhseTransfers</v>
      </c>
      <c r="H1096">
        <v>-1</v>
      </c>
      <c r="I1096" t="str">
        <v>CLE3</v>
      </c>
      <c r="J1096" t="str">
        <v>SELLABLE</v>
      </c>
      <c r="L1096" t="str">
        <v>US</v>
      </c>
      <c r="O1096" t="str">
        <v>2023-03-23T00:00:00-0700</v>
      </c>
    </row>
    <row r="1097">
      <c r="A1097">
        <v>45008</v>
      </c>
      <c r="B1097" t="str">
        <v>X003A8GAYP</v>
      </c>
      <c r="C1097" t="str">
        <v>B0B42HXW3P</v>
      </c>
      <c r="D1097" t="str">
        <v>Template-set3</v>
      </c>
      <c r="E1097" t="str">
        <v>365Home Bowl Cozy Template 3 Sizes, Bowl Cozy Pattern Template, Bowl Cozy Template Cutting Ruler Set with 40 Pcs of Sewing Pin and Manual Instruction</v>
      </c>
      <c r="F1097" t="str">
        <v>Shipments</v>
      </c>
      <c r="H1097">
        <v>-1</v>
      </c>
      <c r="I1097" t="str">
        <v>BHM1</v>
      </c>
      <c r="J1097" t="str">
        <v>SELLABLE</v>
      </c>
      <c r="L1097" t="str">
        <v>US</v>
      </c>
      <c r="O1097" t="str">
        <v>2023-03-23T00:00:00-0700</v>
      </c>
    </row>
    <row r="1098">
      <c r="A1098">
        <v>45008</v>
      </c>
      <c r="B1098" t="str">
        <v>X0032LIU4D</v>
      </c>
      <c r="C1098" t="str">
        <v>B09644ZKN9</v>
      </c>
      <c r="D1098" t="str">
        <v>ZW-QWQO-GLBK</v>
      </c>
      <c r="E1098" t="str">
        <v>365Home Bamboo Silverware Organizer Countertop, Flatware Caddy, Bamboo Utensil Holder for Party, Kitchen Table, Farmhouse</v>
      </c>
      <c r="F1098" t="str">
        <v>Shipments</v>
      </c>
      <c r="H1098">
        <v>-1</v>
      </c>
      <c r="I1098" t="str">
        <v>TPA4</v>
      </c>
      <c r="J1098" t="str">
        <v>SELLABLE</v>
      </c>
      <c r="L1098" t="str">
        <v>US</v>
      </c>
      <c r="O1098" t="str">
        <v>2023-03-23T00:00:00-0700</v>
      </c>
    </row>
    <row r="1099">
      <c r="A1099">
        <v>45008</v>
      </c>
      <c r="B1099" t="str">
        <v>X0032LIU4D</v>
      </c>
      <c r="C1099" t="str">
        <v>B09644ZKN9</v>
      </c>
      <c r="D1099" t="str">
        <v>ZW-QWQO-GLBK</v>
      </c>
      <c r="E1099" t="str">
        <v>365Home Bamboo Silverware Organizer Countertop, Flatware Caddy, Bamboo Utensil Holder for Party, Kitchen Table, Farmhouse</v>
      </c>
      <c r="F1099" t="str">
        <v>WhseTransfers</v>
      </c>
      <c r="H1099">
        <v>1</v>
      </c>
      <c r="I1099" t="str">
        <v>STL8</v>
      </c>
      <c r="J1099" t="str">
        <v>SELLABLE</v>
      </c>
      <c r="L1099" t="str">
        <v>US</v>
      </c>
      <c r="O1099" t="str">
        <v>2023-03-23T00:00:00-0700</v>
      </c>
    </row>
    <row r="1100">
      <c r="A1100">
        <v>45008</v>
      </c>
      <c r="B1100" t="str">
        <v>X0032LIU4D</v>
      </c>
      <c r="C1100" t="str">
        <v>B09644ZKN9</v>
      </c>
      <c r="D1100" t="str">
        <v>ZW-QWQO-GLBK</v>
      </c>
      <c r="E1100" t="str">
        <v>365Home Bamboo Silverware Organizer Countertop, Flatware Caddy, Bamboo Utensil Holder for Party, Kitchen Table, Farmhouse</v>
      </c>
      <c r="F1100" t="str">
        <v>WhseTransfers</v>
      </c>
      <c r="H1100">
        <v>-1</v>
      </c>
      <c r="I1100" t="str">
        <v>SDF8</v>
      </c>
      <c r="J1100" t="str">
        <v>SELLABLE</v>
      </c>
      <c r="L1100" t="str">
        <v>US</v>
      </c>
      <c r="O1100" t="str">
        <v>2023-03-23T00:00:00-0700</v>
      </c>
    </row>
    <row r="1101">
      <c r="A1101">
        <v>45008</v>
      </c>
      <c r="B1101" t="str">
        <v>X0032LIU4D</v>
      </c>
      <c r="C1101" t="str">
        <v>B09644ZKN9</v>
      </c>
      <c r="D1101" t="str">
        <v>ZW-QWQO-GLBK</v>
      </c>
      <c r="E1101" t="str">
        <v>365Home Bamboo Silverware Organizer Countertop, Flatware Caddy, Bamboo Utensil Holder for Party, Kitchen Table, Farmhouse</v>
      </c>
      <c r="F1101" t="str">
        <v>WhseTransfers</v>
      </c>
      <c r="H1101">
        <v>1</v>
      </c>
      <c r="I1101" t="str">
        <v>JAX2</v>
      </c>
      <c r="J1101" t="str">
        <v>SELLABLE</v>
      </c>
      <c r="L1101" t="str">
        <v>US</v>
      </c>
      <c r="O1101" t="str">
        <v>2023-03-23T00:00:00-0700</v>
      </c>
    </row>
    <row r="1102">
      <c r="A1102">
        <v>45008</v>
      </c>
      <c r="B1102" t="str">
        <v>X0032LIU4D</v>
      </c>
      <c r="C1102" t="str">
        <v>B09644ZKN9</v>
      </c>
      <c r="D1102" t="str">
        <v>ZW-QWQO-GLBK</v>
      </c>
      <c r="E1102" t="str">
        <v>365Home Bamboo Silverware Organizer Countertop, Flatware Caddy, Bamboo Utensil Holder for Party, Kitchen Table, Farmhouse</v>
      </c>
      <c r="F1102" t="str">
        <v>VendorReturns</v>
      </c>
      <c r="H1102">
        <v>-1</v>
      </c>
      <c r="I1102" t="str">
        <v>DET3</v>
      </c>
      <c r="J1102" t="str">
        <v>SELLABLE</v>
      </c>
      <c r="L1102" t="str">
        <v>US</v>
      </c>
      <c r="O1102" t="str">
        <v>2023-03-23T00:00:00-0700</v>
      </c>
    </row>
    <row r="1103">
      <c r="A1103">
        <v>45008</v>
      </c>
      <c r="B1103" t="str">
        <v>X0032LIU4D</v>
      </c>
      <c r="C1103" t="str">
        <v>B09644ZKN9</v>
      </c>
      <c r="D1103" t="str">
        <v>ZW-QWQO-GLBK</v>
      </c>
      <c r="E1103" t="str">
        <v>365Home Bamboo Silverware Organizer Countertop, Flatware Caddy, Bamboo Utensil Holder for Party, Kitchen Table, Farmhouse</v>
      </c>
      <c r="F1103" t="str">
        <v>VendorReturns</v>
      </c>
      <c r="H1103">
        <v>-1</v>
      </c>
      <c r="I1103" t="str">
        <v>DET3</v>
      </c>
      <c r="J1103" t="str">
        <v>SELLABLE</v>
      </c>
      <c r="L1103" t="str">
        <v>US</v>
      </c>
      <c r="O1103" t="str">
        <v>2023-03-23T00:00:00-0700</v>
      </c>
    </row>
    <row r="1104">
      <c r="A1104">
        <v>45008</v>
      </c>
      <c r="B1104" t="str">
        <v>X0032LIU4D</v>
      </c>
      <c r="C1104" t="str">
        <v>B09644ZKN9</v>
      </c>
      <c r="D1104" t="str">
        <v>ZW-QWQO-GLBK</v>
      </c>
      <c r="E1104" t="str">
        <v>365Home Bamboo Silverware Organizer Countertop, Flatware Caddy, Bamboo Utensil Holder for Party, Kitchen Table, Farmhouse</v>
      </c>
      <c r="F1104" t="str">
        <v>VendorReturns</v>
      </c>
      <c r="H1104">
        <v>-1</v>
      </c>
      <c r="I1104" t="str">
        <v>DET3</v>
      </c>
      <c r="J1104" t="str">
        <v>SELLABLE</v>
      </c>
      <c r="L1104" t="str">
        <v>US</v>
      </c>
      <c r="O1104" t="str">
        <v>2023-03-23T00:00:00-0700</v>
      </c>
    </row>
    <row r="1105">
      <c r="A1105">
        <v>45008</v>
      </c>
      <c r="B1105" t="str">
        <v>X0032LIU4D</v>
      </c>
      <c r="C1105" t="str">
        <v>B09644ZKN9</v>
      </c>
      <c r="D1105" t="str">
        <v>ZW-QWQO-GLBK</v>
      </c>
      <c r="E1105" t="str">
        <v>365Home Bamboo Silverware Organizer Countertop, Flatware Caddy, Bamboo Utensil Holder for Party, Kitchen Table, Farmhouse</v>
      </c>
      <c r="F1105" t="str">
        <v>VendorReturns</v>
      </c>
      <c r="H1105">
        <v>-1</v>
      </c>
      <c r="I1105" t="str">
        <v>DET3</v>
      </c>
      <c r="J1105" t="str">
        <v>SELLABLE</v>
      </c>
      <c r="L1105" t="str">
        <v>US</v>
      </c>
      <c r="O1105" t="str">
        <v>2023-03-23T00:00:00-0700</v>
      </c>
    </row>
    <row r="1106">
      <c r="A1106">
        <v>45008</v>
      </c>
      <c r="B1106" t="str">
        <v>X0032LIU4D</v>
      </c>
      <c r="C1106" t="str">
        <v>B09644ZKN9</v>
      </c>
      <c r="D1106" t="str">
        <v>ZW-QWQO-GLBK</v>
      </c>
      <c r="E1106" t="str">
        <v>365Home Bamboo Silverware Organizer Countertop, Flatware Caddy, Bamboo Utensil Holder for Party, Kitchen Table, Farmhouse</v>
      </c>
      <c r="F1106" t="str">
        <v>VendorReturns</v>
      </c>
      <c r="H1106">
        <v>-1</v>
      </c>
      <c r="I1106" t="str">
        <v>DET3</v>
      </c>
      <c r="J1106" t="str">
        <v>SELLABLE</v>
      </c>
      <c r="L1106" t="str">
        <v>US</v>
      </c>
      <c r="O1106" t="str">
        <v>2023-03-23T00:00:00-0700</v>
      </c>
    </row>
    <row r="1107">
      <c r="A1107">
        <v>45008</v>
      </c>
      <c r="B1107" t="str">
        <v>X0032LIU4D</v>
      </c>
      <c r="C1107" t="str">
        <v>B09644ZKN9</v>
      </c>
      <c r="D1107" t="str">
        <v>ZW-QWQO-GLBK</v>
      </c>
      <c r="E1107" t="str">
        <v>365Home Bamboo Silverware Organizer Countertop, Flatware Caddy, Bamboo Utensil Holder for Party, Kitchen Table, Farmhouse</v>
      </c>
      <c r="F1107" t="str">
        <v>VendorReturns</v>
      </c>
      <c r="H1107">
        <v>-1</v>
      </c>
      <c r="I1107" t="str">
        <v>DET3</v>
      </c>
      <c r="J1107" t="str">
        <v>SELLABLE</v>
      </c>
      <c r="L1107" t="str">
        <v>US</v>
      </c>
      <c r="O1107" t="str">
        <v>2023-03-23T00:00:00-0700</v>
      </c>
    </row>
    <row r="1108">
      <c r="A1108">
        <v>45008</v>
      </c>
      <c r="B1108" t="str">
        <v>X0032LIU4D</v>
      </c>
      <c r="C1108" t="str">
        <v>B09644ZKN9</v>
      </c>
      <c r="D1108" t="str">
        <v>ZW-QWQO-GLBK</v>
      </c>
      <c r="E1108" t="str">
        <v>365Home Bamboo Silverware Organizer Countertop, Flatware Caddy, Bamboo Utensil Holder for Party, Kitchen Table, Farmhouse</v>
      </c>
      <c r="F1108" t="str">
        <v>VendorReturns</v>
      </c>
      <c r="H1108">
        <v>-1</v>
      </c>
      <c r="I1108" t="str">
        <v>DET3</v>
      </c>
      <c r="J1108" t="str">
        <v>SELLABLE</v>
      </c>
      <c r="L1108" t="str">
        <v>US</v>
      </c>
      <c r="O1108" t="str">
        <v>2023-03-23T00:00:00-0700</v>
      </c>
    </row>
    <row r="1109">
      <c r="A1109">
        <v>45008</v>
      </c>
      <c r="B1109" t="str">
        <v>X0032LIU4D</v>
      </c>
      <c r="C1109" t="str">
        <v>B09644ZKN9</v>
      </c>
      <c r="D1109" t="str">
        <v>ZW-QWQO-GLBK</v>
      </c>
      <c r="E1109" t="str">
        <v>365Home Bamboo Silverware Organizer Countertop, Flatware Caddy, Bamboo Utensil Holder for Party, Kitchen Table, Farmhouse</v>
      </c>
      <c r="F1109" t="str">
        <v>Shipments</v>
      </c>
      <c r="H1109">
        <v>-1</v>
      </c>
      <c r="I1109" t="str">
        <v>DET3</v>
      </c>
      <c r="J1109" t="str">
        <v>SELLABLE</v>
      </c>
      <c r="L1109" t="str">
        <v>US</v>
      </c>
      <c r="O1109" t="str">
        <v>2023-03-23T00:00:00-0700</v>
      </c>
    </row>
    <row r="1110">
      <c r="A1110">
        <v>45008</v>
      </c>
      <c r="B1110" t="str">
        <v>X0032LIU4D</v>
      </c>
      <c r="C1110" t="str">
        <v>B09644ZKN9</v>
      </c>
      <c r="D1110" t="str">
        <v>ZW-QWQO-GLBK</v>
      </c>
      <c r="E1110" t="str">
        <v>365Home Bamboo Silverware Organizer Countertop, Flatware Caddy, Bamboo Utensil Holder for Party, Kitchen Table, Farmhouse</v>
      </c>
      <c r="F1110" t="str">
        <v>VendorReturns</v>
      </c>
      <c r="H1110">
        <v>-1</v>
      </c>
      <c r="I1110" t="str">
        <v>BFI4</v>
      </c>
      <c r="J1110" t="str">
        <v>SELLABLE</v>
      </c>
      <c r="L1110" t="str">
        <v>US</v>
      </c>
      <c r="O1110" t="str">
        <v>2023-03-23T00:00:00-0700</v>
      </c>
    </row>
    <row r="1111">
      <c r="A1111">
        <v>45008</v>
      </c>
      <c r="B1111" t="str">
        <v>X0032LIU4D</v>
      </c>
      <c r="C1111" t="str">
        <v>B09644ZKN9</v>
      </c>
      <c r="D1111" t="str">
        <v>ZW-QWQO-GLBK</v>
      </c>
      <c r="E1111" t="str">
        <v>365Home Bamboo Silverware Organizer Countertop, Flatware Caddy, Bamboo Utensil Holder for Party, Kitchen Table, Farmhouse</v>
      </c>
      <c r="F1111" t="str">
        <v>VendorReturns</v>
      </c>
      <c r="H1111">
        <v>-1</v>
      </c>
      <c r="I1111" t="str">
        <v>BFI4</v>
      </c>
      <c r="J1111" t="str">
        <v>SELLABLE</v>
      </c>
      <c r="L1111" t="str">
        <v>US</v>
      </c>
      <c r="O1111" t="str">
        <v>2023-03-23T00:00:00-0700</v>
      </c>
    </row>
    <row r="1112">
      <c r="A1112">
        <v>45008</v>
      </c>
      <c r="B1112" t="str">
        <v>X0032LIU4D</v>
      </c>
      <c r="C1112" t="str">
        <v>B09644ZKN9</v>
      </c>
      <c r="D1112" t="str">
        <v>ZW-QWQO-GLBK</v>
      </c>
      <c r="E1112" t="str">
        <v>365Home Bamboo Silverware Organizer Countertop, Flatware Caddy, Bamboo Utensil Holder for Party, Kitchen Table, Farmhouse</v>
      </c>
      <c r="F1112" t="str">
        <v>VendorReturns</v>
      </c>
      <c r="H1112">
        <v>-1</v>
      </c>
      <c r="I1112" t="str">
        <v>BFI4</v>
      </c>
      <c r="J1112" t="str">
        <v>SELLABLE</v>
      </c>
      <c r="L1112" t="str">
        <v>US</v>
      </c>
      <c r="O1112" t="str">
        <v>2023-03-23T00:00:00-0700</v>
      </c>
    </row>
    <row r="1113">
      <c r="A1113">
        <v>45008</v>
      </c>
      <c r="B1113" t="str">
        <v>X0032LIU4D</v>
      </c>
      <c r="C1113" t="str">
        <v>B09644ZKN9</v>
      </c>
      <c r="D1113" t="str">
        <v>ZW-QWQO-GLBK</v>
      </c>
      <c r="E1113" t="str">
        <v>365Home Bamboo Silverware Organizer Countertop, Flatware Caddy, Bamboo Utensil Holder for Party, Kitchen Table, Farmhouse</v>
      </c>
      <c r="F1113" t="str">
        <v>VendorReturns</v>
      </c>
      <c r="H1113">
        <v>-1</v>
      </c>
      <c r="I1113" t="str">
        <v>BFI4</v>
      </c>
      <c r="J1113" t="str">
        <v>SELLABLE</v>
      </c>
      <c r="L1113" t="str">
        <v>US</v>
      </c>
      <c r="O1113" t="str">
        <v>2023-03-23T00:00:00-0700</v>
      </c>
    </row>
    <row r="1114">
      <c r="A1114">
        <v>45008</v>
      </c>
      <c r="B1114" t="str">
        <v>X0032LIU4D</v>
      </c>
      <c r="C1114" t="str">
        <v>B09644ZKN9</v>
      </c>
      <c r="D1114" t="str">
        <v>ZW-QWQO-GLBK</v>
      </c>
      <c r="E1114" t="str">
        <v>365Home Bamboo Silverware Organizer Countertop, Flatware Caddy, Bamboo Utensil Holder for Party, Kitchen Table, Farmhouse</v>
      </c>
      <c r="F1114" t="str">
        <v>VendorReturns</v>
      </c>
      <c r="H1114">
        <v>-1</v>
      </c>
      <c r="I1114" t="str">
        <v>BFI4</v>
      </c>
      <c r="J1114" t="str">
        <v>SELLABLE</v>
      </c>
      <c r="L1114" t="str">
        <v>US</v>
      </c>
      <c r="O1114" t="str">
        <v>2023-03-23T00:00:00-0700</v>
      </c>
    </row>
    <row r="1115">
      <c r="A1115">
        <v>45008</v>
      </c>
      <c r="B1115" t="str">
        <v>X0032LIU4D</v>
      </c>
      <c r="C1115" t="str">
        <v>B09644ZKN9</v>
      </c>
      <c r="D1115" t="str">
        <v>ZW-QWQO-GLBK</v>
      </c>
      <c r="E1115" t="str">
        <v>365Home Bamboo Silverware Organizer Countertop, Flatware Caddy, Bamboo Utensil Holder for Party, Kitchen Table, Farmhouse</v>
      </c>
      <c r="F1115" t="str">
        <v>VendorReturns</v>
      </c>
      <c r="H1115">
        <v>-1</v>
      </c>
      <c r="I1115" t="str">
        <v>BFI4</v>
      </c>
      <c r="J1115" t="str">
        <v>SELLABLE</v>
      </c>
      <c r="L1115" t="str">
        <v>US</v>
      </c>
      <c r="O1115" t="str">
        <v>2023-03-23T00:00:00-0700</v>
      </c>
    </row>
    <row r="1116">
      <c r="A1116">
        <v>45008</v>
      </c>
      <c r="B1116" t="str">
        <v>X0032LHFBH</v>
      </c>
      <c r="C1116" t="str">
        <v>B09LCPZDBY</v>
      </c>
      <c r="D1116" t="str">
        <v>YN-S0RG-YT33</v>
      </c>
      <c r="E1116" t="str">
        <v>365Home Bamboo Silverware Organizer Countertop, Flatware Caddy, Bamboo Utensil Holder for Party, Kitchen Table, Farmhouse</v>
      </c>
      <c r="F1116" t="str">
        <v>CustomerReturns</v>
      </c>
      <c r="H1116">
        <v>1</v>
      </c>
      <c r="I1116" t="str">
        <v>IAH1</v>
      </c>
      <c r="J1116" t="str">
        <v>SELLABLE</v>
      </c>
      <c r="L1116" t="str">
        <v>US</v>
      </c>
      <c r="O1116" t="str">
        <v>2023-03-23T00:00:00-0700</v>
      </c>
    </row>
    <row r="1117">
      <c r="A1117">
        <v>45008</v>
      </c>
      <c r="B1117" t="str">
        <v>X0030CGYG5</v>
      </c>
      <c r="C1117" t="str">
        <v>B09FPZNRX9</v>
      </c>
      <c r="D1117" t="str">
        <v>UV-T1KY-367W</v>
      </c>
      <c r="E1117" t="str">
        <v>365Home Hanging Utensil Holder Hooks Kitchen Utensil Hanger Wall Mount 360 Degrees Rotating Folding Hook Self Adhesive Hook Utensil Rack with 6 Hooks for Kitchen Bathroom Cabinet (2 Blacks)</v>
      </c>
      <c r="F1117" t="str">
        <v>Shipments</v>
      </c>
      <c r="H1117">
        <v>-1</v>
      </c>
      <c r="I1117" t="str">
        <v>MQY1</v>
      </c>
      <c r="J1117" t="str">
        <v>SELLABLE</v>
      </c>
      <c r="L1117" t="str">
        <v>US</v>
      </c>
      <c r="O1117" t="str">
        <v>2023-03-23T00:00:00-0700</v>
      </c>
    </row>
    <row r="1118">
      <c r="A1118">
        <v>45008</v>
      </c>
      <c r="B1118" t="str">
        <v>X0030CGYG5</v>
      </c>
      <c r="C1118" t="str">
        <v>B09FPZNRX9</v>
      </c>
      <c r="D1118" t="str">
        <v>UV-T1KY-367W</v>
      </c>
      <c r="E1118" t="str">
        <v>365Home Hanging Utensil Holder Hooks Kitchen Utensil Hanger Wall Mount 360 Degrees Rotating Folding Hook Self Adhesive Hook Utensil Rack with 6 Hooks for Kitchen Bathroom Cabinet (2 Blacks)</v>
      </c>
      <c r="F1118" t="str">
        <v>WhseTransfers</v>
      </c>
      <c r="H1118">
        <v>-1</v>
      </c>
      <c r="I1118" t="str">
        <v>EWR7</v>
      </c>
      <c r="J1118" t="str">
        <v>SELLABLE</v>
      </c>
      <c r="L1118" t="str">
        <v>US</v>
      </c>
      <c r="O1118" t="str">
        <v>2023-03-23T00:00:00-0700</v>
      </c>
    </row>
    <row r="1119">
      <c r="A1119">
        <v>45008</v>
      </c>
      <c r="B1119" t="str">
        <v>X0030CGYG5</v>
      </c>
      <c r="C1119" t="str">
        <v>B09FPZNRX9</v>
      </c>
      <c r="D1119" t="str">
        <v>UV-T1KY-367W</v>
      </c>
      <c r="E1119" t="str">
        <v>365Home Hanging Utensil Holder Hooks Kitchen Utensil Hanger Wall Mount 360 Degrees Rotating Folding Hook Self Adhesive Hook Utensil Rack with 6 Hooks for Kitchen Bathroom Cabinet (2 Blacks)</v>
      </c>
      <c r="F1119" t="str">
        <v>CustomerReturns</v>
      </c>
      <c r="H1119">
        <v>1</v>
      </c>
      <c r="I1119" t="str">
        <v>EWR7</v>
      </c>
      <c r="J1119" t="str">
        <v>SELLABLE</v>
      </c>
      <c r="L1119" t="str">
        <v>US</v>
      </c>
      <c r="O1119" t="str">
        <v>2023-03-23T00:00:00-0700</v>
      </c>
    </row>
    <row r="1120">
      <c r="A1120">
        <v>45008</v>
      </c>
      <c r="B1120" t="str">
        <v>X002UDI1W5</v>
      </c>
      <c r="C1120" t="str">
        <v>B08ZNH2YZW</v>
      </c>
      <c r="D1120" t="str">
        <v>H5-MZXZ-04N5</v>
      </c>
      <c r="E1120" t="str">
        <v>365Home Hanging Utensil Holder Hooks Kitchen Utensil Hanger Wall Mount 360 Degrees Rotating Folding Hook Self Adhesive Hook Utensil Rack with 6 Hooks for Kitchen Bathroom Cabinet (2 Black &amp; 2 White)</v>
      </c>
      <c r="F1120" t="str">
        <v>WhseTransfers</v>
      </c>
      <c r="H1120">
        <v>1</v>
      </c>
      <c r="I1120" t="str">
        <v>EWR4</v>
      </c>
      <c r="J1120" t="str">
        <v>SELLABLE</v>
      </c>
      <c r="L1120" t="str">
        <v>US</v>
      </c>
      <c r="O1120" t="str">
        <v>2023-03-23T00:00:00-0700</v>
      </c>
    </row>
    <row r="1121">
      <c r="A1121">
        <v>45008</v>
      </c>
      <c r="B1121" t="str">
        <v>X002UDI1W5</v>
      </c>
      <c r="C1121" t="str">
        <v>B08ZNH2YZW</v>
      </c>
      <c r="D1121" t="str">
        <v>H5-MZXZ-04N5</v>
      </c>
      <c r="E1121" t="str">
        <v>365Home Hanging Utensil Holder Hooks Kitchen Utensil Hanger Wall Mount 360 Degrees Rotating Folding Hook Self Adhesive Hook Utensil Rack with 6 Hooks for Kitchen Bathroom Cabinet (2 Black &amp; 2 White)</v>
      </c>
      <c r="F1121" t="str">
        <v>Shipments</v>
      </c>
      <c r="H1121">
        <v>-1</v>
      </c>
      <c r="I1121" t="str">
        <v>EWR4</v>
      </c>
      <c r="J1121" t="str">
        <v>SELLABLE</v>
      </c>
      <c r="L1121" t="str">
        <v>US</v>
      </c>
      <c r="O1121" t="str">
        <v>2023-03-23T00:00:00-0700</v>
      </c>
    </row>
    <row r="1122">
      <c r="A1122">
        <v>45008</v>
      </c>
      <c r="B1122" t="str">
        <v>X002UDI1W5</v>
      </c>
      <c r="C1122" t="str">
        <v>B08ZNH2YZW</v>
      </c>
      <c r="D1122" t="str">
        <v>H5-MZXZ-04N5</v>
      </c>
      <c r="E1122" t="str">
        <v>365Home Hanging Utensil Holder Hooks Kitchen Utensil Hanger Wall Mount 360 Degrees Rotating Folding Hook Self Adhesive Hook Utensil Rack with 6 Hooks for Kitchen Bathroom Cabinet (2 Black &amp; 2 White)</v>
      </c>
      <c r="F1122" t="str">
        <v>Shipments</v>
      </c>
      <c r="H1122">
        <v>-1</v>
      </c>
      <c r="I1122" t="str">
        <v>DET3</v>
      </c>
      <c r="J1122" t="str">
        <v>SELLABLE</v>
      </c>
      <c r="L1122" t="str">
        <v>US</v>
      </c>
      <c r="O1122" t="str">
        <v>2023-03-23T00:00:00-0700</v>
      </c>
    </row>
    <row r="1123">
      <c r="A1123">
        <v>45008</v>
      </c>
      <c r="B1123" t="str">
        <v>X002UDI1VV</v>
      </c>
      <c r="C1123" t="str">
        <v>B08ZNH5HQP</v>
      </c>
      <c r="D1123" t="str">
        <v>V6-9SRV-QZIZ</v>
      </c>
      <c r="E1123" t="str">
        <v>365Home Hanging Utensil Holder Hooks Kitchen Utensil Hanger Wall Mount 360 Degrees Rotating Folding Hook Self Adhesive Hook Utensil Rack with 6 Hooks for Kitchen Bathroom Cabinet (3 White)</v>
      </c>
      <c r="F1123" t="str">
        <v>Shipments</v>
      </c>
      <c r="H1123">
        <v>-1</v>
      </c>
      <c r="I1123" t="str">
        <v>DET3</v>
      </c>
      <c r="J1123" t="str">
        <v>SELLABLE</v>
      </c>
      <c r="L1123" t="str">
        <v>US</v>
      </c>
      <c r="O1123" t="str">
        <v>2023-03-23T00:00:00-0700</v>
      </c>
    </row>
    <row r="1124">
      <c r="A1124">
        <v>45008</v>
      </c>
      <c r="B1124" t="str">
        <v>X002UDI1VV</v>
      </c>
      <c r="C1124" t="str">
        <v>B08ZNH5HQP</v>
      </c>
      <c r="D1124" t="str">
        <v>V6-9SRV-QZIZ</v>
      </c>
      <c r="E1124" t="str">
        <v>365Home Hanging Utensil Holder Hooks Kitchen Utensil Hanger Wall Mount 360 Degrees Rotating Folding Hook Self Adhesive Hook Utensil Rack with 6 Hooks for Kitchen Bathroom Cabinet (3 White)</v>
      </c>
      <c r="F1124" t="str">
        <v>Shipments</v>
      </c>
      <c r="H1124">
        <v>-1</v>
      </c>
      <c r="I1124" t="str">
        <v>CLT4</v>
      </c>
      <c r="J1124" t="str">
        <v>SELLABLE</v>
      </c>
      <c r="L1124" t="str">
        <v>US</v>
      </c>
      <c r="O1124" t="str">
        <v>2023-03-23T00:00:00-0700</v>
      </c>
    </row>
    <row r="1125">
      <c r="A1125">
        <v>45008</v>
      </c>
      <c r="B1125" t="str">
        <v>X002UDBVHR</v>
      </c>
      <c r="C1125" t="str">
        <v>B072JN8C2Q</v>
      </c>
      <c r="D1125" t="str">
        <v>U8-PI8J-3769</v>
      </c>
      <c r="E1125" t="str">
        <v>365Home Hanging Utensil Holder Hooks Kitchen Utensil Hanger Wall Mount 360 Degrees Rotating Folding Hook Self Adhesive Hook Utensil Rack with 6 Hooks for Kitchen Bathroom Cabinet (4 White)</v>
      </c>
      <c r="F1125" t="str">
        <v>WhseTransfers</v>
      </c>
      <c r="H1125">
        <v>1</v>
      </c>
      <c r="I1125" t="str">
        <v>MCO1</v>
      </c>
      <c r="J1125" t="str">
        <v>SELLABLE</v>
      </c>
      <c r="L1125" t="str">
        <v>US</v>
      </c>
      <c r="O1125" t="str">
        <v>2023-03-23T00:00:00-0700</v>
      </c>
    </row>
    <row r="1126">
      <c r="A1126">
        <v>45008</v>
      </c>
      <c r="B1126" t="str">
        <v>X002UDBVHR</v>
      </c>
      <c r="C1126" t="str">
        <v>B072JN8C2Q</v>
      </c>
      <c r="D1126" t="str">
        <v>U8-PI8J-3769</v>
      </c>
      <c r="E1126" t="str">
        <v>365Home Hanging Utensil Holder Hooks Kitchen Utensil Hanger Wall Mount 360 Degrees Rotating Folding Hook Self Adhesive Hook Utensil Rack with 6 Hooks for Kitchen Bathroom Cabinet (4 White)</v>
      </c>
      <c r="F1126" t="str">
        <v>WhseTransfers</v>
      </c>
      <c r="H1126">
        <v>-1</v>
      </c>
      <c r="I1126" t="str">
        <v>JFK8</v>
      </c>
      <c r="J1126" t="str">
        <v>SELLABLE</v>
      </c>
      <c r="L1126" t="str">
        <v>US</v>
      </c>
      <c r="O1126" t="str">
        <v>2023-03-23T00:00:00-0700</v>
      </c>
    </row>
    <row r="1127">
      <c r="A1127">
        <v>45008</v>
      </c>
      <c r="B1127" t="str">
        <v>X002TMOWQB</v>
      </c>
      <c r="C1127" t="str">
        <v>B08XWYPR76</v>
      </c>
      <c r="D1127" t="str">
        <v>X4-DJ7H-ZTGX</v>
      </c>
      <c r="E1127" t="str">
        <v>365Home Hanging Utensil Holder Hooks Kitchen Utensil Hanger Wall Mount 360 Degrees Rotating Folding Hook Self Adhesive Hook Utensil Rack with 6 Hooks for Kitchen Bathroom Cabinet (1 Black)</v>
      </c>
      <c r="F1127" t="str">
        <v>WhseTransfers</v>
      </c>
      <c r="H1127">
        <v>1</v>
      </c>
      <c r="I1127" t="str">
        <v>SAT2</v>
      </c>
      <c r="J1127" t="str">
        <v>SELLABLE</v>
      </c>
      <c r="L1127" t="str">
        <v>US</v>
      </c>
      <c r="O1127" t="str">
        <v>2023-03-23T00:00:00-0700</v>
      </c>
    </row>
    <row r="1128">
      <c r="A1128">
        <v>45008</v>
      </c>
      <c r="B1128" t="str">
        <v>X002NAFPDX</v>
      </c>
      <c r="C1128" t="str">
        <v>B08HWTY667</v>
      </c>
      <c r="D1128" t="str">
        <v>T6-TSEL-DO36</v>
      </c>
      <c r="E1128" t="str">
        <v>Nidavellir Shield Keychain Bottle Opener, Beer Gifts Bottle Opener for Men, Husband, Dad, Grandpa, Boyfriend (Silver)</v>
      </c>
      <c r="F1128" t="str">
        <v>WhseTransfers</v>
      </c>
      <c r="H1128">
        <v>-1</v>
      </c>
      <c r="I1128" t="str">
        <v>CLE3</v>
      </c>
      <c r="J1128" t="str">
        <v>SELLABLE</v>
      </c>
      <c r="L1128" t="str">
        <v>US</v>
      </c>
      <c r="O1128" t="str">
        <v>2023-03-23T00:00:00-0700</v>
      </c>
    </row>
    <row r="1129">
      <c r="A1129">
        <v>45008</v>
      </c>
      <c r="B1129" t="str">
        <v>X002NAFPDX</v>
      </c>
      <c r="C1129" t="str">
        <v>B08HWTY667</v>
      </c>
      <c r="D1129" t="str">
        <v>T6-TSEL-DO36</v>
      </c>
      <c r="E1129" t="str">
        <v>Nidavellir Shield Keychain Bottle Opener, Beer Gifts Bottle Opener for Men, Husband, Dad, Grandpa, Boyfriend (Silver)</v>
      </c>
      <c r="F1129" t="str">
        <v>Shipments</v>
      </c>
      <c r="H1129">
        <v>-1</v>
      </c>
      <c r="I1129" t="str">
        <v>AUS3</v>
      </c>
      <c r="J1129" t="str">
        <v>SELLABLE</v>
      </c>
      <c r="L1129" t="str">
        <v>US</v>
      </c>
      <c r="O1129" t="str">
        <v>2023-03-23T00:00:00-0700</v>
      </c>
    </row>
    <row r="1130">
      <c r="A1130">
        <v>45008</v>
      </c>
      <c r="B1130" t="str">
        <v>X002L0EXYR</v>
      </c>
      <c r="C1130" t="str">
        <v>B08CXG45F4</v>
      </c>
      <c r="D1130" t="str">
        <v>QQ-PCQL-S43B</v>
      </c>
      <c r="E1130" t="str">
        <v>365Home 2-Pack Hammer Keychain and Axe Keychain, Cool Gifts for Men, Husband, Boyfriend</v>
      </c>
      <c r="F1130" t="str">
        <v>Shipments</v>
      </c>
      <c r="H1130">
        <v>-1</v>
      </c>
      <c r="I1130" t="str">
        <v>SYR1</v>
      </c>
      <c r="J1130" t="str">
        <v>SELLABLE</v>
      </c>
      <c r="L1130" t="str">
        <v>US</v>
      </c>
      <c r="O1130" t="str">
        <v>2023-03-23T00:00:00-0700</v>
      </c>
    </row>
    <row r="1131">
      <c r="A1131">
        <v>45008</v>
      </c>
      <c r="B1131" t="str">
        <v>X002L0EXYR</v>
      </c>
      <c r="C1131" t="str">
        <v>B08CXG45F4</v>
      </c>
      <c r="D1131" t="str">
        <v>QQ-PCQL-S43B</v>
      </c>
      <c r="E1131" t="str">
        <v>365Home 2-Pack Hammer Keychain and Axe Keychain, Cool Gifts for Men, Husband, Boyfriend</v>
      </c>
      <c r="F1131" t="str">
        <v>Shipments</v>
      </c>
      <c r="H1131">
        <v>-1</v>
      </c>
      <c r="I1131" t="str">
        <v>PHX6</v>
      </c>
      <c r="J1131" t="str">
        <v>SELLABLE</v>
      </c>
      <c r="L1131" t="str">
        <v>US</v>
      </c>
      <c r="O1131" t="str">
        <v>2023-03-23T00:00:00-0700</v>
      </c>
    </row>
    <row r="1132">
      <c r="A1132">
        <v>45008</v>
      </c>
      <c r="B1132" t="str">
        <v>X002L0EXYR</v>
      </c>
      <c r="C1132" t="str">
        <v>B08CXG45F4</v>
      </c>
      <c r="D1132" t="str">
        <v>QQ-PCQL-S43B</v>
      </c>
      <c r="E1132" t="str">
        <v>365Home 2-Pack Hammer Keychain and Axe Keychain, Cool Gifts for Men, Husband, Boyfriend</v>
      </c>
      <c r="F1132" t="str">
        <v>Shipments</v>
      </c>
      <c r="H1132">
        <v>-1</v>
      </c>
      <c r="I1132" t="str">
        <v>ORF3</v>
      </c>
      <c r="J1132" t="str">
        <v>SELLABLE</v>
      </c>
      <c r="L1132" t="str">
        <v>US</v>
      </c>
      <c r="O1132" t="str">
        <v>2023-03-23T00:00:00-0700</v>
      </c>
    </row>
    <row r="1133">
      <c r="A1133">
        <v>45008</v>
      </c>
      <c r="B1133" t="str">
        <v>X002L0EXYR</v>
      </c>
      <c r="C1133" t="str">
        <v>B08CXG45F4</v>
      </c>
      <c r="D1133" t="str">
        <v>QQ-PCQL-S43B</v>
      </c>
      <c r="E1133" t="str">
        <v>365Home 2-Pack Hammer Keychain and Axe Keychain, Cool Gifts for Men, Husband, Boyfriend</v>
      </c>
      <c r="F1133" t="str">
        <v>Shipments</v>
      </c>
      <c r="H1133">
        <v>-1</v>
      </c>
      <c r="I1133" t="str">
        <v>MQY1</v>
      </c>
      <c r="J1133" t="str">
        <v>SELLABLE</v>
      </c>
      <c r="L1133" t="str">
        <v>US</v>
      </c>
      <c r="O1133" t="str">
        <v>2023-03-23T00:00:00-0700</v>
      </c>
    </row>
    <row r="1134">
      <c r="A1134">
        <v>45008</v>
      </c>
      <c r="B1134" t="str">
        <v>X002L0EXYR</v>
      </c>
      <c r="C1134" t="str">
        <v>B08CXG45F4</v>
      </c>
      <c r="D1134" t="str">
        <v>QQ-PCQL-S43B</v>
      </c>
      <c r="E1134" t="str">
        <v>365Home 2-Pack Hammer Keychain and Axe Keychain, Cool Gifts for Men, Husband, Boyfriend</v>
      </c>
      <c r="F1134" t="str">
        <v>Shipments</v>
      </c>
      <c r="H1134">
        <v>-1</v>
      </c>
      <c r="I1134" t="str">
        <v>LGB3</v>
      </c>
      <c r="J1134" t="str">
        <v>SELLABLE</v>
      </c>
      <c r="L1134" t="str">
        <v>US</v>
      </c>
      <c r="O1134" t="str">
        <v>2023-03-23T00:00:00-0700</v>
      </c>
    </row>
    <row r="1135">
      <c r="A1135">
        <v>45008</v>
      </c>
      <c r="B1135" t="str">
        <v>X002L0EXYR</v>
      </c>
      <c r="C1135" t="str">
        <v>B08CXG45F4</v>
      </c>
      <c r="D1135" t="str">
        <v>QQ-PCQL-S43B</v>
      </c>
      <c r="E1135" t="str">
        <v>365Home 2-Pack Hammer Keychain and Axe Keychain, Cool Gifts for Men, Husband, Boyfriend</v>
      </c>
      <c r="F1135" t="str">
        <v>WhseTransfers</v>
      </c>
      <c r="H1135">
        <v>-1</v>
      </c>
      <c r="I1135" t="str">
        <v>IND1</v>
      </c>
      <c r="J1135" t="str">
        <v>SELLABLE</v>
      </c>
      <c r="L1135" t="str">
        <v>US</v>
      </c>
      <c r="O1135" t="str">
        <v>2023-03-23T00:00:00-0700</v>
      </c>
    </row>
    <row r="1136">
      <c r="A1136">
        <v>45008</v>
      </c>
      <c r="B1136" t="str">
        <v>X002L0EXYR</v>
      </c>
      <c r="C1136" t="str">
        <v>B08CXG45F4</v>
      </c>
      <c r="D1136" t="str">
        <v>QQ-PCQL-S43B</v>
      </c>
      <c r="E1136" t="str">
        <v>365Home 2-Pack Hammer Keychain and Axe Keychain, Cool Gifts for Men, Husband, Boyfriend</v>
      </c>
      <c r="F1136" t="str">
        <v>WhseTransfers</v>
      </c>
      <c r="H1136">
        <v>-1</v>
      </c>
      <c r="I1136" t="str">
        <v>HOU3</v>
      </c>
      <c r="J1136" t="str">
        <v>SELLABLE</v>
      </c>
      <c r="L1136" t="str">
        <v>US</v>
      </c>
      <c r="O1136" t="str">
        <v>2023-03-23T00:00:00-0700</v>
      </c>
    </row>
    <row r="1137">
      <c r="A1137">
        <v>45008</v>
      </c>
      <c r="B1137" t="str">
        <v>X002L0EXYR</v>
      </c>
      <c r="C1137" t="str">
        <v>B08CXG45F4</v>
      </c>
      <c r="D1137" t="str">
        <v>QQ-PCQL-S43B</v>
      </c>
      <c r="E1137" t="str">
        <v>365Home 2-Pack Hammer Keychain and Axe Keychain, Cool Gifts for Men, Husband, Boyfriend</v>
      </c>
      <c r="F1137" t="str">
        <v>WhseTransfers</v>
      </c>
      <c r="H1137">
        <v>1</v>
      </c>
      <c r="I1137" t="str">
        <v>EWR9</v>
      </c>
      <c r="J1137" t="str">
        <v>SELLABLE</v>
      </c>
      <c r="L1137" t="str">
        <v>US</v>
      </c>
      <c r="O1137" t="str">
        <v>2023-03-23T00:00:00-0700</v>
      </c>
    </row>
    <row r="1138">
      <c r="A1138">
        <v>45008</v>
      </c>
      <c r="B1138" t="str">
        <v>X002L0EXYR</v>
      </c>
      <c r="C1138" t="str">
        <v>B08CXG45F4</v>
      </c>
      <c r="D1138" t="str">
        <v>QQ-PCQL-S43B</v>
      </c>
      <c r="E1138" t="str">
        <v>365Home 2-Pack Hammer Keychain and Axe Keychain, Cool Gifts for Men, Husband, Boyfriend</v>
      </c>
      <c r="F1138" t="str">
        <v>WhseTransfers</v>
      </c>
      <c r="H1138">
        <v>-1</v>
      </c>
      <c r="I1138" t="str">
        <v>BDL3</v>
      </c>
      <c r="J1138" t="str">
        <v>SELLABLE</v>
      </c>
      <c r="L1138" t="str">
        <v>US</v>
      </c>
      <c r="O1138" t="str">
        <v>2023-03-23T00:00:00-0700</v>
      </c>
    </row>
    <row r="1139">
      <c r="A1139">
        <v>45008</v>
      </c>
      <c r="B1139" t="str">
        <v>X002HF85EP</v>
      </c>
      <c r="C1139" t="str">
        <v>B085L7PY6Z</v>
      </c>
      <c r="D1139" t="str">
        <v>G8-CO5L-EOL6</v>
      </c>
      <c r="E1139" t="str">
        <v>365Home Metal Hammer Keychain Hammer Key Ring, Cool Gifts for Men, Husband, Boyfriend (Silver)</v>
      </c>
      <c r="F1139" t="str">
        <v>Shipments</v>
      </c>
      <c r="H1139">
        <v>-1</v>
      </c>
      <c r="I1139" t="str">
        <v>STL8</v>
      </c>
      <c r="J1139" t="str">
        <v>SELLABLE</v>
      </c>
      <c r="L1139" t="str">
        <v>US</v>
      </c>
      <c r="O1139" t="str">
        <v>2023-03-23T00:00:00-0700</v>
      </c>
    </row>
    <row r="1140">
      <c r="A1140">
        <v>45008</v>
      </c>
      <c r="B1140" t="str">
        <v>X002HF85EP</v>
      </c>
      <c r="C1140" t="str">
        <v>B085L7PY6Z</v>
      </c>
      <c r="D1140" t="str">
        <v>G8-CO5L-EOL6</v>
      </c>
      <c r="E1140" t="str">
        <v>365Home Metal Hammer Keychain Hammer Key Ring, Cool Gifts for Men, Husband, Boyfriend (Silver)</v>
      </c>
      <c r="F1140" t="str">
        <v>Shipments</v>
      </c>
      <c r="H1140">
        <v>-1</v>
      </c>
      <c r="I1140" t="str">
        <v>OAK4</v>
      </c>
      <c r="J1140" t="str">
        <v>SELLABLE</v>
      </c>
      <c r="L1140" t="str">
        <v>US</v>
      </c>
      <c r="O1140" t="str">
        <v>2023-03-23T00:00:00-0700</v>
      </c>
    </row>
    <row r="1141">
      <c r="A1141">
        <v>45008</v>
      </c>
      <c r="B1141" t="str">
        <v>X002HF85EP</v>
      </c>
      <c r="C1141" t="str">
        <v>B085L7PY6Z</v>
      </c>
      <c r="D1141" t="str">
        <v>G8-CO5L-EOL6</v>
      </c>
      <c r="E1141" t="str">
        <v>365Home Metal Hammer Keychain Hammer Key Ring, Cool Gifts for Men, Husband, Boyfriend (Silver)</v>
      </c>
      <c r="F1141" t="str">
        <v>Shipments</v>
      </c>
      <c r="H1141">
        <v>-1</v>
      </c>
      <c r="I1141" t="str">
        <v>MKC6</v>
      </c>
      <c r="J1141" t="str">
        <v>SELLABLE</v>
      </c>
      <c r="L1141" t="str">
        <v>US</v>
      </c>
      <c r="O1141" t="str">
        <v>2023-03-23T00:00:00-0700</v>
      </c>
    </row>
    <row r="1142">
      <c r="A1142">
        <v>45008</v>
      </c>
      <c r="B1142" t="str">
        <v>X002HF85EP</v>
      </c>
      <c r="C1142" t="str">
        <v>B085L7PY6Z</v>
      </c>
      <c r="D1142" t="str">
        <v>G8-CO5L-EOL6</v>
      </c>
      <c r="E1142" t="str">
        <v>365Home Metal Hammer Keychain Hammer Key Ring, Cool Gifts for Men, Husband, Boyfriend (Silver)</v>
      </c>
      <c r="F1142" t="str">
        <v>Shipments</v>
      </c>
      <c r="H1142">
        <v>-1</v>
      </c>
      <c r="I1142" t="str">
        <v>LGB3</v>
      </c>
      <c r="J1142" t="str">
        <v>SELLABLE</v>
      </c>
      <c r="L1142" t="str">
        <v>US</v>
      </c>
      <c r="O1142" t="str">
        <v>2023-03-23T00:00:00-0700</v>
      </c>
    </row>
    <row r="1143">
      <c r="A1143">
        <v>45008</v>
      </c>
      <c r="B1143" t="str">
        <v>X002HF85EP</v>
      </c>
      <c r="C1143" t="str">
        <v>B085L7PY6Z</v>
      </c>
      <c r="D1143" t="str">
        <v>G8-CO5L-EOL6</v>
      </c>
      <c r="E1143" t="str">
        <v>365Home Metal Hammer Keychain Hammer Key Ring, Cool Gifts for Men, Husband, Boyfriend (Silver)</v>
      </c>
      <c r="F1143" t="str">
        <v>Shipments</v>
      </c>
      <c r="H1143">
        <v>-1</v>
      </c>
      <c r="I1143" t="str">
        <v>JAX7</v>
      </c>
      <c r="J1143" t="str">
        <v>SELLABLE</v>
      </c>
      <c r="L1143" t="str">
        <v>US</v>
      </c>
      <c r="O1143" t="str">
        <v>2023-03-23T00:00:00-0700</v>
      </c>
    </row>
    <row r="1144">
      <c r="A1144">
        <v>45008</v>
      </c>
      <c r="B1144" t="str">
        <v>X002CII6L9</v>
      </c>
      <c r="C1144" t="str">
        <v>B07Z779DMH</v>
      </c>
      <c r="D1144" t="str">
        <v>C5-3MBH-AW2X</v>
      </c>
      <c r="E1144" t="str">
        <v>365Home Glove Keychain Bottle Opener, Beer Gifts Bottle Opener for Men, Husband, Dad, Grandpa, Boyfriend (Red Copper)</v>
      </c>
      <c r="F1144" t="str">
        <v>Shipments</v>
      </c>
      <c r="H1144">
        <v>-1</v>
      </c>
      <c r="I1144" t="str">
        <v>LGB7</v>
      </c>
      <c r="J1144" t="str">
        <v>SELLABLE</v>
      </c>
      <c r="L1144" t="str">
        <v>US</v>
      </c>
      <c r="O1144" t="str">
        <v>2023-03-23T00:00:00-0700</v>
      </c>
    </row>
    <row r="1145">
      <c r="A1145">
        <v>45008</v>
      </c>
      <c r="B1145" t="str">
        <v>X002CII6L9</v>
      </c>
      <c r="C1145" t="str">
        <v>B07Z779DMH</v>
      </c>
      <c r="D1145" t="str">
        <v>C5-3MBH-AW2X</v>
      </c>
      <c r="E1145" t="str">
        <v>365Home Glove Keychain Bottle Opener, Beer Gifts Bottle Opener for Men, Husband, Dad, Grandpa, Boyfriend (Red Copper)</v>
      </c>
      <c r="F1145" t="str">
        <v>Shipments</v>
      </c>
      <c r="H1145">
        <v>-1</v>
      </c>
      <c r="I1145" t="str">
        <v>DET3</v>
      </c>
      <c r="J1145" t="str">
        <v>SELLABLE</v>
      </c>
      <c r="L1145" t="str">
        <v>US</v>
      </c>
      <c r="O1145" t="str">
        <v>2023-03-23T00:00:00-0700</v>
      </c>
    </row>
    <row r="1146">
      <c r="A1146">
        <v>45008</v>
      </c>
      <c r="B1146" t="str">
        <v>X002BMC33N</v>
      </c>
      <c r="C1146" t="str">
        <v>B07Y8DR1KJ</v>
      </c>
      <c r="D1146" t="str">
        <v>VE-H5R9-CDYW</v>
      </c>
      <c r="E1146" t="str">
        <v>365Home 3-Pack Silver Axe Keychain Red Glove Keychain Silver Hammer Keychain, Cool Gifts for Men, Husband, Boyfriend</v>
      </c>
      <c r="F1146" t="str">
        <v>Shipments</v>
      </c>
      <c r="H1146">
        <v>-1</v>
      </c>
      <c r="I1146" t="str">
        <v>HOU6</v>
      </c>
      <c r="J1146" t="str">
        <v>SELLABLE</v>
      </c>
      <c r="L1146" t="str">
        <v>US</v>
      </c>
      <c r="O1146" t="str">
        <v>2023-03-23T00:00:00-0700</v>
      </c>
    </row>
    <row r="1147">
      <c r="A1147">
        <v>45008</v>
      </c>
      <c r="B1147" t="str">
        <v>X002BMC33N</v>
      </c>
      <c r="C1147" t="str">
        <v>B07Y8DR1KJ</v>
      </c>
      <c r="D1147" t="str">
        <v>VE-H5R9-CDYW</v>
      </c>
      <c r="E1147" t="str">
        <v>365Home 3-Pack Silver Axe Keychain Red Glove Keychain Silver Hammer Keychain, Cool Gifts for Men, Husband, Boyfriend</v>
      </c>
      <c r="F1147" t="str">
        <v>Shipments</v>
      </c>
      <c r="H1147">
        <v>-1</v>
      </c>
      <c r="I1147" t="str">
        <v>CLT4</v>
      </c>
      <c r="J1147" t="str">
        <v>SELLABLE</v>
      </c>
      <c r="L1147" t="str">
        <v>US</v>
      </c>
      <c r="O1147" t="str">
        <v>2023-03-23T00:00:00-0700</v>
      </c>
    </row>
    <row r="1148">
      <c r="A1148">
        <v>45008</v>
      </c>
      <c r="B1148" t="str">
        <v>X002BGVME5</v>
      </c>
      <c r="C1148" t="str">
        <v>B07Y2C5KM3</v>
      </c>
      <c r="D1148" t="str">
        <v>BK-SRB5-DBHK</v>
      </c>
      <c r="E1148" t="str">
        <v>365Home 3-Pack Silver Hammer Keychain Bronze Glove Keychain Silver Axe Keychain, Cool Gifts for Men, Husband, Boyfriend</v>
      </c>
      <c r="F1148" t="str">
        <v>Shipments</v>
      </c>
      <c r="H1148">
        <v>-1</v>
      </c>
      <c r="I1148" t="str">
        <v>MIA1</v>
      </c>
      <c r="J1148" t="str">
        <v>SELLABLE</v>
      </c>
      <c r="L1148" t="str">
        <v>US</v>
      </c>
      <c r="O1148" t="str">
        <v>2023-03-23T00:00:00-0700</v>
      </c>
    </row>
    <row r="1149">
      <c r="A1149">
        <v>45008</v>
      </c>
      <c r="B1149" t="str">
        <v>X002BER5QL</v>
      </c>
      <c r="C1149" t="str">
        <v>B07XYXCKZ2</v>
      </c>
      <c r="D1149" t="str">
        <v>XV-9YEF-U1A3</v>
      </c>
      <c r="E1149" t="str">
        <v>365Home 2-Pack Our First Home 2022 Keychain Housewarming Gift New Home Gift Realtor Closing Gifts (Our First Home 1)</v>
      </c>
      <c r="F1149" t="str">
        <v>WhseTransfers</v>
      </c>
      <c r="H1149">
        <v>1</v>
      </c>
      <c r="I1149" t="str">
        <v>DET3</v>
      </c>
      <c r="J1149" t="str">
        <v>SELLABLE</v>
      </c>
      <c r="L1149" t="str">
        <v>US</v>
      </c>
      <c r="O1149" t="str">
        <v>2023-03-23T00:00:00-0700</v>
      </c>
    </row>
    <row r="1150">
      <c r="A1150">
        <v>45008</v>
      </c>
      <c r="B1150" t="str">
        <v>X002BC0MTF</v>
      </c>
      <c r="C1150" t="str">
        <v>B07XX87R29</v>
      </c>
      <c r="D1150" t="str">
        <v>PQ-VAPU-PB7S</v>
      </c>
      <c r="E1150" t="str">
        <v>Nidavellir 2-Pack Magnetic Hammer Shaped Beer Opener and Hammer Keychain Bottle Opener, Beer Gifts Bottle Opener for Men, Husband, Dad, Grandpa, Boyfriend</v>
      </c>
      <c r="F1150" t="str">
        <v>Shipments</v>
      </c>
      <c r="H1150">
        <v>-1</v>
      </c>
      <c r="I1150" t="str">
        <v>JFK8</v>
      </c>
      <c r="J1150" t="str">
        <v>SELLABLE</v>
      </c>
      <c r="L1150" t="str">
        <v>US</v>
      </c>
      <c r="O1150" t="str">
        <v>2023-03-23T00:00:00-0700</v>
      </c>
    </row>
    <row r="1151">
      <c r="A1151">
        <v>45008</v>
      </c>
      <c r="B1151" t="str">
        <v>X002BBZPYN</v>
      </c>
      <c r="C1151" t="str">
        <v>B07XX7P9F6</v>
      </c>
      <c r="D1151" t="str">
        <v>U5-FJS4-VBFN</v>
      </c>
      <c r="E1151" t="str">
        <v>Nidavellir 2-Pack Magnetic Hammer Shaped Beer Opener and Glove Keychain Bottle Opener, Beer Gifts Bottle Opener for Men, Husband, Dad, Grandpa, Boyfriend</v>
      </c>
      <c r="F1151" t="str">
        <v>Shipments</v>
      </c>
      <c r="H1151">
        <v>-1</v>
      </c>
      <c r="I1151" t="str">
        <v>AUS3</v>
      </c>
      <c r="J1151" t="str">
        <v>SELLABLE</v>
      </c>
      <c r="L1151" t="str">
        <v>US</v>
      </c>
      <c r="O1151" t="str">
        <v>2023-03-23T00:00:00-0700</v>
      </c>
    </row>
    <row r="1152">
      <c r="A1152">
        <v>45008</v>
      </c>
      <c r="B1152" t="str">
        <v>X0028QC9OP</v>
      </c>
      <c r="C1152" t="str">
        <v>B07V279H18</v>
      </c>
      <c r="D1152" t="str">
        <v>XL-RPK0-R1MV</v>
      </c>
      <c r="E1152" t="str">
        <v>Nidavellir 2-Pack Hammer Keychain Bottle Opener and Glove Keychain Bottle Opener, Beer Gifts Bottle Opener for Men, Husband, Dad, Grandpa, Boyfriend</v>
      </c>
      <c r="F1152" t="str">
        <v>Shipments</v>
      </c>
      <c r="H1152">
        <v>-1</v>
      </c>
      <c r="I1152" t="str">
        <v>SYR1</v>
      </c>
      <c r="J1152" t="str">
        <v>SELLABLE</v>
      </c>
      <c r="L1152" t="str">
        <v>US</v>
      </c>
      <c r="O1152" t="str">
        <v>2023-03-23T00:00:00-0700</v>
      </c>
    </row>
    <row r="1153">
      <c r="A1153">
        <v>45008</v>
      </c>
      <c r="B1153" t="str">
        <v>X0028QC9OP</v>
      </c>
      <c r="C1153" t="str">
        <v>B07V279H18</v>
      </c>
      <c r="D1153" t="str">
        <v>XL-RPK0-R1MV</v>
      </c>
      <c r="E1153" t="str">
        <v>Nidavellir 2-Pack Hammer Keychain Bottle Opener and Glove Keychain Bottle Opener, Beer Gifts Bottle Opener for Men, Husband, Dad, Grandpa, Boyfriend</v>
      </c>
      <c r="F1153" t="str">
        <v>Shipments</v>
      </c>
      <c r="H1153">
        <v>-1</v>
      </c>
      <c r="I1153" t="str">
        <v>STL8</v>
      </c>
      <c r="J1153" t="str">
        <v>SELLABLE</v>
      </c>
      <c r="L1153" t="str">
        <v>US</v>
      </c>
      <c r="O1153" t="str">
        <v>2023-03-23T00:00:00-0700</v>
      </c>
    </row>
    <row r="1154">
      <c r="A1154">
        <v>45008</v>
      </c>
      <c r="B1154" t="str">
        <v>X0028QC9OP</v>
      </c>
      <c r="C1154" t="str">
        <v>B07V279H18</v>
      </c>
      <c r="D1154" t="str">
        <v>XL-RPK0-R1MV</v>
      </c>
      <c r="E1154" t="str">
        <v>Nidavellir 2-Pack Hammer Keychain Bottle Opener and Glove Keychain Bottle Opener, Beer Gifts Bottle Opener for Men, Husband, Dad, Grandpa, Boyfriend</v>
      </c>
      <c r="F1154" t="str">
        <v>WhseTransfers</v>
      </c>
      <c r="H1154">
        <v>1</v>
      </c>
      <c r="I1154" t="str">
        <v>SAT2</v>
      </c>
      <c r="J1154" t="str">
        <v>SELLABLE</v>
      </c>
      <c r="L1154" t="str">
        <v>US</v>
      </c>
      <c r="O1154" t="str">
        <v>2023-03-23T00:00:00-0700</v>
      </c>
    </row>
    <row r="1155">
      <c r="A1155">
        <v>45008</v>
      </c>
      <c r="B1155" t="str">
        <v>X0028QC9OP</v>
      </c>
      <c r="C1155" t="str">
        <v>B07V279H18</v>
      </c>
      <c r="D1155" t="str">
        <v>XL-RPK0-R1MV</v>
      </c>
      <c r="E1155" t="str">
        <v>Nidavellir 2-Pack Hammer Keychain Bottle Opener and Glove Keychain Bottle Opener, Beer Gifts Bottle Opener for Men, Husband, Dad, Grandpa, Boyfriend</v>
      </c>
      <c r="F1155" t="str">
        <v>WhseTransfers</v>
      </c>
      <c r="H1155">
        <v>-1</v>
      </c>
      <c r="I1155" t="str">
        <v>PDX9</v>
      </c>
      <c r="J1155" t="str">
        <v>SELLABLE</v>
      </c>
      <c r="L1155" t="str">
        <v>US</v>
      </c>
      <c r="O1155" t="str">
        <v>2023-03-23T00:00:00-0700</v>
      </c>
    </row>
    <row r="1156">
      <c r="A1156">
        <v>45008</v>
      </c>
      <c r="B1156" t="str">
        <v>X0028QC9OP</v>
      </c>
      <c r="C1156" t="str">
        <v>B07V279H18</v>
      </c>
      <c r="D1156" t="str">
        <v>XL-RPK0-R1MV</v>
      </c>
      <c r="E1156" t="str">
        <v>Nidavellir 2-Pack Hammer Keychain Bottle Opener and Glove Keychain Bottle Opener, Beer Gifts Bottle Opener for Men, Husband, Dad, Grandpa, Boyfriend</v>
      </c>
      <c r="F1156" t="str">
        <v>WhseTransfers</v>
      </c>
      <c r="H1156">
        <v>3</v>
      </c>
      <c r="I1156" t="str">
        <v>LGB7</v>
      </c>
      <c r="J1156" t="str">
        <v>SELLABLE</v>
      </c>
      <c r="L1156" t="str">
        <v>US</v>
      </c>
      <c r="O1156" t="str">
        <v>2023-03-23T00:00:00-0700</v>
      </c>
    </row>
    <row r="1157">
      <c r="A1157">
        <v>45008</v>
      </c>
      <c r="B1157" t="str">
        <v>X0028QC9OP</v>
      </c>
      <c r="C1157" t="str">
        <v>B07V279H18</v>
      </c>
      <c r="D1157" t="str">
        <v>XL-RPK0-R1MV</v>
      </c>
      <c r="E1157" t="str">
        <v>Nidavellir 2-Pack Hammer Keychain Bottle Opener and Glove Keychain Bottle Opener, Beer Gifts Bottle Opener for Men, Husband, Dad, Grandpa, Boyfriend</v>
      </c>
      <c r="F1157" t="str">
        <v>Shipments</v>
      </c>
      <c r="H1157">
        <v>-1</v>
      </c>
      <c r="I1157" t="str">
        <v>LGB3</v>
      </c>
      <c r="J1157" t="str">
        <v>SELLABLE</v>
      </c>
      <c r="L1157" t="str">
        <v>US</v>
      </c>
      <c r="O1157" t="str">
        <v>2023-03-23T00:00:00-0700</v>
      </c>
    </row>
    <row r="1158">
      <c r="A1158">
        <v>45008</v>
      </c>
      <c r="B1158" t="str">
        <v>X0028QC9OP</v>
      </c>
      <c r="C1158" t="str">
        <v>B07V279H18</v>
      </c>
      <c r="D1158" t="str">
        <v>XL-RPK0-R1MV</v>
      </c>
      <c r="E1158" t="str">
        <v>Nidavellir 2-Pack Hammer Keychain Bottle Opener and Glove Keychain Bottle Opener, Beer Gifts Bottle Opener for Men, Husband, Dad, Grandpa, Boyfriend</v>
      </c>
      <c r="F1158" t="str">
        <v>WhseTransfers</v>
      </c>
      <c r="H1158">
        <v>-1</v>
      </c>
      <c r="I1158" t="str">
        <v>JAX2</v>
      </c>
      <c r="J1158" t="str">
        <v>SELLABLE</v>
      </c>
      <c r="L1158" t="str">
        <v>US</v>
      </c>
      <c r="O1158" t="str">
        <v>2023-03-23T00:00:00-0700</v>
      </c>
    </row>
    <row r="1159">
      <c r="A1159">
        <v>45008</v>
      </c>
      <c r="B1159" t="str">
        <v>X0028QC9OP</v>
      </c>
      <c r="C1159" t="str">
        <v>B07V279H18</v>
      </c>
      <c r="D1159" t="str">
        <v>XL-RPK0-R1MV</v>
      </c>
      <c r="E1159" t="str">
        <v>Nidavellir 2-Pack Hammer Keychain Bottle Opener and Glove Keychain Bottle Opener, Beer Gifts Bottle Opener for Men, Husband, Dad, Grandpa, Boyfriend</v>
      </c>
      <c r="F1159" t="str">
        <v>WhseTransfers</v>
      </c>
      <c r="H1159">
        <v>-1</v>
      </c>
      <c r="I1159" t="str">
        <v>IND1</v>
      </c>
      <c r="J1159" t="str">
        <v>SELLABLE</v>
      </c>
      <c r="L1159" t="str">
        <v>US</v>
      </c>
      <c r="O1159" t="str">
        <v>2023-03-23T00:00:00-0700</v>
      </c>
    </row>
    <row r="1160">
      <c r="A1160">
        <v>45008</v>
      </c>
      <c r="B1160" t="str">
        <v>X0028QC9OP</v>
      </c>
      <c r="C1160" t="str">
        <v>B07V279H18</v>
      </c>
      <c r="D1160" t="str">
        <v>XL-RPK0-R1MV</v>
      </c>
      <c r="E1160" t="str">
        <v>Nidavellir 2-Pack Hammer Keychain Bottle Opener and Glove Keychain Bottle Opener, Beer Gifts Bottle Opener for Men, Husband, Dad, Grandpa, Boyfriend</v>
      </c>
      <c r="F1160" t="str">
        <v>WhseTransfers</v>
      </c>
      <c r="H1160">
        <v>2</v>
      </c>
      <c r="I1160" t="str">
        <v>FAT1</v>
      </c>
      <c r="J1160" t="str">
        <v>SELLABLE</v>
      </c>
      <c r="L1160" t="str">
        <v>US</v>
      </c>
      <c r="O1160" t="str">
        <v>2023-03-23T00:00:00-0700</v>
      </c>
    </row>
    <row r="1161">
      <c r="A1161">
        <v>45008</v>
      </c>
      <c r="B1161" t="str">
        <v>X0028QC9OP</v>
      </c>
      <c r="C1161" t="str">
        <v>B07V279H18</v>
      </c>
      <c r="D1161" t="str">
        <v>XL-RPK0-R1MV</v>
      </c>
      <c r="E1161" t="str">
        <v>Nidavellir 2-Pack Hammer Keychain Bottle Opener and Glove Keychain Bottle Opener, Beer Gifts Bottle Opener for Men, Husband, Dad, Grandpa, Boyfriend</v>
      </c>
      <c r="F1161" t="str">
        <v>WhseTransfers</v>
      </c>
      <c r="H1161">
        <v>-1</v>
      </c>
      <c r="I1161" t="str">
        <v>DFW7</v>
      </c>
      <c r="J1161" t="str">
        <v>SELLABLE</v>
      </c>
      <c r="L1161" t="str">
        <v>US</v>
      </c>
      <c r="O1161" t="str">
        <v>2023-03-23T00:00:00-0700</v>
      </c>
    </row>
    <row r="1162">
      <c r="A1162">
        <v>45008</v>
      </c>
      <c r="B1162" t="str">
        <v>X0028QC9OP</v>
      </c>
      <c r="C1162" t="str">
        <v>B07V279H18</v>
      </c>
      <c r="D1162" t="str">
        <v>XL-RPK0-R1MV</v>
      </c>
      <c r="E1162" t="str">
        <v>Nidavellir 2-Pack Hammer Keychain Bottle Opener and Glove Keychain Bottle Opener, Beer Gifts Bottle Opener for Men, Husband, Dad, Grandpa, Boyfriend</v>
      </c>
      <c r="F1162" t="str">
        <v>WhseTransfers</v>
      </c>
      <c r="H1162">
        <v>1</v>
      </c>
      <c r="I1162" t="str">
        <v>CLT4</v>
      </c>
      <c r="J1162" t="str">
        <v>SELLABLE</v>
      </c>
      <c r="L1162" t="str">
        <v>US</v>
      </c>
      <c r="O1162" t="str">
        <v>2023-03-23T00:00:00-0700</v>
      </c>
    </row>
    <row r="1163">
      <c r="A1163">
        <v>45008</v>
      </c>
      <c r="B1163" t="str">
        <v>X0028QC9OP</v>
      </c>
      <c r="C1163" t="str">
        <v>B07V279H18</v>
      </c>
      <c r="D1163" t="str">
        <v>XL-RPK0-R1MV</v>
      </c>
      <c r="E1163" t="str">
        <v>Nidavellir 2-Pack Hammer Keychain Bottle Opener and Glove Keychain Bottle Opener, Beer Gifts Bottle Opener for Men, Husband, Dad, Grandpa, Boyfriend</v>
      </c>
      <c r="F1163" t="str">
        <v>Shipments</v>
      </c>
      <c r="H1163">
        <v>-1</v>
      </c>
      <c r="I1163" t="str">
        <v>BWI2</v>
      </c>
      <c r="J1163" t="str">
        <v>SELLABLE</v>
      </c>
      <c r="L1163" t="str">
        <v>US</v>
      </c>
      <c r="O1163" t="str">
        <v>2023-03-23T00:00:00-0700</v>
      </c>
    </row>
    <row r="1164">
      <c r="A1164">
        <v>45008</v>
      </c>
      <c r="B1164" t="str">
        <v>X0028QC9OP</v>
      </c>
      <c r="C1164" t="str">
        <v>B07V279H18</v>
      </c>
      <c r="D1164" t="str">
        <v>XL-RPK0-R1MV</v>
      </c>
      <c r="E1164" t="str">
        <v>Nidavellir 2-Pack Hammer Keychain Bottle Opener and Glove Keychain Bottle Opener, Beer Gifts Bottle Opener for Men, Husband, Dad, Grandpa, Boyfriend</v>
      </c>
      <c r="F1164" t="str">
        <v>WhseTransfers</v>
      </c>
      <c r="H1164">
        <v>-1</v>
      </c>
      <c r="I1164" t="str">
        <v>BFI4</v>
      </c>
      <c r="J1164" t="str">
        <v>SELLABLE</v>
      </c>
      <c r="L1164" t="str">
        <v>US</v>
      </c>
      <c r="O1164" t="str">
        <v>2023-03-23T00:00:00-0700</v>
      </c>
    </row>
    <row r="1165">
      <c r="A1165">
        <v>45008</v>
      </c>
      <c r="B1165" t="str">
        <v>X0028O2PTV</v>
      </c>
      <c r="C1165" t="str">
        <v>B07V1RBC2X</v>
      </c>
      <c r="D1165" t="str">
        <v>MN-6KST-82YI</v>
      </c>
      <c r="E1165" t="str">
        <v>VNFLY Hammer Keychain Bottle Opener, Beer Gifts Bottle Opener for Men, Husband, Dad, Grandpa, Boyfriend (Silver)</v>
      </c>
      <c r="F1165" t="str">
        <v>Shipments</v>
      </c>
      <c r="H1165">
        <v>-1</v>
      </c>
      <c r="I1165" t="str">
        <v>HOU6</v>
      </c>
      <c r="J1165" t="str">
        <v>SELLABLE</v>
      </c>
      <c r="L1165" t="str">
        <v>US</v>
      </c>
      <c r="O1165" t="str">
        <v>2023-03-23T00:00:00-0700</v>
      </c>
    </row>
    <row r="1166">
      <c r="A1166">
        <v>45008</v>
      </c>
      <c r="B1166" t="str">
        <v>X0028O2PTV</v>
      </c>
      <c r="C1166" t="str">
        <v>B07V1RBC2X</v>
      </c>
      <c r="D1166" t="str">
        <v>MN-6KST-82YI</v>
      </c>
      <c r="E1166" t="str">
        <v>VNFLY Hammer Keychain Bottle Opener, Beer Gifts Bottle Opener for Men, Husband, Dad, Grandpa, Boyfriend (Silver)</v>
      </c>
      <c r="F1166" t="str">
        <v>Shipments</v>
      </c>
      <c r="H1166">
        <v>-1</v>
      </c>
      <c r="I1166" t="str">
        <v>DEN4</v>
      </c>
      <c r="J1166" t="str">
        <v>SELLABLE</v>
      </c>
      <c r="L1166" t="str">
        <v>US</v>
      </c>
      <c r="O1166" t="str">
        <v>2023-03-23T00:00:00-0700</v>
      </c>
    </row>
    <row r="1167">
      <c r="A1167">
        <v>45008</v>
      </c>
      <c r="B1167" t="str">
        <v>X0028N5BQ1</v>
      </c>
      <c r="C1167" t="str">
        <v>B07V278VJ1</v>
      </c>
      <c r="D1167" t="str">
        <v>3C-8GVG-8KV6</v>
      </c>
      <c r="E1167" t="str">
        <v>Nidavellir Hammer Keychain Bottle Opener, Beer Gifts Bottle Opener for Men, Husband, Dad, Grandpa, Boyfriend</v>
      </c>
      <c r="F1167" t="str">
        <v>Adjustments</v>
      </c>
      <c r="G1167">
        <v>20000000000000</v>
      </c>
      <c r="H1167">
        <v>-1</v>
      </c>
      <c r="I1167" t="str">
        <v>HOU6</v>
      </c>
      <c r="J1167" t="str">
        <v>SELLABLE</v>
      </c>
      <c r="K1167" t="str">
        <v>M</v>
      </c>
      <c r="L1167" t="str">
        <v>US</v>
      </c>
      <c r="M1167">
        <v>0</v>
      </c>
      <c r="N1167">
        <v>1</v>
      </c>
      <c r="O1167" t="str">
        <v>2023-03-23T00:00:00-0700</v>
      </c>
    </row>
    <row r="1168">
      <c r="A1168">
        <v>45008</v>
      </c>
      <c r="B1168" t="str">
        <v>X0024N0PO3</v>
      </c>
      <c r="C1168" t="str">
        <v>B07R3WYPKD</v>
      </c>
      <c r="D1168" t="str">
        <v>Z4-33SD-1XKO</v>
      </c>
      <c r="E1168" t="str">
        <v>SNAPY 2-Pack Mini Folding Camping Stool, Lightweight Camp Stool, Portable Folding Camp Chair, Ultralight Camping Chair for BBQ, Camping, Fishing, Travel, Hiking (Silver Grey &amp; Silver Grey)</v>
      </c>
      <c r="F1168" t="str">
        <v>Shipments</v>
      </c>
      <c r="H1168">
        <v>-1</v>
      </c>
      <c r="I1168" t="str">
        <v>MSP1</v>
      </c>
      <c r="J1168" t="str">
        <v>SELLABLE</v>
      </c>
      <c r="L1168" t="str">
        <v>US</v>
      </c>
      <c r="O1168" t="str">
        <v>2023-03-23T00:00:00-0700</v>
      </c>
    </row>
    <row r="1169">
      <c r="A1169">
        <v>45008</v>
      </c>
      <c r="B1169" t="str">
        <v>X001YSJJJB</v>
      </c>
      <c r="C1169" t="str">
        <v>B07KX5LWHM</v>
      </c>
      <c r="D1169" t="str">
        <v>UL-LC79-ETPU</v>
      </c>
      <c r="E1169" t="str">
        <v>VNFLY 2-Pack Rocket Pens, 4-Color Ballpoint Pen, Fat Pens, Jumbo Pens with Rubber Grip (Silver &amp; Blue)</v>
      </c>
      <c r="F1169" t="str">
        <v>WhseTransfers</v>
      </c>
      <c r="H1169">
        <v>1</v>
      </c>
      <c r="I1169" t="str">
        <v>OAK4</v>
      </c>
      <c r="J1169" t="str">
        <v>SELLABLE</v>
      </c>
      <c r="L1169" t="str">
        <v>US</v>
      </c>
      <c r="O1169" t="str">
        <v>2023-03-23T00:00:00-0700</v>
      </c>
    </row>
    <row r="1170">
      <c r="A1170">
        <v>45008</v>
      </c>
      <c r="B1170" t="str">
        <v>X001YSJJJB</v>
      </c>
      <c r="C1170" t="str">
        <v>B07KX5LWHM</v>
      </c>
      <c r="D1170" t="str">
        <v>UL-LC79-ETPU</v>
      </c>
      <c r="E1170" t="str">
        <v>VNFLY 2-Pack Rocket Pens, 4-Color Ballpoint Pen, Fat Pens, Jumbo Pens with Rubber Grip (Silver &amp; Blue)</v>
      </c>
      <c r="F1170" t="str">
        <v>Shipments</v>
      </c>
      <c r="H1170">
        <v>-1</v>
      </c>
      <c r="I1170" t="str">
        <v>CMH4</v>
      </c>
      <c r="J1170" t="str">
        <v>SELLABLE</v>
      </c>
      <c r="L1170" t="str">
        <v>US</v>
      </c>
      <c r="O1170" t="str">
        <v>2023-03-23T00:00:00-0700</v>
      </c>
    </row>
    <row r="1171">
      <c r="A1171">
        <v>45008</v>
      </c>
      <c r="B1171" t="str">
        <v>X001YSJJJB</v>
      </c>
      <c r="C1171" t="str">
        <v>B07KX5LWHM</v>
      </c>
      <c r="D1171" t="str">
        <v>UL-LC79-ETPU</v>
      </c>
      <c r="E1171" t="str">
        <v>VNFLY 2-Pack Rocket Pens, 4-Color Ballpoint Pen, Fat Pens, Jumbo Pens with Rubber Grip (Silver &amp; Blue)</v>
      </c>
      <c r="F1171" t="str">
        <v>WhseTransfers</v>
      </c>
      <c r="H1171">
        <v>-1</v>
      </c>
      <c r="I1171" t="str">
        <v>BFI4</v>
      </c>
      <c r="J1171" t="str">
        <v>SELLABLE</v>
      </c>
      <c r="L1171" t="str">
        <v>US</v>
      </c>
      <c r="O1171" t="str">
        <v>2023-03-23T00:00:00-0700</v>
      </c>
    </row>
    <row r="1172">
      <c r="A1172">
        <v>45008</v>
      </c>
      <c r="B1172" t="str">
        <v>X001YNIGL3</v>
      </c>
      <c r="C1172" t="str">
        <v>B07KX67LZR</v>
      </c>
      <c r="D1172" t="str">
        <v>M0-C6T6-GEK2</v>
      </c>
      <c r="E1172" t="str">
        <v>VNFLY 2-Pack Rocket Pens, 4-Color Ballpoint Pen, Fat Pens, Jumbo Pens with Rubber Grip (Silver)</v>
      </c>
      <c r="F1172" t="str">
        <v>Shipments</v>
      </c>
      <c r="H1172">
        <v>-1</v>
      </c>
      <c r="I1172" t="str">
        <v>FAT1</v>
      </c>
      <c r="J1172" t="str">
        <v>SELLABLE</v>
      </c>
      <c r="L1172" t="str">
        <v>US</v>
      </c>
      <c r="O1172" t="str">
        <v>2023-03-23T00:00:00-0700</v>
      </c>
    </row>
    <row r="1173">
      <c r="A1173">
        <v>45008</v>
      </c>
      <c r="B1173" t="str">
        <v>X001X3C7U5</v>
      </c>
      <c r="C1173" t="str">
        <v>B07JCQ6BBC</v>
      </c>
      <c r="D1173" t="str">
        <v>FB-NGZ0-VA4A</v>
      </c>
      <c r="E1173" t="str">
        <v>VNFLY Cute Keychain Lovely Animal Characters, Mini Figure Collection Playset, Plant Pot Craft Dollhouse Decoration, Cake Topper, Cake Decoration (1.8 x 1.27 inches)</v>
      </c>
      <c r="F1173" t="str">
        <v>WhseTransfers</v>
      </c>
      <c r="H1173">
        <v>1</v>
      </c>
      <c r="I1173" t="str">
        <v>DAL2</v>
      </c>
      <c r="J1173" t="str">
        <v>SELLABLE</v>
      </c>
      <c r="L1173" t="str">
        <v>US</v>
      </c>
      <c r="O1173" t="str">
        <v>2023-03-23T00:00:00-0700</v>
      </c>
    </row>
    <row r="1174">
      <c r="A1174">
        <v>45008</v>
      </c>
      <c r="B1174" t="str">
        <v>X001X2JGO1</v>
      </c>
      <c r="C1174" t="str">
        <v>B07GLJ2YNF</v>
      </c>
      <c r="D1174" t="str">
        <v>5S-LEF4-2V5E</v>
      </c>
      <c r="E1174" t="str">
        <v>VNFLY Axe Keychain Hammer Keychain Hammer Key Ring, Cool Gifts for Men, Husband, Boyfriend</v>
      </c>
      <c r="F1174" t="str">
        <v>Shipments</v>
      </c>
      <c r="H1174">
        <v>-1</v>
      </c>
      <c r="I1174" t="str">
        <v>AUS3</v>
      </c>
      <c r="J1174" t="str">
        <v>SELLABLE</v>
      </c>
      <c r="L1174" t="str">
        <v>US</v>
      </c>
      <c r="O1174" t="str">
        <v>2023-03-23T00:00:00-0700</v>
      </c>
    </row>
    <row r="1175">
      <c r="A1175">
        <v>45007</v>
      </c>
      <c r="B1175" t="str">
        <v>X003OWUGFB</v>
      </c>
      <c r="C1175" t="str">
        <v>B0BTHSZ25N</v>
      </c>
      <c r="D1175" t="str">
        <v>4-Pack-Adhesive punch</v>
      </c>
      <c r="E1175" t="str">
        <v>365Home 4-Pack Adhesive Punch-Free Socket Holder, Self-Adhesive Desktop Socket Fixer, Power Strip Holder Wall Mount, Suitable for WiFi Routers, Remote Controls, Tissue Boxes</v>
      </c>
      <c r="F1175" t="str">
        <v>Shipments</v>
      </c>
      <c r="H1175">
        <v>-1</v>
      </c>
      <c r="I1175" t="str">
        <v>DSM5</v>
      </c>
      <c r="J1175" t="str">
        <v>SELLABLE</v>
      </c>
      <c r="L1175" t="str">
        <v>US</v>
      </c>
      <c r="O1175" t="str">
        <v>2023-03-22T00:00:00-0700</v>
      </c>
    </row>
    <row r="1176">
      <c r="A1176">
        <v>45007</v>
      </c>
      <c r="B1176" t="str">
        <v>X003OWLNH1</v>
      </c>
      <c r="C1176" t="str">
        <v>B0BTHS2ZC7</v>
      </c>
      <c r="D1176" t="str">
        <v>8-Pack-Adhesive punch</v>
      </c>
      <c r="E1176" t="str">
        <v>365Home 8-Pack Adhesive Punch-Free Socket Holder, Self-Adhesive Desktop Socket Fixer, Power Strip Holder Wall Mount, Suitable for WiFi Routers, Remote Controls, Tissue Boxes</v>
      </c>
      <c r="F1176" t="str">
        <v>Shipments</v>
      </c>
      <c r="H1176">
        <v>-1</v>
      </c>
      <c r="I1176" t="str">
        <v>VGT1</v>
      </c>
      <c r="J1176" t="str">
        <v>SELLABLE</v>
      </c>
      <c r="L1176" t="str">
        <v>US</v>
      </c>
      <c r="O1176" t="str">
        <v>2023-03-22T00:00:00-0700</v>
      </c>
    </row>
    <row r="1177">
      <c r="A1177">
        <v>45007</v>
      </c>
      <c r="B1177" t="str">
        <v>X003OWLNH1</v>
      </c>
      <c r="C1177" t="str">
        <v>B0BTHS2ZC7</v>
      </c>
      <c r="D1177" t="str">
        <v>8-Pack-Adhesive punch</v>
      </c>
      <c r="E1177" t="str">
        <v>365Home 8-Pack Adhesive Punch-Free Socket Holder, Self-Adhesive Desktop Socket Fixer, Power Strip Holder Wall Mount, Suitable for WiFi Routers, Remote Controls, Tissue Boxes</v>
      </c>
      <c r="F1177" t="str">
        <v>Shipments</v>
      </c>
      <c r="H1177">
        <v>-1</v>
      </c>
      <c r="I1177" t="str">
        <v>TPA1</v>
      </c>
      <c r="J1177" t="str">
        <v>SELLABLE</v>
      </c>
      <c r="L1177" t="str">
        <v>US</v>
      </c>
      <c r="O1177" t="str">
        <v>2023-03-22T00:00:00-0700</v>
      </c>
    </row>
    <row r="1178">
      <c r="A1178">
        <v>45007</v>
      </c>
      <c r="B1178" t="str">
        <v>X003OWLNH1</v>
      </c>
      <c r="C1178" t="str">
        <v>B0BTHS2ZC7</v>
      </c>
      <c r="D1178" t="str">
        <v>8-Pack-Adhesive punch</v>
      </c>
      <c r="E1178" t="str">
        <v>365Home 8-Pack Adhesive Punch-Free Socket Holder, Self-Adhesive Desktop Socket Fixer, Power Strip Holder Wall Mount, Suitable for WiFi Routers, Remote Controls, Tissue Boxes</v>
      </c>
      <c r="F1178" t="str">
        <v>Shipments</v>
      </c>
      <c r="H1178">
        <v>-1</v>
      </c>
      <c r="I1178" t="str">
        <v>TPA1</v>
      </c>
      <c r="J1178" t="str">
        <v>SELLABLE</v>
      </c>
      <c r="L1178" t="str">
        <v>US</v>
      </c>
      <c r="O1178" t="str">
        <v>2023-03-22T00:00:00-0700</v>
      </c>
    </row>
    <row r="1179">
      <c r="A1179">
        <v>45007</v>
      </c>
      <c r="B1179" t="str">
        <v>X003OWLNH1</v>
      </c>
      <c r="C1179" t="str">
        <v>B0BTHS2ZC7</v>
      </c>
      <c r="D1179" t="str">
        <v>8-Pack-Adhesive punch</v>
      </c>
      <c r="E1179" t="str">
        <v>365Home 8-Pack Adhesive Punch-Free Socket Holder, Self-Adhesive Desktop Socket Fixer, Power Strip Holder Wall Mount, Suitable for WiFi Routers, Remote Controls, Tissue Boxes</v>
      </c>
      <c r="F1179" t="str">
        <v>WhseTransfers</v>
      </c>
      <c r="H1179">
        <v>1</v>
      </c>
      <c r="I1179" t="str">
        <v>MDW7</v>
      </c>
      <c r="J1179" t="str">
        <v>SELLABLE</v>
      </c>
      <c r="L1179" t="str">
        <v>US</v>
      </c>
      <c r="O1179" t="str">
        <v>2023-03-22T00:00:00-0700</v>
      </c>
    </row>
    <row r="1180">
      <c r="A1180">
        <v>45007</v>
      </c>
      <c r="B1180" t="str">
        <v>X003OWLNH1</v>
      </c>
      <c r="C1180" t="str">
        <v>B0BTHS2ZC7</v>
      </c>
      <c r="D1180" t="str">
        <v>8-Pack-Adhesive punch</v>
      </c>
      <c r="E1180" t="str">
        <v>365Home 8-Pack Adhesive Punch-Free Socket Holder, Self-Adhesive Desktop Socket Fixer, Power Strip Holder Wall Mount, Suitable for WiFi Routers, Remote Controls, Tissue Boxes</v>
      </c>
      <c r="F1180" t="str">
        <v>Shipments</v>
      </c>
      <c r="H1180">
        <v>-1</v>
      </c>
      <c r="I1180" t="str">
        <v>MCO1</v>
      </c>
      <c r="J1180" t="str">
        <v>SELLABLE</v>
      </c>
      <c r="L1180" t="str">
        <v>US</v>
      </c>
      <c r="O1180" t="str">
        <v>2023-03-22T00:00:00-0700</v>
      </c>
    </row>
    <row r="1181">
      <c r="A1181">
        <v>45007</v>
      </c>
      <c r="B1181" t="str">
        <v>X003OWLNH1</v>
      </c>
      <c r="C1181" t="str">
        <v>B0BTHS2ZC7</v>
      </c>
      <c r="D1181" t="str">
        <v>8-Pack-Adhesive punch</v>
      </c>
      <c r="E1181" t="str">
        <v>365Home 8-Pack Adhesive Punch-Free Socket Holder, Self-Adhesive Desktop Socket Fixer, Power Strip Holder Wall Mount, Suitable for WiFi Routers, Remote Controls, Tissue Boxes</v>
      </c>
      <c r="F1181" t="str">
        <v>Shipments</v>
      </c>
      <c r="H1181">
        <v>-1</v>
      </c>
      <c r="I1181" t="str">
        <v>LAS7</v>
      </c>
      <c r="J1181" t="str">
        <v>SELLABLE</v>
      </c>
      <c r="L1181" t="str">
        <v>US</v>
      </c>
      <c r="O1181" t="str">
        <v>2023-03-22T00:00:00-0700</v>
      </c>
    </row>
    <row r="1182">
      <c r="A1182">
        <v>45007</v>
      </c>
      <c r="B1182" t="str">
        <v>X003OWLNH1</v>
      </c>
      <c r="C1182" t="str">
        <v>B0BTHS2ZC7</v>
      </c>
      <c r="D1182" t="str">
        <v>8-Pack-Adhesive punch</v>
      </c>
      <c r="E1182" t="str">
        <v>365Home 8-Pack Adhesive Punch-Free Socket Holder, Self-Adhesive Desktop Socket Fixer, Power Strip Holder Wall Mount, Suitable for WiFi Routers, Remote Controls, Tissue Boxes</v>
      </c>
      <c r="F1182" t="str">
        <v>WhseTransfers</v>
      </c>
      <c r="H1182">
        <v>1</v>
      </c>
      <c r="I1182" t="str">
        <v>JAX2</v>
      </c>
      <c r="J1182" t="str">
        <v>SELLABLE</v>
      </c>
      <c r="L1182" t="str">
        <v>US</v>
      </c>
      <c r="O1182" t="str">
        <v>2023-03-22T00:00:00-0700</v>
      </c>
    </row>
    <row r="1183">
      <c r="A1183">
        <v>45007</v>
      </c>
      <c r="B1183" t="str">
        <v>X003OWLNH1</v>
      </c>
      <c r="C1183" t="str">
        <v>B0BTHS2ZC7</v>
      </c>
      <c r="D1183" t="str">
        <v>8-Pack-Adhesive punch</v>
      </c>
      <c r="E1183" t="str">
        <v>365Home 8-Pack Adhesive Punch-Free Socket Holder, Self-Adhesive Desktop Socket Fixer, Power Strip Holder Wall Mount, Suitable for WiFi Routers, Remote Controls, Tissue Boxes</v>
      </c>
      <c r="F1183" t="str">
        <v>WhseTransfers</v>
      </c>
      <c r="H1183">
        <v>1</v>
      </c>
      <c r="I1183" t="str">
        <v>DSM5</v>
      </c>
      <c r="J1183" t="str">
        <v>SELLABLE</v>
      </c>
      <c r="L1183" t="str">
        <v>US</v>
      </c>
      <c r="O1183" t="str">
        <v>2023-03-22T00:00:00-0700</v>
      </c>
    </row>
    <row r="1184">
      <c r="A1184">
        <v>45007</v>
      </c>
      <c r="B1184" t="str">
        <v>X003OWLNH1</v>
      </c>
      <c r="C1184" t="str">
        <v>B0BTHS2ZC7</v>
      </c>
      <c r="D1184" t="str">
        <v>8-Pack-Adhesive punch</v>
      </c>
      <c r="E1184" t="str">
        <v>365Home 8-Pack Adhesive Punch-Free Socket Holder, Self-Adhesive Desktop Socket Fixer, Power Strip Holder Wall Mount, Suitable for WiFi Routers, Remote Controls, Tissue Boxes</v>
      </c>
      <c r="F1184" t="str">
        <v>Shipments</v>
      </c>
      <c r="H1184">
        <v>-1</v>
      </c>
      <c r="I1184" t="str">
        <v>CLE3</v>
      </c>
      <c r="J1184" t="str">
        <v>SELLABLE</v>
      </c>
      <c r="L1184" t="str">
        <v>US</v>
      </c>
      <c r="O1184" t="str">
        <v>2023-03-22T00:00:00-0700</v>
      </c>
    </row>
    <row r="1185">
      <c r="A1185">
        <v>45007</v>
      </c>
      <c r="B1185" t="str">
        <v>X003OWLNH1</v>
      </c>
      <c r="C1185" t="str">
        <v>B0BTHS2ZC7</v>
      </c>
      <c r="D1185" t="str">
        <v>8-Pack-Adhesive punch</v>
      </c>
      <c r="E1185" t="str">
        <v>365Home 8-Pack Adhesive Punch-Free Socket Holder, Self-Adhesive Desktop Socket Fixer, Power Strip Holder Wall Mount, Suitable for WiFi Routers, Remote Controls, Tissue Boxes</v>
      </c>
      <c r="F1185" t="str">
        <v>Shipments</v>
      </c>
      <c r="H1185">
        <v>-1</v>
      </c>
      <c r="I1185" t="str">
        <v>CLE3</v>
      </c>
      <c r="J1185" t="str">
        <v>SELLABLE</v>
      </c>
      <c r="L1185" t="str">
        <v>US</v>
      </c>
      <c r="O1185" t="str">
        <v>2023-03-22T00:00:00-0700</v>
      </c>
    </row>
    <row r="1186">
      <c r="A1186">
        <v>45007</v>
      </c>
      <c r="B1186" t="str">
        <v>X003OWLNH1</v>
      </c>
      <c r="C1186" t="str">
        <v>B0BTHS2ZC7</v>
      </c>
      <c r="D1186" t="str">
        <v>8-Pack-Adhesive punch</v>
      </c>
      <c r="E1186" t="str">
        <v>365Home 8-Pack Adhesive Punch-Free Socket Holder, Self-Adhesive Desktop Socket Fixer, Power Strip Holder Wall Mount, Suitable for WiFi Routers, Remote Controls, Tissue Boxes</v>
      </c>
      <c r="F1186" t="str">
        <v>Shipments</v>
      </c>
      <c r="H1186">
        <v>-1</v>
      </c>
      <c r="I1186" t="str">
        <v>CLE3</v>
      </c>
      <c r="J1186" t="str">
        <v>SELLABLE</v>
      </c>
      <c r="L1186" t="str">
        <v>US</v>
      </c>
      <c r="O1186" t="str">
        <v>2023-03-22T00:00:00-0700</v>
      </c>
    </row>
    <row r="1187">
      <c r="A1187">
        <v>45007</v>
      </c>
      <c r="B1187" t="str">
        <v>X003OWLNH1</v>
      </c>
      <c r="C1187" t="str">
        <v>B0BTHS2ZC7</v>
      </c>
      <c r="D1187" t="str">
        <v>8-Pack-Adhesive punch</v>
      </c>
      <c r="E1187" t="str">
        <v>365Home 8-Pack Adhesive Punch-Free Socket Holder, Self-Adhesive Desktop Socket Fixer, Power Strip Holder Wall Mount, Suitable for WiFi Routers, Remote Controls, Tissue Boxes</v>
      </c>
      <c r="F1187" t="str">
        <v>Shipments</v>
      </c>
      <c r="H1187">
        <v>-1</v>
      </c>
      <c r="I1187" t="str">
        <v>BFL1</v>
      </c>
      <c r="J1187" t="str">
        <v>SELLABLE</v>
      </c>
      <c r="L1187" t="str">
        <v>US</v>
      </c>
      <c r="O1187" t="str">
        <v>2023-03-22T00:00:00-0700</v>
      </c>
    </row>
    <row r="1188">
      <c r="A1188">
        <v>45007</v>
      </c>
      <c r="B1188" t="str">
        <v>X003OWLNH1</v>
      </c>
      <c r="C1188" t="str">
        <v>B0BTHS2ZC7</v>
      </c>
      <c r="D1188" t="str">
        <v>8-Pack-Adhesive punch</v>
      </c>
      <c r="E1188" t="str">
        <v>365Home 8-Pack Adhesive Punch-Free Socket Holder, Self-Adhesive Desktop Socket Fixer, Power Strip Holder Wall Mount, Suitable for WiFi Routers, Remote Controls, Tissue Boxes</v>
      </c>
      <c r="F1188" t="str">
        <v>Shipments</v>
      </c>
      <c r="H1188">
        <v>-1</v>
      </c>
      <c r="I1188" t="str">
        <v>BDL3</v>
      </c>
      <c r="J1188" t="str">
        <v>SELLABLE</v>
      </c>
      <c r="L1188" t="str">
        <v>US</v>
      </c>
      <c r="O1188" t="str">
        <v>2023-03-22T00:00:00-0700</v>
      </c>
    </row>
    <row r="1189">
      <c r="A1189">
        <v>45007</v>
      </c>
      <c r="B1189" t="str">
        <v>X003KZP4SV</v>
      </c>
      <c r="C1189" t="str">
        <v>B0BKL72T9P</v>
      </c>
      <c r="D1189" t="str">
        <v>UpgradeSpoonRest-Ivory</v>
      </c>
      <c r="E1189" t="str">
        <v>365Home Spoon and Lid Rest, Spoon Rest with Lid Holder and Spill-proof Lid Lifter, Kitchen Gadgets Accessories for Cooking</v>
      </c>
      <c r="F1189" t="str">
        <v>Shipments</v>
      </c>
      <c r="H1189">
        <v>-1</v>
      </c>
      <c r="I1189" t="str">
        <v>TUS2</v>
      </c>
      <c r="J1189" t="str">
        <v>SELLABLE</v>
      </c>
      <c r="L1189" t="str">
        <v>US</v>
      </c>
      <c r="O1189" t="str">
        <v>2023-03-22T00:00:00-0700</v>
      </c>
    </row>
    <row r="1190">
      <c r="A1190">
        <v>45007</v>
      </c>
      <c r="B1190" t="str">
        <v>X003KZP4SV</v>
      </c>
      <c r="C1190" t="str">
        <v>B0BKL72T9P</v>
      </c>
      <c r="D1190" t="str">
        <v>UpgradeSpoonRest-Ivory</v>
      </c>
      <c r="E1190" t="str">
        <v>365Home Spoon and Lid Rest, Spoon Rest with Lid Holder and Spill-proof Lid Lifter, Kitchen Gadgets Accessories for Cooking</v>
      </c>
      <c r="F1190" t="str">
        <v>WhseTransfers</v>
      </c>
      <c r="H1190">
        <v>-1</v>
      </c>
      <c r="I1190" t="str">
        <v>MSP1</v>
      </c>
      <c r="J1190" t="str">
        <v>SELLABLE</v>
      </c>
      <c r="L1190" t="str">
        <v>US</v>
      </c>
      <c r="O1190" t="str">
        <v>2023-03-22T00:00:00-0700</v>
      </c>
    </row>
    <row r="1191">
      <c r="A1191">
        <v>45007</v>
      </c>
      <c r="B1191" t="str">
        <v>X003KZP4SV</v>
      </c>
      <c r="C1191" t="str">
        <v>B0BKL72T9P</v>
      </c>
      <c r="D1191" t="str">
        <v>UpgradeSpoonRest-Ivory</v>
      </c>
      <c r="E1191" t="str">
        <v>365Home Spoon and Lid Rest, Spoon Rest with Lid Holder and Spill-proof Lid Lifter, Kitchen Gadgets Accessories for Cooking</v>
      </c>
      <c r="F1191" t="str">
        <v>WhseTransfers</v>
      </c>
      <c r="H1191">
        <v>1</v>
      </c>
      <c r="I1191" t="str">
        <v>HOU2</v>
      </c>
      <c r="J1191" t="str">
        <v>SELLABLE</v>
      </c>
      <c r="L1191" t="str">
        <v>US</v>
      </c>
      <c r="O1191" t="str">
        <v>2023-03-22T00:00:00-0700</v>
      </c>
    </row>
    <row r="1192">
      <c r="A1192">
        <v>45007</v>
      </c>
      <c r="B1192" t="str">
        <v>X003KZP4SV</v>
      </c>
      <c r="C1192" t="str">
        <v>B0BKL72T9P</v>
      </c>
      <c r="D1192" t="str">
        <v>UpgradeSpoonRest-Ivory</v>
      </c>
      <c r="E1192" t="str">
        <v>365Home Spoon and Lid Rest, Spoon Rest with Lid Holder and Spill-proof Lid Lifter, Kitchen Gadgets Accessories for Cooking</v>
      </c>
      <c r="F1192" t="str">
        <v>Shipments</v>
      </c>
      <c r="H1192">
        <v>-1</v>
      </c>
      <c r="I1192" t="str">
        <v>HOU2</v>
      </c>
      <c r="J1192" t="str">
        <v>SELLABLE</v>
      </c>
      <c r="L1192" t="str">
        <v>US</v>
      </c>
      <c r="O1192" t="str">
        <v>2023-03-22T00:00:00-0700</v>
      </c>
    </row>
    <row r="1193">
      <c r="A1193">
        <v>45007</v>
      </c>
      <c r="B1193" t="str">
        <v>X003KZP4SV</v>
      </c>
      <c r="C1193" t="str">
        <v>B0BKL72T9P</v>
      </c>
      <c r="D1193" t="str">
        <v>UpgradeSpoonRest-Ivory</v>
      </c>
      <c r="E1193" t="str">
        <v>365Home Spoon and Lid Rest, Spoon Rest with Lid Holder and Spill-proof Lid Lifter, Kitchen Gadgets Accessories for Cooking</v>
      </c>
      <c r="F1193" t="str">
        <v>Shipments</v>
      </c>
      <c r="H1193">
        <v>-1</v>
      </c>
      <c r="I1193" t="str">
        <v>BDL2</v>
      </c>
      <c r="J1193" t="str">
        <v>SELLABLE</v>
      </c>
      <c r="L1193" t="str">
        <v>US</v>
      </c>
      <c r="O1193" t="str">
        <v>2023-03-22T00:00:00-0700</v>
      </c>
    </row>
    <row r="1194">
      <c r="A1194">
        <v>45007</v>
      </c>
      <c r="B1194" t="str">
        <v>X003KX4KVZ</v>
      </c>
      <c r="C1194" t="str">
        <v>B0BR3PJZJ4</v>
      </c>
      <c r="D1194" t="str">
        <v>2-pack-Ivory</v>
      </c>
      <c r="E1194" t="str">
        <v>365Home 2-Pack Spoon and Lid Rest, Spoon Rest with Lid Holder and 2-Pack Spill-proof Lid Lifter, Spatula Ladle Utensil Rest for Kitchen Counter, Gadgets Accessories for Cooking</v>
      </c>
      <c r="F1194" t="str">
        <v>Shipments</v>
      </c>
      <c r="H1194">
        <v>-1</v>
      </c>
      <c r="I1194" t="str">
        <v>TUS2</v>
      </c>
      <c r="J1194" t="str">
        <v>SELLABLE</v>
      </c>
      <c r="L1194" t="str">
        <v>US</v>
      </c>
      <c r="O1194" t="str">
        <v>2023-03-22T00:00:00-0700</v>
      </c>
    </row>
    <row r="1195">
      <c r="A1195">
        <v>45007</v>
      </c>
      <c r="B1195" t="str">
        <v>X003KX4KVZ</v>
      </c>
      <c r="C1195" t="str">
        <v>B0BR3PJZJ4</v>
      </c>
      <c r="D1195" t="str">
        <v>2-pack-Ivory</v>
      </c>
      <c r="E1195" t="str">
        <v>365Home 2-Pack Spoon and Lid Rest, Spoon Rest with Lid Holder and 2-Pack Spill-proof Lid Lifter, Spatula Ladle Utensil Rest for Kitchen Counter, Gadgets Accessories for Cooking</v>
      </c>
      <c r="F1195" t="str">
        <v>WhseTransfers</v>
      </c>
      <c r="H1195">
        <v>1</v>
      </c>
      <c r="I1195" t="str">
        <v>STL8</v>
      </c>
      <c r="J1195" t="str">
        <v>SELLABLE</v>
      </c>
      <c r="L1195" t="str">
        <v>US</v>
      </c>
      <c r="O1195" t="str">
        <v>2023-03-22T00:00:00-0700</v>
      </c>
    </row>
    <row r="1196">
      <c r="A1196">
        <v>45007</v>
      </c>
      <c r="B1196" t="str">
        <v>X003KX4KVZ</v>
      </c>
      <c r="C1196" t="str">
        <v>B0BR3PJZJ4</v>
      </c>
      <c r="D1196" t="str">
        <v>2-pack-Ivory</v>
      </c>
      <c r="E1196" t="str">
        <v>365Home 2-Pack Spoon and Lid Rest, Spoon Rest with Lid Holder and 2-Pack Spill-proof Lid Lifter, Spatula Ladle Utensil Rest for Kitchen Counter, Gadgets Accessories for Cooking</v>
      </c>
      <c r="F1196" t="str">
        <v>Shipments</v>
      </c>
      <c r="H1196">
        <v>-1</v>
      </c>
      <c r="I1196" t="str">
        <v>MSP1</v>
      </c>
      <c r="J1196" t="str">
        <v>SELLABLE</v>
      </c>
      <c r="L1196" t="str">
        <v>US</v>
      </c>
      <c r="O1196" t="str">
        <v>2023-03-22T00:00:00-0700</v>
      </c>
    </row>
    <row r="1197">
      <c r="A1197">
        <v>45007</v>
      </c>
      <c r="B1197" t="str">
        <v>X003KX4KVZ</v>
      </c>
      <c r="C1197" t="str">
        <v>B0BR3PJZJ4</v>
      </c>
      <c r="D1197" t="str">
        <v>2-pack-Ivory</v>
      </c>
      <c r="E1197" t="str">
        <v>365Home 2-Pack Spoon and Lid Rest, Spoon Rest with Lid Holder and 2-Pack Spill-proof Lid Lifter, Spatula Ladle Utensil Rest for Kitchen Counter, Gadgets Accessories for Cooking</v>
      </c>
      <c r="F1197" t="str">
        <v>Shipments</v>
      </c>
      <c r="H1197">
        <v>-2</v>
      </c>
      <c r="I1197" t="str">
        <v>EWR4</v>
      </c>
      <c r="J1197" t="str">
        <v>SELLABLE</v>
      </c>
      <c r="L1197" t="str">
        <v>US</v>
      </c>
      <c r="O1197" t="str">
        <v>2023-03-22T00:00:00-0700</v>
      </c>
    </row>
    <row r="1198">
      <c r="A1198">
        <v>45007</v>
      </c>
      <c r="B1198" t="str">
        <v>X003KX4KVZ</v>
      </c>
      <c r="C1198" t="str">
        <v>B0BR3PJZJ4</v>
      </c>
      <c r="D1198" t="str">
        <v>2-pack-Ivory</v>
      </c>
      <c r="E1198" t="str">
        <v>365Home 2-Pack Spoon and Lid Rest, Spoon Rest with Lid Holder and 2-Pack Spill-proof Lid Lifter, Spatula Ladle Utensil Rest for Kitchen Counter, Gadgets Accessories for Cooking</v>
      </c>
      <c r="F1198" t="str">
        <v>Shipments</v>
      </c>
      <c r="H1198">
        <v>-1</v>
      </c>
      <c r="I1198" t="str">
        <v>DEN3</v>
      </c>
      <c r="J1198" t="str">
        <v>SELLABLE</v>
      </c>
      <c r="L1198" t="str">
        <v>US</v>
      </c>
      <c r="O1198" t="str">
        <v>2023-03-22T00:00:00-0700</v>
      </c>
    </row>
    <row r="1199">
      <c r="A1199">
        <v>45007</v>
      </c>
      <c r="B1199" t="str">
        <v>X003KX4KVZ</v>
      </c>
      <c r="C1199" t="str">
        <v>B0BR3PJZJ4</v>
      </c>
      <c r="D1199" t="str">
        <v>2-pack-Ivory</v>
      </c>
      <c r="E1199" t="str">
        <v>365Home 2-Pack Spoon and Lid Rest, Spoon Rest with Lid Holder and 2-Pack Spill-proof Lid Lifter, Spatula Ladle Utensil Rest for Kitchen Counter, Gadgets Accessories for Cooking</v>
      </c>
      <c r="F1199" t="str">
        <v>Shipments</v>
      </c>
      <c r="H1199">
        <v>-1</v>
      </c>
      <c r="I1199" t="str">
        <v>CLE3</v>
      </c>
      <c r="J1199" t="str">
        <v>SELLABLE</v>
      </c>
      <c r="L1199" t="str">
        <v>US</v>
      </c>
      <c r="O1199" t="str">
        <v>2023-03-22T00:00:00-0700</v>
      </c>
    </row>
    <row r="1200">
      <c r="A1200">
        <v>45007</v>
      </c>
      <c r="B1200" t="str">
        <v>X003KX4KVZ</v>
      </c>
      <c r="C1200" t="str">
        <v>B0BR3PJZJ4</v>
      </c>
      <c r="D1200" t="str">
        <v>2-pack-Ivory</v>
      </c>
      <c r="E1200" t="str">
        <v>365Home 2-Pack Spoon and Lid Rest, Spoon Rest with Lid Holder and 2-Pack Spill-proof Lid Lifter, Spatula Ladle Utensil Rest for Kitchen Counter, Gadgets Accessories for Cooking</v>
      </c>
      <c r="F1200" t="str">
        <v>Shipments</v>
      </c>
      <c r="H1200">
        <v>-1</v>
      </c>
      <c r="I1200" t="str">
        <v>ATL2</v>
      </c>
      <c r="J1200" t="str">
        <v>SELLABLE</v>
      </c>
      <c r="L1200" t="str">
        <v>US</v>
      </c>
      <c r="O1200" t="str">
        <v>2023-03-22T00:00:00-0700</v>
      </c>
    </row>
    <row r="1201">
      <c r="A1201">
        <v>45007</v>
      </c>
      <c r="B1201" t="str">
        <v>X003KK8B59</v>
      </c>
      <c r="C1201" t="str">
        <v>B0BQ37X5M1</v>
      </c>
      <c r="D1201" t="str">
        <v>Dumpling2-Blue</v>
      </c>
      <c r="E1201" t="str">
        <v>365Homeã€Upgradeã€‘2 in 1 Dumpling Maker Press, Dumpling Skin Maker Machine, Empanada Maker Press, Multifunctional DIY Manual Dumpling Press Mold Set (Blue)</v>
      </c>
      <c r="F1201" t="str">
        <v>Shipments</v>
      </c>
      <c r="H1201">
        <v>-1</v>
      </c>
      <c r="I1201" t="str">
        <v>HOU6</v>
      </c>
      <c r="J1201" t="str">
        <v>SELLABLE</v>
      </c>
      <c r="L1201" t="str">
        <v>US</v>
      </c>
      <c r="O1201" t="str">
        <v>2023-03-22T00:00:00-0700</v>
      </c>
    </row>
    <row r="1202">
      <c r="A1202">
        <v>45007</v>
      </c>
      <c r="B1202" t="str">
        <v>X003KD97CR</v>
      </c>
      <c r="C1202" t="str">
        <v>B0BPHZ362T</v>
      </c>
      <c r="D1202" t="str">
        <v>4pack-chargerprotector</v>
      </c>
      <c r="E1202" t="str">
        <v>365Home 4-Pack 2 in 1 Silicone Charger Protector with Cord Wrap, iPhone Silicone Power Adapter Case, Snapback Charger Winder, Compatible with iPhone 12/13/14 Charger</v>
      </c>
      <c r="F1202" t="str">
        <v>Shipments</v>
      </c>
      <c r="H1202">
        <v>-1</v>
      </c>
      <c r="I1202" t="str">
        <v>TPA4</v>
      </c>
      <c r="J1202" t="str">
        <v>SELLABLE</v>
      </c>
      <c r="L1202" t="str">
        <v>US</v>
      </c>
      <c r="O1202" t="str">
        <v>2023-03-22T00:00:00-0700</v>
      </c>
    </row>
    <row r="1203">
      <c r="A1203">
        <v>45007</v>
      </c>
      <c r="B1203" t="str">
        <v>X003KD97CR</v>
      </c>
      <c r="C1203" t="str">
        <v>B0BPHZ362T</v>
      </c>
      <c r="D1203" t="str">
        <v>4pack-chargerprotector</v>
      </c>
      <c r="E1203" t="str">
        <v>365Home 4-Pack 2 in 1 Silicone Charger Protector with Cord Wrap, iPhone Silicone Power Adapter Case, Snapback Charger Winder, Compatible with iPhone 12/13/14 Charger</v>
      </c>
      <c r="F1203" t="str">
        <v>CustomerReturns</v>
      </c>
      <c r="H1203">
        <v>1</v>
      </c>
      <c r="I1203" t="str">
        <v>PGA1</v>
      </c>
      <c r="J1203" t="str">
        <v>SELLABLE</v>
      </c>
      <c r="L1203" t="str">
        <v>US</v>
      </c>
      <c r="O1203" t="str">
        <v>2023-03-22T00:00:00-0700</v>
      </c>
    </row>
    <row r="1204">
      <c r="A1204">
        <v>45007</v>
      </c>
      <c r="B1204" t="str">
        <v>X003KD97CR</v>
      </c>
      <c r="C1204" t="str">
        <v>B0BPHZ362T</v>
      </c>
      <c r="D1204" t="str">
        <v>4pack-chargerprotector</v>
      </c>
      <c r="E1204" t="str">
        <v>365Home 4-Pack 2 in 1 Silicone Charger Protector with Cord Wrap, iPhone Silicone Power Adapter Case, Snapback Charger Winder, Compatible with iPhone 12/13/14 Charger</v>
      </c>
      <c r="F1204" t="str">
        <v>WhseTransfers</v>
      </c>
      <c r="H1204">
        <v>-1</v>
      </c>
      <c r="I1204" t="str">
        <v>MEM3</v>
      </c>
      <c r="J1204" t="str">
        <v>SELLABLE</v>
      </c>
      <c r="L1204" t="str">
        <v>US</v>
      </c>
      <c r="O1204" t="str">
        <v>2023-03-22T00:00:00-0700</v>
      </c>
    </row>
    <row r="1205">
      <c r="A1205">
        <v>45007</v>
      </c>
      <c r="B1205" t="str">
        <v>X003KD97CR</v>
      </c>
      <c r="C1205" t="str">
        <v>B0BPHZ362T</v>
      </c>
      <c r="D1205" t="str">
        <v>4pack-chargerprotector</v>
      </c>
      <c r="E1205" t="str">
        <v>365Home 4-Pack 2 in 1 Silicone Charger Protector with Cord Wrap, iPhone Silicone Power Adapter Case, Snapback Charger Winder, Compatible with iPhone 12/13/14 Charger</v>
      </c>
      <c r="F1205" t="str">
        <v>CustomerReturns</v>
      </c>
      <c r="H1205">
        <v>1</v>
      </c>
      <c r="I1205" t="str">
        <v>MEM3</v>
      </c>
      <c r="J1205" t="str">
        <v>SELLABLE</v>
      </c>
      <c r="L1205" t="str">
        <v>US</v>
      </c>
      <c r="O1205" t="str">
        <v>2023-03-22T00:00:00-0700</v>
      </c>
    </row>
    <row r="1206">
      <c r="A1206">
        <v>45007</v>
      </c>
      <c r="B1206" t="str">
        <v>X003KD97CR</v>
      </c>
      <c r="C1206" t="str">
        <v>B0BPHZ362T</v>
      </c>
      <c r="D1206" t="str">
        <v>4pack-chargerprotector</v>
      </c>
      <c r="E1206" t="str">
        <v>365Home 4-Pack 2 in 1 Silicone Charger Protector with Cord Wrap, iPhone Silicone Power Adapter Case, Snapback Charger Winder, Compatible with iPhone 12/13/14 Charger</v>
      </c>
      <c r="F1206" t="str">
        <v>Shipments</v>
      </c>
      <c r="H1206">
        <v>-1</v>
      </c>
      <c r="I1206" t="str">
        <v>DET3</v>
      </c>
      <c r="J1206" t="str">
        <v>SELLABLE</v>
      </c>
      <c r="L1206" t="str">
        <v>US</v>
      </c>
      <c r="O1206" t="str">
        <v>2023-03-22T00:00:00-0700</v>
      </c>
    </row>
    <row r="1207">
      <c r="A1207">
        <v>45007</v>
      </c>
      <c r="B1207" t="str">
        <v>X003KD97CR</v>
      </c>
      <c r="C1207" t="str">
        <v>B0BPHZ362T</v>
      </c>
      <c r="D1207" t="str">
        <v>4pack-chargerprotector</v>
      </c>
      <c r="E1207" t="str">
        <v>365Home 4-Pack 2 in 1 Silicone Charger Protector with Cord Wrap, iPhone Silicone Power Adapter Case, Snapback Charger Winder, Compatible with iPhone 12/13/14 Charger</v>
      </c>
      <c r="F1207" t="str">
        <v>WhseTransfers</v>
      </c>
      <c r="H1207">
        <v>1</v>
      </c>
      <c r="I1207" t="str">
        <v>CAE1</v>
      </c>
      <c r="J1207" t="str">
        <v>SELLABLE</v>
      </c>
      <c r="L1207" t="str">
        <v>US</v>
      </c>
      <c r="O1207" t="str">
        <v>2023-03-22T00:00:00-0700</v>
      </c>
    </row>
    <row r="1208">
      <c r="A1208">
        <v>45007</v>
      </c>
      <c r="B1208" t="str">
        <v>X003KCYD63</v>
      </c>
      <c r="C1208" t="str">
        <v>B0BPGC1SZD</v>
      </c>
      <c r="D1208" t="str">
        <v>Dumpling-Yellow</v>
      </c>
      <c r="E1208" t="str">
        <v>365Home 2 in 1 Dumpling Maker Press, Dumpling Skin Maker Machine, Empanada Maker Press, Multifunctional DIY Manual Dumpling Press Mold Set (Yellow)</v>
      </c>
      <c r="F1208" t="str">
        <v>WhseTransfers</v>
      </c>
      <c r="H1208">
        <v>1</v>
      </c>
      <c r="I1208" t="str">
        <v>SMF1</v>
      </c>
      <c r="J1208" t="str">
        <v>SELLABLE</v>
      </c>
      <c r="L1208" t="str">
        <v>US</v>
      </c>
      <c r="O1208" t="str">
        <v>2023-03-22T00:00:00-0700</v>
      </c>
    </row>
    <row r="1209">
      <c r="A1209">
        <v>45007</v>
      </c>
      <c r="B1209" t="str">
        <v>X003KCYD63</v>
      </c>
      <c r="C1209" t="str">
        <v>B0BPGC1SZD</v>
      </c>
      <c r="D1209" t="str">
        <v>Dumpling-Yellow</v>
      </c>
      <c r="E1209" t="str">
        <v>365Home 2 in 1 Dumpling Maker Press, Dumpling Skin Maker Machine, Empanada Maker Press, Multifunctional DIY Manual Dumpling Press Mold Set (Yellow)</v>
      </c>
      <c r="F1209" t="str">
        <v>WhseTransfers</v>
      </c>
      <c r="H1209">
        <v>-1</v>
      </c>
      <c r="I1209" t="str">
        <v>OXR1</v>
      </c>
      <c r="J1209" t="str">
        <v>SELLABLE</v>
      </c>
      <c r="L1209" t="str">
        <v>US</v>
      </c>
      <c r="O1209" t="str">
        <v>2023-03-22T00:00:00-0700</v>
      </c>
    </row>
    <row r="1210">
      <c r="A1210">
        <v>45007</v>
      </c>
      <c r="B1210" t="str">
        <v>X003KCYD63</v>
      </c>
      <c r="C1210" t="str">
        <v>B0BPGC1SZD</v>
      </c>
      <c r="D1210" t="str">
        <v>Dumpling-Yellow</v>
      </c>
      <c r="E1210" t="str">
        <v>365Home 2 in 1 Dumpling Maker Press, Dumpling Skin Maker Machine, Empanada Maker Press, Multifunctional DIY Manual Dumpling Press Mold Set (Yellow)</v>
      </c>
      <c r="F1210" t="str">
        <v>Shipments</v>
      </c>
      <c r="H1210">
        <v>-1</v>
      </c>
      <c r="I1210" t="str">
        <v>OXR1</v>
      </c>
      <c r="J1210" t="str">
        <v>SELLABLE</v>
      </c>
      <c r="L1210" t="str">
        <v>US</v>
      </c>
      <c r="O1210" t="str">
        <v>2023-03-22T00:00:00-0700</v>
      </c>
    </row>
    <row r="1211">
      <c r="A1211">
        <v>45007</v>
      </c>
      <c r="B1211" t="str">
        <v>X003KCWVET</v>
      </c>
      <c r="C1211" t="str">
        <v>B0BPGJWBX2</v>
      </c>
      <c r="D1211" t="str">
        <v>Dumpling-2packs</v>
      </c>
      <c r="E1211" t="str">
        <v>365Home 2-Pack 2 in 1 Dumpling Maker Press, Dumpling Skin Maker Machine, Empanada Maker Press, Multifunctional DIY Manual Dumpling Press Mold Set (Green, Orange)</v>
      </c>
      <c r="F1211" t="str">
        <v>WhseTransfers</v>
      </c>
      <c r="H1211">
        <v>-1</v>
      </c>
      <c r="I1211" t="str">
        <v>SYR1</v>
      </c>
      <c r="J1211" t="str">
        <v>SELLABLE</v>
      </c>
      <c r="L1211" t="str">
        <v>US</v>
      </c>
      <c r="O1211" t="str">
        <v>2023-03-22T00:00:00-0700</v>
      </c>
    </row>
    <row r="1212">
      <c r="A1212">
        <v>45007</v>
      </c>
      <c r="B1212" t="str">
        <v>X003KCWVET</v>
      </c>
      <c r="C1212" t="str">
        <v>B0BPGJWBX2</v>
      </c>
      <c r="D1212" t="str">
        <v>Dumpling-2packs</v>
      </c>
      <c r="E1212" t="str">
        <v>365Home 2-Pack 2 in 1 Dumpling Maker Press, Dumpling Skin Maker Machine, Empanada Maker Press, Multifunctional DIY Manual Dumpling Press Mold Set (Green, Orange)</v>
      </c>
      <c r="F1212" t="str">
        <v>WhseTransfers</v>
      </c>
      <c r="H1212">
        <v>1</v>
      </c>
      <c r="I1212" t="str">
        <v>ONT2</v>
      </c>
      <c r="J1212" t="str">
        <v>SELLABLE</v>
      </c>
      <c r="L1212" t="str">
        <v>US</v>
      </c>
      <c r="O1212" t="str">
        <v>2023-03-22T00:00:00-0700</v>
      </c>
    </row>
    <row r="1213">
      <c r="A1213">
        <v>45007</v>
      </c>
      <c r="B1213" t="str">
        <v>X003KCWVET</v>
      </c>
      <c r="C1213" t="str">
        <v>B0BPGJWBX2</v>
      </c>
      <c r="D1213" t="str">
        <v>Dumpling-2packs</v>
      </c>
      <c r="E1213" t="str">
        <v>365Home 2-Pack 2 in 1 Dumpling Maker Press, Dumpling Skin Maker Machine, Empanada Maker Press, Multifunctional DIY Manual Dumpling Press Mold Set (Green, Orange)</v>
      </c>
      <c r="F1213" t="str">
        <v>Shipments</v>
      </c>
      <c r="H1213">
        <v>-1</v>
      </c>
      <c r="I1213" t="str">
        <v>ONT2</v>
      </c>
      <c r="J1213" t="str">
        <v>SELLABLE</v>
      </c>
      <c r="L1213" t="str">
        <v>US</v>
      </c>
      <c r="O1213" t="str">
        <v>2023-03-22T00:00:00-0700</v>
      </c>
    </row>
    <row r="1214">
      <c r="A1214">
        <v>45007</v>
      </c>
      <c r="B1214" t="str">
        <v>X003KCWVET</v>
      </c>
      <c r="C1214" t="str">
        <v>B0BPGJWBX2</v>
      </c>
      <c r="D1214" t="str">
        <v>Dumpling-2packs</v>
      </c>
      <c r="E1214" t="str">
        <v>365Home 2-Pack 2 in 1 Dumpling Maker Press, Dumpling Skin Maker Machine, Empanada Maker Press, Multifunctional DIY Manual Dumpling Press Mold Set (Green, Orange)</v>
      </c>
      <c r="F1214" t="str">
        <v>WhseTransfers</v>
      </c>
      <c r="H1214">
        <v>1</v>
      </c>
      <c r="I1214" t="str">
        <v>LGA9</v>
      </c>
      <c r="J1214" t="str">
        <v>SELLABLE</v>
      </c>
      <c r="L1214" t="str">
        <v>US</v>
      </c>
      <c r="O1214" t="str">
        <v>2023-03-22T00:00:00-0700</v>
      </c>
    </row>
    <row r="1215">
      <c r="A1215">
        <v>45007</v>
      </c>
      <c r="B1215" t="str">
        <v>X003KCWVET</v>
      </c>
      <c r="C1215" t="str">
        <v>B0BPGJWBX2</v>
      </c>
      <c r="D1215" t="str">
        <v>Dumpling-2packs</v>
      </c>
      <c r="E1215" t="str">
        <v>365Home 2-Pack 2 in 1 Dumpling Maker Press, Dumpling Skin Maker Machine, Empanada Maker Press, Multifunctional DIY Manual Dumpling Press Mold Set (Green, Orange)</v>
      </c>
      <c r="F1215" t="str">
        <v>Shipments</v>
      </c>
      <c r="H1215">
        <v>-1</v>
      </c>
      <c r="I1215" t="str">
        <v>DFW7</v>
      </c>
      <c r="J1215" t="str">
        <v>SELLABLE</v>
      </c>
      <c r="L1215" t="str">
        <v>US</v>
      </c>
      <c r="O1215" t="str">
        <v>2023-03-22T00:00:00-0700</v>
      </c>
    </row>
    <row r="1216">
      <c r="A1216">
        <v>45007</v>
      </c>
      <c r="B1216" t="str">
        <v>X003KCWVET</v>
      </c>
      <c r="C1216" t="str">
        <v>B0BPGJWBX2</v>
      </c>
      <c r="D1216" t="str">
        <v>Dumpling-2packs</v>
      </c>
      <c r="E1216" t="str">
        <v>365Home 2-Pack 2 in 1 Dumpling Maker Press, Dumpling Skin Maker Machine, Empanada Maker Press, Multifunctional DIY Manual Dumpling Press Mold Set (Green, Orange)</v>
      </c>
      <c r="F1216" t="str">
        <v>WhseTransfers</v>
      </c>
      <c r="H1216">
        <v>-1</v>
      </c>
      <c r="I1216" t="str">
        <v>BDL4</v>
      </c>
      <c r="J1216" t="str">
        <v>SELLABLE</v>
      </c>
      <c r="L1216" t="str">
        <v>US</v>
      </c>
      <c r="O1216" t="str">
        <v>2023-03-22T00:00:00-0700</v>
      </c>
    </row>
    <row r="1217">
      <c r="A1217">
        <v>45007</v>
      </c>
      <c r="B1217" t="str">
        <v>X003KCWVET</v>
      </c>
      <c r="C1217" t="str">
        <v>B0BPGJWBX2</v>
      </c>
      <c r="D1217" t="str">
        <v>Dumpling-2packs</v>
      </c>
      <c r="E1217" t="str">
        <v>365Home 2-Pack 2 in 1 Dumpling Maker Press, Dumpling Skin Maker Machine, Empanada Maker Press, Multifunctional DIY Manual Dumpling Press Mold Set (Green, Orange)</v>
      </c>
      <c r="F1217" t="str">
        <v>Shipments</v>
      </c>
      <c r="H1217">
        <v>-1</v>
      </c>
      <c r="I1217" t="str">
        <v>BDL4</v>
      </c>
      <c r="J1217" t="str">
        <v>SELLABLE</v>
      </c>
      <c r="L1217" t="str">
        <v>US</v>
      </c>
      <c r="O1217" t="str">
        <v>2023-03-22T00:00:00-0700</v>
      </c>
    </row>
    <row r="1218">
      <c r="A1218">
        <v>45007</v>
      </c>
      <c r="B1218" t="str">
        <v>X003KCWVET</v>
      </c>
      <c r="C1218" t="str">
        <v>B0BPGJWBX2</v>
      </c>
      <c r="D1218" t="str">
        <v>Dumpling-2packs</v>
      </c>
      <c r="E1218" t="str">
        <v>365Home 2-Pack 2 in 1 Dumpling Maker Press, Dumpling Skin Maker Machine, Empanada Maker Press, Multifunctional DIY Manual Dumpling Press Mold Set (Green, Orange)</v>
      </c>
      <c r="F1218" t="str">
        <v>WhseTransfers</v>
      </c>
      <c r="H1218">
        <v>1</v>
      </c>
      <c r="I1218" t="str">
        <v>BDL2</v>
      </c>
      <c r="J1218" t="str">
        <v>SELLABLE</v>
      </c>
      <c r="L1218" t="str">
        <v>US</v>
      </c>
      <c r="O1218" t="str">
        <v>2023-03-22T00:00:00-0700</v>
      </c>
    </row>
    <row r="1219">
      <c r="A1219">
        <v>45007</v>
      </c>
      <c r="B1219" t="str">
        <v>X003KCWVET</v>
      </c>
      <c r="C1219" t="str">
        <v>B0BPGJWBX2</v>
      </c>
      <c r="D1219" t="str">
        <v>Dumpling-2packs</v>
      </c>
      <c r="E1219" t="str">
        <v>365Home 2-Pack 2 in 1 Dumpling Maker Press, Dumpling Skin Maker Machine, Empanada Maker Press, Multifunctional DIY Manual Dumpling Press Mold Set (Green, Orange)</v>
      </c>
      <c r="F1219" t="str">
        <v>Shipments</v>
      </c>
      <c r="H1219">
        <v>-1</v>
      </c>
      <c r="I1219" t="str">
        <v>AUS3</v>
      </c>
      <c r="J1219" t="str">
        <v>SELLABLE</v>
      </c>
      <c r="L1219" t="str">
        <v>US</v>
      </c>
      <c r="O1219" t="str">
        <v>2023-03-22T00:00:00-0700</v>
      </c>
    </row>
    <row r="1220">
      <c r="A1220">
        <v>45007</v>
      </c>
      <c r="B1220" t="str">
        <v>X003IW16QZ</v>
      </c>
      <c r="C1220" t="str">
        <v>B0BMWXJWXY</v>
      </c>
      <c r="D1220" t="str">
        <v>2-pack-Lampnew-360socket-USB disco</v>
      </c>
      <c r="E1220" t="str">
        <v>365Home 2-Pack Colorful Rotating Magic Ball Light, Magic Light Bulb with Sockets, USB Disco Light for Home Room Dance Parties</v>
      </c>
      <c r="F1220" t="str">
        <v>Shipments</v>
      </c>
      <c r="H1220">
        <v>-1</v>
      </c>
      <c r="I1220" t="str">
        <v>MKE2</v>
      </c>
      <c r="J1220" t="str">
        <v>SELLABLE</v>
      </c>
      <c r="L1220" t="str">
        <v>US</v>
      </c>
      <c r="O1220" t="str">
        <v>2023-03-22T00:00:00-0700</v>
      </c>
    </row>
    <row r="1221">
      <c r="A1221">
        <v>45007</v>
      </c>
      <c r="B1221" t="str">
        <v>X003IW16QZ</v>
      </c>
      <c r="C1221" t="str">
        <v>B0BMWXJWXY</v>
      </c>
      <c r="D1221" t="str">
        <v>2-pack-Lampnew-360socket-USB disco</v>
      </c>
      <c r="E1221" t="str">
        <v>365Home 2-Pack Colorful Rotating Magic Ball Light, Magic Light Bulb with Sockets, USB Disco Light for Home Room Dance Parties</v>
      </c>
      <c r="F1221" t="str">
        <v>WhseTransfers</v>
      </c>
      <c r="H1221">
        <v>1</v>
      </c>
      <c r="I1221" t="str">
        <v>DEN3</v>
      </c>
      <c r="J1221" t="str">
        <v>SELLABLE</v>
      </c>
      <c r="L1221" t="str">
        <v>US</v>
      </c>
      <c r="O1221" t="str">
        <v>2023-03-22T00:00:00-0700</v>
      </c>
    </row>
    <row r="1222">
      <c r="A1222">
        <v>45007</v>
      </c>
      <c r="B1222" t="str">
        <v>X003GAH0HN</v>
      </c>
      <c r="C1222" t="str">
        <v>B0BKL7K78S</v>
      </c>
      <c r="D1222" t="str">
        <v>SpoonRest-Green</v>
      </c>
      <c r="E1222" t="str">
        <v>365Home Spoon and Lid Rest, Spoon Rest with Lid Holder, Kitchen Gadgets Accessories for Cooking</v>
      </c>
      <c r="F1222" t="str">
        <v>Shipments</v>
      </c>
      <c r="H1222">
        <v>-1</v>
      </c>
      <c r="I1222" t="str">
        <v>ORF3</v>
      </c>
      <c r="J1222" t="str">
        <v>SELLABLE</v>
      </c>
      <c r="L1222" t="str">
        <v>US</v>
      </c>
      <c r="O1222" t="str">
        <v>2023-03-22T00:00:00-0700</v>
      </c>
    </row>
    <row r="1223">
      <c r="A1223">
        <v>45007</v>
      </c>
      <c r="B1223" t="str">
        <v>X003FFCYHZ</v>
      </c>
      <c r="C1223" t="str">
        <v>B0BG8CXVYP</v>
      </c>
      <c r="D1223" t="str">
        <v>Lamp-socket-360socket</v>
      </c>
      <c r="E1223" t="str">
        <v>365Home 2-Pack Colorful Rotating Magic Ball Light, Magic Light Bulb with Sockets, Plug in Disco Ball Light Bulb for Home Room Dance Parties</v>
      </c>
      <c r="F1223" t="str">
        <v>Shipments</v>
      </c>
      <c r="H1223">
        <v>-1</v>
      </c>
      <c r="I1223" t="str">
        <v>STL8</v>
      </c>
      <c r="J1223" t="str">
        <v>SELLABLE</v>
      </c>
      <c r="L1223" t="str">
        <v>US</v>
      </c>
      <c r="O1223" t="str">
        <v>2023-03-22T00:00:00-0700</v>
      </c>
    </row>
    <row r="1224">
      <c r="A1224">
        <v>45007</v>
      </c>
      <c r="B1224" t="str">
        <v>X003DL3WIL</v>
      </c>
      <c r="C1224" t="str">
        <v>B0BC82J65L</v>
      </c>
      <c r="D1224" t="str">
        <v>Chopper-StoragePeeler</v>
      </c>
      <c r="E1224" t="str">
        <v>365Home 2-Pack Multifunctional Vegetable Chopper Dicing &amp; Slitting, Veggie Peeler Chopper Dicer With Container, Cucumber Carrot Potato Onion Apple Peeler Chopper Dicer Slicer Cutter Tool</v>
      </c>
      <c r="F1224" t="str">
        <v>Shipments</v>
      </c>
      <c r="H1224">
        <v>-1</v>
      </c>
      <c r="I1224" t="str">
        <v>HOU6</v>
      </c>
      <c r="J1224" t="str">
        <v>SELLABLE</v>
      </c>
      <c r="L1224" t="str">
        <v>US</v>
      </c>
      <c r="O1224" t="str">
        <v>2023-03-22T00:00:00-0700</v>
      </c>
    </row>
    <row r="1225">
      <c r="A1225">
        <v>45007</v>
      </c>
      <c r="B1225" t="str">
        <v>X003DL3W13</v>
      </c>
      <c r="C1225" t="str">
        <v>B0BC8YPVZZ</v>
      </c>
      <c r="D1225" t="str">
        <v>BeanSlicer</v>
      </c>
      <c r="E1225" t="str">
        <v>365Home Multifunction Vegetable Green Bean Cutter Slicer Frencher Stringer, Green Onion Pepper Slicer Shredder, Veggie Slicer Cutter Shredder Tool</v>
      </c>
      <c r="F1225" t="str">
        <v>WhseTransfers</v>
      </c>
      <c r="H1225">
        <v>-1</v>
      </c>
      <c r="I1225" t="str">
        <v>TPA1</v>
      </c>
      <c r="J1225" t="str">
        <v>SELLABLE</v>
      </c>
      <c r="L1225" t="str">
        <v>US</v>
      </c>
      <c r="O1225" t="str">
        <v>2023-03-22T00:00:00-0700</v>
      </c>
    </row>
    <row r="1226">
      <c r="A1226">
        <v>45007</v>
      </c>
      <c r="B1226" t="str">
        <v>X003DL3W13</v>
      </c>
      <c r="C1226" t="str">
        <v>B0BC8YPVZZ</v>
      </c>
      <c r="D1226" t="str">
        <v>BeanSlicer</v>
      </c>
      <c r="E1226" t="str">
        <v>365Home Multifunction Vegetable Green Bean Cutter Slicer Frencher Stringer, Green Onion Pepper Slicer Shredder, Veggie Slicer Cutter Shredder Tool</v>
      </c>
      <c r="F1226" t="str">
        <v>WhseTransfers</v>
      </c>
      <c r="H1226">
        <v>1</v>
      </c>
      <c r="I1226" t="str">
        <v>JAX2</v>
      </c>
      <c r="J1226" t="str">
        <v>SELLABLE</v>
      </c>
      <c r="L1226" t="str">
        <v>US</v>
      </c>
      <c r="O1226" t="str">
        <v>2023-03-22T00:00:00-0700</v>
      </c>
    </row>
    <row r="1227">
      <c r="A1227">
        <v>45007</v>
      </c>
      <c r="B1227" t="str">
        <v>X003DL3Q19</v>
      </c>
      <c r="C1227" t="str">
        <v>B0BC823Y5R</v>
      </c>
      <c r="D1227" t="str">
        <v>Chopper</v>
      </c>
      <c r="E1227" t="str">
        <v>365Home Multifunctional Vegetable Chopper Dicing &amp; Slitting, Veggie Chopper Dicer With Container, New Hand Pressure Cucumber Carrot Potato Onion Chopper Dicer Slicer Cutter Tool</v>
      </c>
      <c r="F1227" t="str">
        <v>WhseTransfers</v>
      </c>
      <c r="H1227">
        <v>-1</v>
      </c>
      <c r="I1227" t="str">
        <v>DPA7</v>
      </c>
      <c r="J1227" t="str">
        <v>SELLABLE</v>
      </c>
      <c r="L1227" t="str">
        <v>US</v>
      </c>
      <c r="O1227" t="str">
        <v>2023-03-22T00:00:00-0700</v>
      </c>
    </row>
    <row r="1228">
      <c r="A1228">
        <v>45007</v>
      </c>
      <c r="B1228" t="str">
        <v>X003A8GAYP</v>
      </c>
      <c r="C1228" t="str">
        <v>B0B42HXW3P</v>
      </c>
      <c r="D1228" t="str">
        <v>Template-set3</v>
      </c>
      <c r="E1228" t="str">
        <v>365Home Bowl Cozy Template 3 Sizes, Bowl Cozy Pattern Template, Bowl Cozy Template Cutting Ruler Set with 40 Pcs of Sewing Pin and Manual Instruction</v>
      </c>
      <c r="F1228" t="str">
        <v>Adjustments</v>
      </c>
      <c r="G1228">
        <v>20000000000000</v>
      </c>
      <c r="H1228">
        <v>1</v>
      </c>
      <c r="I1228" t="str">
        <v>TUL2</v>
      </c>
      <c r="J1228" t="str">
        <v>SELLABLE</v>
      </c>
      <c r="K1228" t="str">
        <v>N</v>
      </c>
      <c r="L1228" t="str">
        <v>US</v>
      </c>
      <c r="M1228">
        <v>1</v>
      </c>
      <c r="N1228">
        <v>0</v>
      </c>
      <c r="O1228" t="str">
        <v>2023-03-22T00:00:00-0700</v>
      </c>
    </row>
    <row r="1229">
      <c r="A1229">
        <v>45007</v>
      </c>
      <c r="B1229" t="str">
        <v>X003A8GAYP</v>
      </c>
      <c r="C1229" t="str">
        <v>B0B42HXW3P</v>
      </c>
      <c r="D1229" t="str">
        <v>Template-set3</v>
      </c>
      <c r="E1229" t="str">
        <v>365Home Bowl Cozy Template 3 Sizes, Bowl Cozy Pattern Template, Bowl Cozy Template Cutting Ruler Set with 40 Pcs of Sewing Pin and Manual Instruction</v>
      </c>
      <c r="F1229" t="str">
        <v>Shipments</v>
      </c>
      <c r="H1229">
        <v>-1</v>
      </c>
      <c r="I1229" t="str">
        <v>SLC1</v>
      </c>
      <c r="J1229" t="str">
        <v>SELLABLE</v>
      </c>
      <c r="L1229" t="str">
        <v>US</v>
      </c>
      <c r="O1229" t="str">
        <v>2023-03-22T00:00:00-0700</v>
      </c>
    </row>
    <row r="1230">
      <c r="A1230">
        <v>45007</v>
      </c>
      <c r="B1230" t="str">
        <v>X003A8GAYP</v>
      </c>
      <c r="C1230" t="str">
        <v>B0B42HXW3P</v>
      </c>
      <c r="D1230" t="str">
        <v>Template-set3</v>
      </c>
      <c r="E1230" t="str">
        <v>365Home Bowl Cozy Template 3 Sizes, Bowl Cozy Pattern Template, Bowl Cozy Template Cutting Ruler Set with 40 Pcs of Sewing Pin and Manual Instruction</v>
      </c>
      <c r="F1230" t="str">
        <v>Shipments</v>
      </c>
      <c r="H1230">
        <v>-1</v>
      </c>
      <c r="I1230" t="str">
        <v>SAN3</v>
      </c>
      <c r="J1230" t="str">
        <v>SELLABLE</v>
      </c>
      <c r="L1230" t="str">
        <v>US</v>
      </c>
      <c r="O1230" t="str">
        <v>2023-03-22T00:00:00-0700</v>
      </c>
    </row>
    <row r="1231">
      <c r="A1231">
        <v>45007</v>
      </c>
      <c r="B1231" t="str">
        <v>X003A8GAYP</v>
      </c>
      <c r="C1231" t="str">
        <v>B0B42HXW3P</v>
      </c>
      <c r="D1231" t="str">
        <v>Template-set3</v>
      </c>
      <c r="E1231" t="str">
        <v>365Home Bowl Cozy Template 3 Sizes, Bowl Cozy Pattern Template, Bowl Cozy Template Cutting Ruler Set with 40 Pcs of Sewing Pin and Manual Instruction</v>
      </c>
      <c r="F1231" t="str">
        <v>Shipments</v>
      </c>
      <c r="H1231">
        <v>-1</v>
      </c>
      <c r="I1231" t="str">
        <v>PDX9</v>
      </c>
      <c r="J1231" t="str">
        <v>SELLABLE</v>
      </c>
      <c r="L1231" t="str">
        <v>US</v>
      </c>
      <c r="O1231" t="str">
        <v>2023-03-22T00:00:00-0700</v>
      </c>
    </row>
    <row r="1232">
      <c r="A1232">
        <v>45007</v>
      </c>
      <c r="B1232" t="str">
        <v>X003A8GAYP</v>
      </c>
      <c r="C1232" t="str">
        <v>B0B42HXW3P</v>
      </c>
      <c r="D1232" t="str">
        <v>Template-set3</v>
      </c>
      <c r="E1232" t="str">
        <v>365Home Bowl Cozy Template 3 Sizes, Bowl Cozy Pattern Template, Bowl Cozy Template Cutting Ruler Set with 40 Pcs of Sewing Pin and Manual Instruction</v>
      </c>
      <c r="F1232" t="str">
        <v>WhseTransfers</v>
      </c>
      <c r="H1232">
        <v>-1</v>
      </c>
      <c r="I1232" t="str">
        <v>MEM4</v>
      </c>
      <c r="J1232" t="str">
        <v>SELLABLE</v>
      </c>
      <c r="L1232" t="str">
        <v>US</v>
      </c>
      <c r="O1232" t="str">
        <v>2023-03-22T00:00:00-0700</v>
      </c>
    </row>
    <row r="1233">
      <c r="A1233">
        <v>45007</v>
      </c>
      <c r="B1233" t="str">
        <v>X003A8GAYP</v>
      </c>
      <c r="C1233" t="str">
        <v>B0B42HXW3P</v>
      </c>
      <c r="D1233" t="str">
        <v>Template-set3</v>
      </c>
      <c r="E1233" t="str">
        <v>365Home Bowl Cozy Template 3 Sizes, Bowl Cozy Pattern Template, Bowl Cozy Template Cutting Ruler Set with 40 Pcs of Sewing Pin and Manual Instruction</v>
      </c>
      <c r="F1233" t="str">
        <v>Shipments</v>
      </c>
      <c r="H1233">
        <v>-1</v>
      </c>
      <c r="I1233" t="str">
        <v>HOU6</v>
      </c>
      <c r="J1233" t="str">
        <v>SELLABLE</v>
      </c>
      <c r="L1233" t="str">
        <v>US</v>
      </c>
      <c r="O1233" t="str">
        <v>2023-03-22T00:00:00-0700</v>
      </c>
    </row>
    <row r="1234">
      <c r="A1234">
        <v>45007</v>
      </c>
      <c r="B1234" t="str">
        <v>X003A8GAYP</v>
      </c>
      <c r="C1234" t="str">
        <v>B0B42HXW3P</v>
      </c>
      <c r="D1234" t="str">
        <v>Template-set3</v>
      </c>
      <c r="E1234" t="str">
        <v>365Home Bowl Cozy Template 3 Sizes, Bowl Cozy Pattern Template, Bowl Cozy Template Cutting Ruler Set with 40 Pcs of Sewing Pin and Manual Instruction</v>
      </c>
      <c r="F1234" t="str">
        <v>Shipments</v>
      </c>
      <c r="H1234">
        <v>-1</v>
      </c>
      <c r="I1234" t="str">
        <v>FAT1</v>
      </c>
      <c r="J1234" t="str">
        <v>SELLABLE</v>
      </c>
      <c r="L1234" t="str">
        <v>US</v>
      </c>
      <c r="O1234" t="str">
        <v>2023-03-22T00:00:00-0700</v>
      </c>
    </row>
    <row r="1235">
      <c r="A1235">
        <v>45007</v>
      </c>
      <c r="B1235" t="str">
        <v>X003A8GAYP</v>
      </c>
      <c r="C1235" t="str">
        <v>B0B42HXW3P</v>
      </c>
      <c r="D1235" t="str">
        <v>Template-set3</v>
      </c>
      <c r="E1235" t="str">
        <v>365Home Bowl Cozy Template 3 Sizes, Bowl Cozy Pattern Template, Bowl Cozy Template Cutting Ruler Set with 40 Pcs of Sewing Pin and Manual Instruction</v>
      </c>
      <c r="F1235" t="str">
        <v>Shipments</v>
      </c>
      <c r="H1235">
        <v>-1</v>
      </c>
      <c r="I1235" t="str">
        <v>DTW1</v>
      </c>
      <c r="J1235" t="str">
        <v>SELLABLE</v>
      </c>
      <c r="L1235" t="str">
        <v>US</v>
      </c>
      <c r="O1235" t="str">
        <v>2023-03-22T00:00:00-0700</v>
      </c>
    </row>
    <row r="1236">
      <c r="A1236">
        <v>45007</v>
      </c>
      <c r="B1236" t="str">
        <v>X003A8B6O9</v>
      </c>
      <c r="C1236" t="str">
        <v>B0B42L59Q7</v>
      </c>
      <c r="D1236" t="str">
        <v>Template-set3-cut1</v>
      </c>
      <c r="E1236" t="str">
        <v>365Home Bowl Cozy Template 3 Sizes, Bowl Cozy Pattern Template, Bowl Cozy Template Cutting Ruler Set with 40 Pcs of Sewing Pin, Roller Cutter and Manual Instruction</v>
      </c>
      <c r="F1236" t="str">
        <v>Shipments</v>
      </c>
      <c r="H1236">
        <v>-1</v>
      </c>
      <c r="I1236" t="str">
        <v>MEM4</v>
      </c>
      <c r="J1236" t="str">
        <v>SELLABLE</v>
      </c>
      <c r="L1236" t="str">
        <v>US</v>
      </c>
      <c r="O1236" t="str">
        <v>2023-03-22T00:00:00-0700</v>
      </c>
    </row>
    <row r="1237">
      <c r="A1237">
        <v>45007</v>
      </c>
      <c r="B1237" t="str">
        <v>X00393NNE1</v>
      </c>
      <c r="C1237" t="str">
        <v>B0B1BVB7NP</v>
      </c>
      <c r="D1237" t="str">
        <v>2-14-18-10</v>
      </c>
      <c r="E1237" t="str">
        <v>365Home 4 Pairs Rattan Earrings Handmade Raffia Straw Wicker Braid Hoop Drop Dangle Earrings Lightweight Geometric Tassel Woven Boho Statement Earrings For Women</v>
      </c>
      <c r="F1237" t="str">
        <v>VendorReturns</v>
      </c>
      <c r="H1237">
        <v>-1</v>
      </c>
      <c r="I1237" t="str">
        <v>SDF8</v>
      </c>
      <c r="J1237" t="str">
        <v>SELLABLE</v>
      </c>
      <c r="L1237" t="str">
        <v>US</v>
      </c>
      <c r="O1237" t="str">
        <v>2023-03-22T00:00:00-0700</v>
      </c>
    </row>
    <row r="1238">
      <c r="A1238">
        <v>45007</v>
      </c>
      <c r="B1238" t="str">
        <v>X0032LIU4D</v>
      </c>
      <c r="C1238" t="str">
        <v>B09644ZKN9</v>
      </c>
      <c r="D1238" t="str">
        <v>ZW-QWQO-GLBK</v>
      </c>
      <c r="E1238" t="str">
        <v>365Home Bamboo Silverware Organizer Countertop, Flatware Caddy, Bamboo Utensil Holder for Party, Kitchen Table, Farmhouse</v>
      </c>
      <c r="F1238" t="str">
        <v>WhseTransfers</v>
      </c>
      <c r="H1238">
        <v>1</v>
      </c>
      <c r="I1238" t="str">
        <v>PCW1</v>
      </c>
      <c r="J1238" t="str">
        <v>SELLABLE</v>
      </c>
      <c r="L1238" t="str">
        <v>US</v>
      </c>
      <c r="O1238" t="str">
        <v>2023-03-22T00:00:00-0700</v>
      </c>
    </row>
    <row r="1239">
      <c r="A1239">
        <v>45007</v>
      </c>
      <c r="B1239" t="str">
        <v>X0032LIU4D</v>
      </c>
      <c r="C1239" t="str">
        <v>B09644ZKN9</v>
      </c>
      <c r="D1239" t="str">
        <v>ZW-QWQO-GLBK</v>
      </c>
      <c r="E1239" t="str">
        <v>365Home Bamboo Silverware Organizer Countertop, Flatware Caddy, Bamboo Utensil Holder for Party, Kitchen Table, Farmhouse</v>
      </c>
      <c r="F1239" t="str">
        <v>WhseTransfers</v>
      </c>
      <c r="H1239">
        <v>-1</v>
      </c>
      <c r="I1239" t="str">
        <v>MTN1</v>
      </c>
      <c r="J1239" t="str">
        <v>SELLABLE</v>
      </c>
      <c r="L1239" t="str">
        <v>US</v>
      </c>
      <c r="O1239" t="str">
        <v>2023-03-22T00:00:00-0700</v>
      </c>
    </row>
    <row r="1240">
      <c r="A1240">
        <v>45007</v>
      </c>
      <c r="B1240" t="str">
        <v>X0032LIU4D</v>
      </c>
      <c r="C1240" t="str">
        <v>B09644ZKN9</v>
      </c>
      <c r="D1240" t="str">
        <v>ZW-QWQO-GLBK</v>
      </c>
      <c r="E1240" t="str">
        <v>365Home Bamboo Silverware Organizer Countertop, Flatware Caddy, Bamboo Utensil Holder for Party, Kitchen Table, Farmhouse</v>
      </c>
      <c r="F1240" t="str">
        <v>Shipments</v>
      </c>
      <c r="H1240">
        <v>-1</v>
      </c>
      <c r="I1240" t="str">
        <v>MTN1</v>
      </c>
      <c r="J1240" t="str">
        <v>SELLABLE</v>
      </c>
      <c r="L1240" t="str">
        <v>US</v>
      </c>
      <c r="O1240" t="str">
        <v>2023-03-22T00:00:00-0700</v>
      </c>
    </row>
    <row r="1241">
      <c r="A1241">
        <v>45007</v>
      </c>
      <c r="B1241" t="str">
        <v>X0032LIU4D</v>
      </c>
      <c r="C1241" t="str">
        <v>B09644ZKN9</v>
      </c>
      <c r="D1241" t="str">
        <v>ZW-QWQO-GLBK</v>
      </c>
      <c r="E1241" t="str">
        <v>365Home Bamboo Silverware Organizer Countertop, Flatware Caddy, Bamboo Utensil Holder for Party, Kitchen Table, Farmhouse</v>
      </c>
      <c r="F1241" t="str">
        <v>Shipments</v>
      </c>
      <c r="H1241">
        <v>-1</v>
      </c>
      <c r="I1241" t="str">
        <v>MTN1</v>
      </c>
      <c r="J1241" t="str">
        <v>SELLABLE</v>
      </c>
      <c r="L1241" t="str">
        <v>US</v>
      </c>
      <c r="O1241" t="str">
        <v>2023-03-22T00:00:00-0700</v>
      </c>
    </row>
    <row r="1242">
      <c r="A1242">
        <v>45007</v>
      </c>
      <c r="B1242" t="str">
        <v>X0032LIU4D</v>
      </c>
      <c r="C1242" t="str">
        <v>B09644ZKN9</v>
      </c>
      <c r="D1242" t="str">
        <v>ZW-QWQO-GLBK</v>
      </c>
      <c r="E1242" t="str">
        <v>365Home Bamboo Silverware Organizer Countertop, Flatware Caddy, Bamboo Utensil Holder for Party, Kitchen Table, Farmhouse</v>
      </c>
      <c r="F1242" t="str">
        <v>VendorReturns</v>
      </c>
      <c r="H1242">
        <v>-1</v>
      </c>
      <c r="I1242" t="str">
        <v>LGB7</v>
      </c>
      <c r="J1242" t="str">
        <v>SELLABLE</v>
      </c>
      <c r="L1242" t="str">
        <v>US</v>
      </c>
      <c r="O1242" t="str">
        <v>2023-03-22T00:00:00-0700</v>
      </c>
    </row>
    <row r="1243">
      <c r="A1243">
        <v>45007</v>
      </c>
      <c r="B1243" t="str">
        <v>X0032LIU4D</v>
      </c>
      <c r="C1243" t="str">
        <v>B09644ZKN9</v>
      </c>
      <c r="D1243" t="str">
        <v>ZW-QWQO-GLBK</v>
      </c>
      <c r="E1243" t="str">
        <v>365Home Bamboo Silverware Organizer Countertop, Flatware Caddy, Bamboo Utensil Holder for Party, Kitchen Table, Farmhouse</v>
      </c>
      <c r="F1243" t="str">
        <v>VendorReturns</v>
      </c>
      <c r="H1243">
        <v>-1</v>
      </c>
      <c r="I1243" t="str">
        <v>LGB7</v>
      </c>
      <c r="J1243" t="str">
        <v>SELLABLE</v>
      </c>
      <c r="L1243" t="str">
        <v>US</v>
      </c>
      <c r="O1243" t="str">
        <v>2023-03-22T00:00:00-0700</v>
      </c>
    </row>
    <row r="1244">
      <c r="A1244">
        <v>45007</v>
      </c>
      <c r="B1244" t="str">
        <v>X0032LIU4D</v>
      </c>
      <c r="C1244" t="str">
        <v>B09644ZKN9</v>
      </c>
      <c r="D1244" t="str">
        <v>ZW-QWQO-GLBK</v>
      </c>
      <c r="E1244" t="str">
        <v>365Home Bamboo Silverware Organizer Countertop, Flatware Caddy, Bamboo Utensil Holder for Party, Kitchen Table, Farmhouse</v>
      </c>
      <c r="F1244" t="str">
        <v>VendorReturns</v>
      </c>
      <c r="H1244">
        <v>-1</v>
      </c>
      <c r="I1244" t="str">
        <v>LGB7</v>
      </c>
      <c r="J1244" t="str">
        <v>SELLABLE</v>
      </c>
      <c r="L1244" t="str">
        <v>US</v>
      </c>
      <c r="O1244" t="str">
        <v>2023-03-22T00:00:00-0700</v>
      </c>
    </row>
    <row r="1245">
      <c r="A1245">
        <v>45007</v>
      </c>
      <c r="B1245" t="str">
        <v>X0032LIU4D</v>
      </c>
      <c r="C1245" t="str">
        <v>B09644ZKN9</v>
      </c>
      <c r="D1245" t="str">
        <v>ZW-QWQO-GLBK</v>
      </c>
      <c r="E1245" t="str">
        <v>365Home Bamboo Silverware Organizer Countertop, Flatware Caddy, Bamboo Utensil Holder for Party, Kitchen Table, Farmhouse</v>
      </c>
      <c r="F1245" t="str">
        <v>VendorReturns</v>
      </c>
      <c r="H1245">
        <v>-1</v>
      </c>
      <c r="I1245" t="str">
        <v>LGB7</v>
      </c>
      <c r="J1245" t="str">
        <v>SELLABLE</v>
      </c>
      <c r="L1245" t="str">
        <v>US</v>
      </c>
      <c r="O1245" t="str">
        <v>2023-03-22T00:00:00-0700</v>
      </c>
    </row>
    <row r="1246">
      <c r="A1246">
        <v>45007</v>
      </c>
      <c r="B1246" t="str">
        <v>X0032LIU4D</v>
      </c>
      <c r="C1246" t="str">
        <v>B09644ZKN9</v>
      </c>
      <c r="D1246" t="str">
        <v>ZW-QWQO-GLBK</v>
      </c>
      <c r="E1246" t="str">
        <v>365Home Bamboo Silverware Organizer Countertop, Flatware Caddy, Bamboo Utensil Holder for Party, Kitchen Table, Farmhouse</v>
      </c>
      <c r="F1246" t="str">
        <v>VendorReturns</v>
      </c>
      <c r="H1246">
        <v>-1</v>
      </c>
      <c r="I1246" t="str">
        <v>LGB7</v>
      </c>
      <c r="J1246" t="str">
        <v>SELLABLE</v>
      </c>
      <c r="L1246" t="str">
        <v>US</v>
      </c>
      <c r="O1246" t="str">
        <v>2023-03-22T00:00:00-0700</v>
      </c>
    </row>
    <row r="1247">
      <c r="A1247">
        <v>45007</v>
      </c>
      <c r="B1247" t="str">
        <v>X0032LIU4D</v>
      </c>
      <c r="C1247" t="str">
        <v>B09644ZKN9</v>
      </c>
      <c r="D1247" t="str">
        <v>ZW-QWQO-GLBK</v>
      </c>
      <c r="E1247" t="str">
        <v>365Home Bamboo Silverware Organizer Countertop, Flatware Caddy, Bamboo Utensil Holder for Party, Kitchen Table, Farmhouse</v>
      </c>
      <c r="F1247" t="str">
        <v>VendorReturns</v>
      </c>
      <c r="H1247">
        <v>-1</v>
      </c>
      <c r="I1247" t="str">
        <v>LGB7</v>
      </c>
      <c r="J1247" t="str">
        <v>SELLABLE</v>
      </c>
      <c r="L1247" t="str">
        <v>US</v>
      </c>
      <c r="O1247" t="str">
        <v>2023-03-22T00:00:00-0700</v>
      </c>
    </row>
    <row r="1248">
      <c r="A1248">
        <v>45007</v>
      </c>
      <c r="B1248" t="str">
        <v>X0032LIU4D</v>
      </c>
      <c r="C1248" t="str">
        <v>B09644ZKN9</v>
      </c>
      <c r="D1248" t="str">
        <v>ZW-QWQO-GLBK</v>
      </c>
      <c r="E1248" t="str">
        <v>365Home Bamboo Silverware Organizer Countertop, Flatware Caddy, Bamboo Utensil Holder for Party, Kitchen Table, Farmhouse</v>
      </c>
      <c r="F1248" t="str">
        <v>VendorReturns</v>
      </c>
      <c r="H1248">
        <v>-1</v>
      </c>
      <c r="I1248" t="str">
        <v>LGB7</v>
      </c>
      <c r="J1248" t="str">
        <v>SELLABLE</v>
      </c>
      <c r="L1248" t="str">
        <v>US</v>
      </c>
      <c r="O1248" t="str">
        <v>2023-03-22T00:00:00-0700</v>
      </c>
    </row>
    <row r="1249">
      <c r="A1249">
        <v>45007</v>
      </c>
      <c r="B1249" t="str">
        <v>X0032LIU4D</v>
      </c>
      <c r="C1249" t="str">
        <v>B09644ZKN9</v>
      </c>
      <c r="D1249" t="str">
        <v>ZW-QWQO-GLBK</v>
      </c>
      <c r="E1249" t="str">
        <v>365Home Bamboo Silverware Organizer Countertop, Flatware Caddy, Bamboo Utensil Holder for Party, Kitchen Table, Farmhouse</v>
      </c>
      <c r="F1249" t="str">
        <v>Shipments</v>
      </c>
      <c r="H1249">
        <v>-1</v>
      </c>
      <c r="I1249" t="str">
        <v>JFK8</v>
      </c>
      <c r="J1249" t="str">
        <v>SELLABLE</v>
      </c>
      <c r="L1249" t="str">
        <v>US</v>
      </c>
      <c r="O1249" t="str">
        <v>2023-03-22T00:00:00-0700</v>
      </c>
    </row>
    <row r="1250">
      <c r="A1250">
        <v>45007</v>
      </c>
      <c r="B1250" t="str">
        <v>X0032LIU4D</v>
      </c>
      <c r="C1250" t="str">
        <v>B09644ZKN9</v>
      </c>
      <c r="D1250" t="str">
        <v>ZW-QWQO-GLBK</v>
      </c>
      <c r="E1250" t="str">
        <v>365Home Bamboo Silverware Organizer Countertop, Flatware Caddy, Bamboo Utensil Holder for Party, Kitchen Table, Farmhouse</v>
      </c>
      <c r="F1250" t="str">
        <v>WhseTransfers</v>
      </c>
      <c r="H1250">
        <v>-1</v>
      </c>
      <c r="I1250">
        <v>44927</v>
      </c>
      <c r="J1250" t="str">
        <v>SELLABLE</v>
      </c>
      <c r="L1250" t="str">
        <v>US</v>
      </c>
      <c r="O1250" t="str">
        <v>2023-03-22T00:00:00-0700</v>
      </c>
    </row>
    <row r="1251">
      <c r="A1251">
        <v>45007</v>
      </c>
      <c r="B1251" t="str">
        <v>X0032LIU4D</v>
      </c>
      <c r="C1251" t="str">
        <v>B09644ZKN9</v>
      </c>
      <c r="D1251" t="str">
        <v>ZW-QWQO-GLBK</v>
      </c>
      <c r="E1251" t="str">
        <v>365Home Bamboo Silverware Organizer Countertop, Flatware Caddy, Bamboo Utensil Holder for Party, Kitchen Table, Farmhouse</v>
      </c>
      <c r="F1251" t="str">
        <v>VendorReturns</v>
      </c>
      <c r="H1251">
        <v>-1</v>
      </c>
      <c r="I1251" t="str">
        <v>HOU6</v>
      </c>
      <c r="J1251" t="str">
        <v>SELLABLE</v>
      </c>
      <c r="L1251" t="str">
        <v>US</v>
      </c>
      <c r="O1251" t="str">
        <v>2023-03-22T00:00:00-0700</v>
      </c>
    </row>
    <row r="1252">
      <c r="A1252">
        <v>45007</v>
      </c>
      <c r="B1252" t="str">
        <v>X0032LIU4D</v>
      </c>
      <c r="C1252" t="str">
        <v>B09644ZKN9</v>
      </c>
      <c r="D1252" t="str">
        <v>ZW-QWQO-GLBK</v>
      </c>
      <c r="E1252" t="str">
        <v>365Home Bamboo Silverware Organizer Countertop, Flatware Caddy, Bamboo Utensil Holder for Party, Kitchen Table, Farmhouse</v>
      </c>
      <c r="F1252" t="str">
        <v>VendorReturns</v>
      </c>
      <c r="H1252">
        <v>-1</v>
      </c>
      <c r="I1252" t="str">
        <v>HOU6</v>
      </c>
      <c r="J1252" t="str">
        <v>SELLABLE</v>
      </c>
      <c r="L1252" t="str">
        <v>US</v>
      </c>
      <c r="O1252" t="str">
        <v>2023-03-22T00:00:00-0700</v>
      </c>
    </row>
    <row r="1253">
      <c r="A1253">
        <v>45007</v>
      </c>
      <c r="B1253" t="str">
        <v>X0032LIU4D</v>
      </c>
      <c r="C1253" t="str">
        <v>B09644ZKN9</v>
      </c>
      <c r="D1253" t="str">
        <v>ZW-QWQO-GLBK</v>
      </c>
      <c r="E1253" t="str">
        <v>365Home Bamboo Silverware Organizer Countertop, Flatware Caddy, Bamboo Utensil Holder for Party, Kitchen Table, Farmhouse</v>
      </c>
      <c r="F1253" t="str">
        <v>Shipments</v>
      </c>
      <c r="H1253">
        <v>-1</v>
      </c>
      <c r="I1253" t="str">
        <v>DET3</v>
      </c>
      <c r="J1253" t="str">
        <v>SELLABLE</v>
      </c>
      <c r="L1253" t="str">
        <v>US</v>
      </c>
      <c r="O1253" t="str">
        <v>2023-03-22T00:00:00-0700</v>
      </c>
    </row>
    <row r="1254">
      <c r="A1254">
        <v>45007</v>
      </c>
      <c r="B1254" t="str">
        <v>X0032LIU4D</v>
      </c>
      <c r="C1254" t="str">
        <v>B09644ZKN9</v>
      </c>
      <c r="D1254" t="str">
        <v>ZW-QWQO-GLBK</v>
      </c>
      <c r="E1254" t="str">
        <v>365Home Bamboo Silverware Organizer Countertop, Flatware Caddy, Bamboo Utensil Holder for Party, Kitchen Table, Farmhouse</v>
      </c>
      <c r="F1254" t="str">
        <v>Shipments</v>
      </c>
      <c r="H1254">
        <v>-1</v>
      </c>
      <c r="I1254" t="str">
        <v>DET3</v>
      </c>
      <c r="J1254" t="str">
        <v>SELLABLE</v>
      </c>
      <c r="L1254" t="str">
        <v>US</v>
      </c>
      <c r="O1254" t="str">
        <v>2023-03-22T00:00:00-0700</v>
      </c>
    </row>
    <row r="1255">
      <c r="A1255">
        <v>45007</v>
      </c>
      <c r="B1255" t="str">
        <v>X0032LIU4D</v>
      </c>
      <c r="C1255" t="str">
        <v>B09644ZKN9</v>
      </c>
      <c r="D1255" t="str">
        <v>ZW-QWQO-GLBK</v>
      </c>
      <c r="E1255" t="str">
        <v>365Home Bamboo Silverware Organizer Countertop, Flatware Caddy, Bamboo Utensil Holder for Party, Kitchen Table, Farmhouse</v>
      </c>
      <c r="F1255" t="str">
        <v>VendorReturns</v>
      </c>
      <c r="H1255">
        <v>-1</v>
      </c>
      <c r="I1255" t="str">
        <v>ATL2</v>
      </c>
      <c r="J1255" t="str">
        <v>SELLABLE</v>
      </c>
      <c r="L1255" t="str">
        <v>US</v>
      </c>
      <c r="O1255" t="str">
        <v>2023-03-22T00:00:00-0700</v>
      </c>
    </row>
    <row r="1256">
      <c r="A1256">
        <v>45007</v>
      </c>
      <c r="B1256" t="str">
        <v>X0032LIU4D</v>
      </c>
      <c r="C1256" t="str">
        <v>B09644ZKN9</v>
      </c>
      <c r="D1256" t="str">
        <v>ZW-QWQO-GLBK</v>
      </c>
      <c r="E1256" t="str">
        <v>365Home Bamboo Silverware Organizer Countertop, Flatware Caddy, Bamboo Utensil Holder for Party, Kitchen Table, Farmhouse</v>
      </c>
      <c r="F1256" t="str">
        <v>VendorReturns</v>
      </c>
      <c r="H1256">
        <v>-1</v>
      </c>
      <c r="I1256" t="str">
        <v>ATL2</v>
      </c>
      <c r="J1256" t="str">
        <v>SELLABLE</v>
      </c>
      <c r="L1256" t="str">
        <v>US</v>
      </c>
      <c r="O1256" t="str">
        <v>2023-03-22T00:00:00-0700</v>
      </c>
    </row>
    <row r="1257">
      <c r="A1257">
        <v>45007</v>
      </c>
      <c r="B1257" t="str">
        <v>X0032LIU4D</v>
      </c>
      <c r="C1257" t="str">
        <v>B09644ZKN9</v>
      </c>
      <c r="D1257" t="str">
        <v>ZW-QWQO-GLBK</v>
      </c>
      <c r="E1257" t="str">
        <v>365Home Bamboo Silverware Organizer Countertop, Flatware Caddy, Bamboo Utensil Holder for Party, Kitchen Table, Farmhouse</v>
      </c>
      <c r="F1257" t="str">
        <v>VendorReturns</v>
      </c>
      <c r="H1257">
        <v>-1</v>
      </c>
      <c r="I1257" t="str">
        <v>ATL2</v>
      </c>
      <c r="J1257" t="str">
        <v>SELLABLE</v>
      </c>
      <c r="L1257" t="str">
        <v>US</v>
      </c>
      <c r="O1257" t="str">
        <v>2023-03-22T00:00:00-0700</v>
      </c>
    </row>
    <row r="1258">
      <c r="A1258">
        <v>45007</v>
      </c>
      <c r="B1258" t="str">
        <v>X0032LIU4D</v>
      </c>
      <c r="C1258" t="str">
        <v>B09644ZKN9</v>
      </c>
      <c r="D1258" t="str">
        <v>ZW-QWQO-GLBK</v>
      </c>
      <c r="E1258" t="str">
        <v>365Home Bamboo Silverware Organizer Countertop, Flatware Caddy, Bamboo Utensil Holder for Party, Kitchen Table, Farmhouse</v>
      </c>
      <c r="F1258" t="str">
        <v>VendorReturns</v>
      </c>
      <c r="H1258">
        <v>-1</v>
      </c>
      <c r="I1258" t="str">
        <v>ATL2</v>
      </c>
      <c r="J1258" t="str">
        <v>SELLABLE</v>
      </c>
      <c r="L1258" t="str">
        <v>US</v>
      </c>
      <c r="O1258" t="str">
        <v>2023-03-22T00:00:00-0700</v>
      </c>
    </row>
    <row r="1259">
      <c r="A1259">
        <v>45007</v>
      </c>
      <c r="B1259" t="str">
        <v>X0032LIU4D</v>
      </c>
      <c r="C1259" t="str">
        <v>B09644ZKN9</v>
      </c>
      <c r="D1259" t="str">
        <v>ZW-QWQO-GLBK</v>
      </c>
      <c r="E1259" t="str">
        <v>365Home Bamboo Silverware Organizer Countertop, Flatware Caddy, Bamboo Utensil Holder for Party, Kitchen Table, Farmhouse</v>
      </c>
      <c r="F1259" t="str">
        <v>VendorReturns</v>
      </c>
      <c r="H1259">
        <v>-1</v>
      </c>
      <c r="I1259" t="str">
        <v>ATL2</v>
      </c>
      <c r="J1259" t="str">
        <v>SELLABLE</v>
      </c>
      <c r="L1259" t="str">
        <v>US</v>
      </c>
      <c r="O1259" t="str">
        <v>2023-03-22T00:00:00-0700</v>
      </c>
    </row>
    <row r="1260">
      <c r="A1260">
        <v>45007</v>
      </c>
      <c r="B1260" t="str">
        <v>X0032LIU4D</v>
      </c>
      <c r="C1260" t="str">
        <v>B09644ZKN9</v>
      </c>
      <c r="D1260" t="str">
        <v>ZW-QWQO-GLBK</v>
      </c>
      <c r="E1260" t="str">
        <v>365Home Bamboo Silverware Organizer Countertop, Flatware Caddy, Bamboo Utensil Holder for Party, Kitchen Table, Farmhouse</v>
      </c>
      <c r="F1260" t="str">
        <v>VendorReturns</v>
      </c>
      <c r="H1260">
        <v>-1</v>
      </c>
      <c r="I1260" t="str">
        <v>ATL2</v>
      </c>
      <c r="J1260" t="str">
        <v>SELLABLE</v>
      </c>
      <c r="L1260" t="str">
        <v>US</v>
      </c>
      <c r="O1260" t="str">
        <v>2023-03-22T00:00:00-0700</v>
      </c>
    </row>
    <row r="1261">
      <c r="A1261">
        <v>45007</v>
      </c>
      <c r="B1261" t="str">
        <v>X0032LIU4D</v>
      </c>
      <c r="C1261" t="str">
        <v>B09644ZKN9</v>
      </c>
      <c r="D1261" t="str">
        <v>ZW-QWQO-GLBK</v>
      </c>
      <c r="E1261" t="str">
        <v>365Home Bamboo Silverware Organizer Countertop, Flatware Caddy, Bamboo Utensil Holder for Party, Kitchen Table, Farmhouse</v>
      </c>
      <c r="F1261" t="str">
        <v>VendorReturns</v>
      </c>
      <c r="H1261">
        <v>-1</v>
      </c>
      <c r="I1261" t="str">
        <v>ATL2</v>
      </c>
      <c r="J1261" t="str">
        <v>SELLABLE</v>
      </c>
      <c r="L1261" t="str">
        <v>US</v>
      </c>
      <c r="O1261" t="str">
        <v>2023-03-22T00:00:00-0700</v>
      </c>
    </row>
    <row r="1262">
      <c r="A1262">
        <v>45007</v>
      </c>
      <c r="B1262" t="str">
        <v>X0032LIU4D</v>
      </c>
      <c r="C1262" t="str">
        <v>B09644ZKN9</v>
      </c>
      <c r="D1262" t="str">
        <v>ZW-QWQO-GLBK</v>
      </c>
      <c r="E1262" t="str">
        <v>365Home Bamboo Silverware Organizer Countertop, Flatware Caddy, Bamboo Utensil Holder for Party, Kitchen Table, Farmhouse</v>
      </c>
      <c r="F1262" t="str">
        <v>VendorReturns</v>
      </c>
      <c r="H1262">
        <v>-1</v>
      </c>
      <c r="I1262" t="str">
        <v>ATL2</v>
      </c>
      <c r="J1262" t="str">
        <v>SELLABLE</v>
      </c>
      <c r="L1262" t="str">
        <v>US</v>
      </c>
      <c r="O1262" t="str">
        <v>2023-03-22T00:00:00-0700</v>
      </c>
    </row>
    <row r="1263">
      <c r="A1263">
        <v>45007</v>
      </c>
      <c r="B1263" t="str">
        <v>X0032LIU4D</v>
      </c>
      <c r="C1263" t="str">
        <v>B09644ZKN9</v>
      </c>
      <c r="D1263" t="str">
        <v>ZW-QWQO-GLBK</v>
      </c>
      <c r="E1263" t="str">
        <v>365Home Bamboo Silverware Organizer Countertop, Flatware Caddy, Bamboo Utensil Holder for Party, Kitchen Table, Farmhouse</v>
      </c>
      <c r="F1263" t="str">
        <v>VendorReturns</v>
      </c>
      <c r="H1263">
        <v>-1</v>
      </c>
      <c r="I1263" t="str">
        <v>ATL2</v>
      </c>
      <c r="J1263" t="str">
        <v>SELLABLE</v>
      </c>
      <c r="L1263" t="str">
        <v>US</v>
      </c>
      <c r="O1263" t="str">
        <v>2023-03-22T00:00:00-0700</v>
      </c>
    </row>
    <row r="1264">
      <c r="A1264">
        <v>45007</v>
      </c>
      <c r="B1264" t="str">
        <v>X0032LIU4D</v>
      </c>
      <c r="C1264" t="str">
        <v>B09644ZKN9</v>
      </c>
      <c r="D1264" t="str">
        <v>ZW-QWQO-GLBK</v>
      </c>
      <c r="E1264" t="str">
        <v>365Home Bamboo Silverware Organizer Countertop, Flatware Caddy, Bamboo Utensil Holder for Party, Kitchen Table, Farmhouse</v>
      </c>
      <c r="F1264" t="str">
        <v>VendorReturns</v>
      </c>
      <c r="H1264">
        <v>-1</v>
      </c>
      <c r="I1264" t="str">
        <v>ATL2</v>
      </c>
      <c r="J1264" t="str">
        <v>SELLABLE</v>
      </c>
      <c r="L1264" t="str">
        <v>US</v>
      </c>
      <c r="O1264" t="str">
        <v>2023-03-22T00:00:00-0700</v>
      </c>
    </row>
    <row r="1265">
      <c r="A1265">
        <v>45007</v>
      </c>
      <c r="B1265" t="str">
        <v>X0032LIU4D</v>
      </c>
      <c r="C1265" t="str">
        <v>B09644ZKN9</v>
      </c>
      <c r="D1265" t="str">
        <v>ZW-QWQO-GLBK</v>
      </c>
      <c r="E1265" t="str">
        <v>365Home Bamboo Silverware Organizer Countertop, Flatware Caddy, Bamboo Utensil Holder for Party, Kitchen Table, Farmhouse</v>
      </c>
      <c r="F1265" t="str">
        <v>VendorReturns</v>
      </c>
      <c r="H1265">
        <v>-1</v>
      </c>
      <c r="I1265" t="str">
        <v>ATL2</v>
      </c>
      <c r="J1265" t="str">
        <v>SELLABLE</v>
      </c>
      <c r="L1265" t="str">
        <v>US</v>
      </c>
      <c r="O1265" t="str">
        <v>2023-03-22T00:00:00-0700</v>
      </c>
    </row>
    <row r="1266">
      <c r="A1266">
        <v>45007</v>
      </c>
      <c r="B1266" t="str">
        <v>X0032LIU4D</v>
      </c>
      <c r="C1266" t="str">
        <v>B09644ZKN9</v>
      </c>
      <c r="D1266" t="str">
        <v>ZW-QWQO-GLBK</v>
      </c>
      <c r="E1266" t="str">
        <v>365Home Bamboo Silverware Organizer Countertop, Flatware Caddy, Bamboo Utensil Holder for Party, Kitchen Table, Farmhouse</v>
      </c>
      <c r="F1266" t="str">
        <v>VendorReturns</v>
      </c>
      <c r="H1266">
        <v>-1</v>
      </c>
      <c r="I1266" t="str">
        <v>ATL2</v>
      </c>
      <c r="J1266" t="str">
        <v>SELLABLE</v>
      </c>
      <c r="L1266" t="str">
        <v>US</v>
      </c>
      <c r="O1266" t="str">
        <v>2023-03-22T00:00:00-0700</v>
      </c>
    </row>
    <row r="1267">
      <c r="A1267">
        <v>45007</v>
      </c>
      <c r="B1267" t="str">
        <v>X0032LIU4D</v>
      </c>
      <c r="C1267" t="str">
        <v>B09644ZKN9</v>
      </c>
      <c r="D1267" t="str">
        <v>ZW-QWQO-GLBK</v>
      </c>
      <c r="E1267" t="str">
        <v>365Home Bamboo Silverware Organizer Countertop, Flatware Caddy, Bamboo Utensil Holder for Party, Kitchen Table, Farmhouse</v>
      </c>
      <c r="F1267" t="str">
        <v>VendorReturns</v>
      </c>
      <c r="H1267">
        <v>-1</v>
      </c>
      <c r="I1267" t="str">
        <v>ATL2</v>
      </c>
      <c r="J1267" t="str">
        <v>SELLABLE</v>
      </c>
      <c r="L1267" t="str">
        <v>US</v>
      </c>
      <c r="O1267" t="str">
        <v>2023-03-22T00:00:00-0700</v>
      </c>
    </row>
    <row r="1268">
      <c r="A1268">
        <v>45007</v>
      </c>
      <c r="B1268" t="str">
        <v>X0032LIU4D</v>
      </c>
      <c r="C1268" t="str">
        <v>B09644ZKN9</v>
      </c>
      <c r="D1268" t="str">
        <v>ZW-QWQO-GLBK</v>
      </c>
      <c r="E1268" t="str">
        <v>365Home Bamboo Silverware Organizer Countertop, Flatware Caddy, Bamboo Utensil Holder for Party, Kitchen Table, Farmhouse</v>
      </c>
      <c r="F1268" t="str">
        <v>VendorReturns</v>
      </c>
      <c r="H1268">
        <v>-1</v>
      </c>
      <c r="I1268" t="str">
        <v>ATL2</v>
      </c>
      <c r="J1268" t="str">
        <v>SELLABLE</v>
      </c>
      <c r="L1268" t="str">
        <v>US</v>
      </c>
      <c r="O1268" t="str">
        <v>2023-03-22T00:00:00-0700</v>
      </c>
    </row>
    <row r="1269">
      <c r="A1269">
        <v>45007</v>
      </c>
      <c r="B1269" t="str">
        <v>X0032LIU4D</v>
      </c>
      <c r="C1269" t="str">
        <v>B09644ZKN9</v>
      </c>
      <c r="D1269" t="str">
        <v>ZW-QWQO-GLBK</v>
      </c>
      <c r="E1269" t="str">
        <v>365Home Bamboo Silverware Organizer Countertop, Flatware Caddy, Bamboo Utensil Holder for Party, Kitchen Table, Farmhouse</v>
      </c>
      <c r="F1269" t="str">
        <v>VendorReturns</v>
      </c>
      <c r="H1269">
        <v>-1</v>
      </c>
      <c r="I1269" t="str">
        <v>ATL2</v>
      </c>
      <c r="J1269" t="str">
        <v>SELLABLE</v>
      </c>
      <c r="L1269" t="str">
        <v>US</v>
      </c>
      <c r="O1269" t="str">
        <v>2023-03-22T00:00:00-0700</v>
      </c>
    </row>
    <row r="1270">
      <c r="A1270">
        <v>45007</v>
      </c>
      <c r="B1270" t="str">
        <v>X0032LIU4D</v>
      </c>
      <c r="C1270" t="str">
        <v>B09644ZKN9</v>
      </c>
      <c r="D1270" t="str">
        <v>ZW-QWQO-GLBK</v>
      </c>
      <c r="E1270" t="str">
        <v>365Home Bamboo Silverware Organizer Countertop, Flatware Caddy, Bamboo Utensil Holder for Party, Kitchen Table, Farmhouse</v>
      </c>
      <c r="F1270" t="str">
        <v>VendorReturns</v>
      </c>
      <c r="H1270">
        <v>-1</v>
      </c>
      <c r="I1270" t="str">
        <v>ATL2</v>
      </c>
      <c r="J1270" t="str">
        <v>SELLABLE</v>
      </c>
      <c r="L1270" t="str">
        <v>US</v>
      </c>
      <c r="O1270" t="str">
        <v>2023-03-22T00:00:00-0700</v>
      </c>
    </row>
    <row r="1271">
      <c r="A1271">
        <v>45007</v>
      </c>
      <c r="B1271" t="str">
        <v>X0032LIU4D</v>
      </c>
      <c r="C1271" t="str">
        <v>B09644ZKN9</v>
      </c>
      <c r="D1271" t="str">
        <v>ZW-QWQO-GLBK</v>
      </c>
      <c r="E1271" t="str">
        <v>365Home Bamboo Silverware Organizer Countertop, Flatware Caddy, Bamboo Utensil Holder for Party, Kitchen Table, Farmhouse</v>
      </c>
      <c r="F1271" t="str">
        <v>VendorReturns</v>
      </c>
      <c r="H1271">
        <v>-1</v>
      </c>
      <c r="I1271" t="str">
        <v>ATL2</v>
      </c>
      <c r="J1271" t="str">
        <v>SELLABLE</v>
      </c>
      <c r="L1271" t="str">
        <v>US</v>
      </c>
      <c r="O1271" t="str">
        <v>2023-03-22T00:00:00-0700</v>
      </c>
    </row>
    <row r="1272">
      <c r="A1272">
        <v>45007</v>
      </c>
      <c r="B1272" t="str">
        <v>X0032LIU4D</v>
      </c>
      <c r="C1272" t="str">
        <v>B09644ZKN9</v>
      </c>
      <c r="D1272" t="str">
        <v>ZW-QWQO-GLBK</v>
      </c>
      <c r="E1272" t="str">
        <v>365Home Bamboo Silverware Organizer Countertop, Flatware Caddy, Bamboo Utensil Holder for Party, Kitchen Table, Farmhouse</v>
      </c>
      <c r="F1272" t="str">
        <v>VendorReturns</v>
      </c>
      <c r="H1272">
        <v>-1</v>
      </c>
      <c r="I1272" t="str">
        <v>ATL2</v>
      </c>
      <c r="J1272" t="str">
        <v>SELLABLE</v>
      </c>
      <c r="L1272" t="str">
        <v>US</v>
      </c>
      <c r="O1272" t="str">
        <v>2023-03-22T00:00:00-0700</v>
      </c>
    </row>
    <row r="1273">
      <c r="A1273">
        <v>45007</v>
      </c>
      <c r="B1273" t="str">
        <v>X0032LHFBH</v>
      </c>
      <c r="C1273" t="str">
        <v>B09LCPZDBY</v>
      </c>
      <c r="D1273" t="str">
        <v>YN-S0RG-YT33</v>
      </c>
      <c r="E1273" t="str">
        <v>365Home Bamboo Silverware Organizer Countertop, Flatware Caddy, Bamboo Utensil Holder for Party, Kitchen Table, Farmhouse</v>
      </c>
      <c r="F1273" t="str">
        <v>Shipments</v>
      </c>
      <c r="H1273">
        <v>-1</v>
      </c>
      <c r="I1273" t="str">
        <v>CLT4</v>
      </c>
      <c r="J1273" t="str">
        <v>SELLABLE</v>
      </c>
      <c r="L1273" t="str">
        <v>US</v>
      </c>
      <c r="O1273" t="str">
        <v>2023-03-22T00:00:00-0700</v>
      </c>
    </row>
    <row r="1274">
      <c r="A1274">
        <v>45007</v>
      </c>
      <c r="B1274" t="str">
        <v>X002VN8FIT</v>
      </c>
      <c r="C1274" t="str">
        <v>B09362BYFC</v>
      </c>
      <c r="D1274" t="str">
        <v>ER-20K5-JXAF</v>
      </c>
      <c r="E1274" t="str">
        <v>365Home 2-Pack Rattan Napkin Holder Square Napkin Holder Basket Napkin Holder Bar Cocktail Napkin Holder 7.5 x 7.5 x 2.5 and Set 6 Pieces Nature Rattan Coasters Handwoven Coasters 4 Round</v>
      </c>
      <c r="F1274" t="str">
        <v>Shipments</v>
      </c>
      <c r="H1274">
        <v>-1</v>
      </c>
      <c r="I1274" t="str">
        <v>TUS2</v>
      </c>
      <c r="J1274" t="str">
        <v>SELLABLE</v>
      </c>
      <c r="L1274" t="str">
        <v>US</v>
      </c>
      <c r="O1274" t="str">
        <v>2023-03-22T00:00:00-0700</v>
      </c>
    </row>
    <row r="1275">
      <c r="A1275">
        <v>45007</v>
      </c>
      <c r="B1275" t="str">
        <v>X002UDIWNX</v>
      </c>
      <c r="C1275" t="str">
        <v>B08ZNJQ2CN</v>
      </c>
      <c r="D1275" t="str">
        <v>KG-8JKR-RC81</v>
      </c>
      <c r="E1275" t="str">
        <v>365Home Hanging Utensil Holder Hooks Kitchen Utensil Hanger Wall Mount 360 Degrees Rotating Folding Hook Self Adhesive Hook Utensil Rack with 6 Hooks for Kitchen Bathroom Cabinet (3 Black)</v>
      </c>
      <c r="F1275" t="str">
        <v>Shipments</v>
      </c>
      <c r="H1275">
        <v>-1</v>
      </c>
      <c r="I1275" t="str">
        <v>SYR1</v>
      </c>
      <c r="J1275" t="str">
        <v>SELLABLE</v>
      </c>
      <c r="L1275" t="str">
        <v>US</v>
      </c>
      <c r="O1275" t="str">
        <v>2023-03-22T00:00:00-0700</v>
      </c>
    </row>
    <row r="1276">
      <c r="A1276">
        <v>45007</v>
      </c>
      <c r="B1276" t="str">
        <v>X002UDIWNX</v>
      </c>
      <c r="C1276" t="str">
        <v>B08ZNJQ2CN</v>
      </c>
      <c r="D1276" t="str">
        <v>KG-8JKR-RC81</v>
      </c>
      <c r="E1276" t="str">
        <v>365Home Hanging Utensil Holder Hooks Kitchen Utensil Hanger Wall Mount 360 Degrees Rotating Folding Hook Self Adhesive Hook Utensil Rack with 6 Hooks for Kitchen Bathroom Cabinet (3 Black)</v>
      </c>
      <c r="F1276" t="str">
        <v>WhseTransfers</v>
      </c>
      <c r="H1276">
        <v>-1</v>
      </c>
      <c r="I1276" t="str">
        <v>HOU2</v>
      </c>
      <c r="J1276" t="str">
        <v>SELLABLE</v>
      </c>
      <c r="L1276" t="str">
        <v>US</v>
      </c>
      <c r="O1276" t="str">
        <v>2023-03-22T00:00:00-0700</v>
      </c>
    </row>
    <row r="1277">
      <c r="A1277">
        <v>45007</v>
      </c>
      <c r="B1277" t="str">
        <v>X002UDI1W5</v>
      </c>
      <c r="C1277" t="str">
        <v>B08ZNH2YZW</v>
      </c>
      <c r="D1277" t="str">
        <v>H5-MZXZ-04N5</v>
      </c>
      <c r="E1277" t="str">
        <v>365Home Hanging Utensil Holder Hooks Kitchen Utensil Hanger Wall Mount 360 Degrees Rotating Folding Hook Self Adhesive Hook Utensil Rack with 6 Hooks for Kitchen Bathroom Cabinet (2 Black &amp; 2 White)</v>
      </c>
      <c r="F1277" t="str">
        <v>Shipments</v>
      </c>
      <c r="H1277">
        <v>-1</v>
      </c>
      <c r="I1277" t="str">
        <v>TPA4</v>
      </c>
      <c r="J1277" t="str">
        <v>SELLABLE</v>
      </c>
      <c r="L1277" t="str">
        <v>US</v>
      </c>
      <c r="O1277" t="str">
        <v>2023-03-22T00:00:00-0700</v>
      </c>
    </row>
    <row r="1278">
      <c r="A1278">
        <v>45007</v>
      </c>
      <c r="B1278" t="str">
        <v>X002UDI1W5</v>
      </c>
      <c r="C1278" t="str">
        <v>B08ZNH2YZW</v>
      </c>
      <c r="D1278" t="str">
        <v>H5-MZXZ-04N5</v>
      </c>
      <c r="E1278" t="str">
        <v>365Home Hanging Utensil Holder Hooks Kitchen Utensil Hanger Wall Mount 360 Degrees Rotating Folding Hook Self Adhesive Hook Utensil Rack with 6 Hooks for Kitchen Bathroom Cabinet (2 Black &amp; 2 White)</v>
      </c>
      <c r="F1278" t="str">
        <v>WhseTransfers</v>
      </c>
      <c r="H1278">
        <v>-1</v>
      </c>
      <c r="I1278" t="str">
        <v>BWI2</v>
      </c>
      <c r="J1278" t="str">
        <v>SELLABLE</v>
      </c>
      <c r="L1278" t="str">
        <v>US</v>
      </c>
      <c r="O1278" t="str">
        <v>2023-03-22T00:00:00-0700</v>
      </c>
    </row>
    <row r="1279">
      <c r="A1279">
        <v>45007</v>
      </c>
      <c r="B1279" t="str">
        <v>X002UDBVHH</v>
      </c>
      <c r="C1279" t="str">
        <v>B08ZN9NFPK</v>
      </c>
      <c r="D1279" t="str">
        <v>HY-FPG1-H2SQ</v>
      </c>
      <c r="E1279" t="str">
        <v>365Home Hanging Utensil Holder Hooks Kitchen Utensil Hanger Wall Mount 360 Degrees Rotating Folding Hook Self Adhesive Hook Utensil Rack with 6 Hooks for Kitchen Bathroom Cabinet (2 White)</v>
      </c>
      <c r="F1279" t="str">
        <v>Shipments</v>
      </c>
      <c r="H1279">
        <v>-1</v>
      </c>
      <c r="I1279" t="str">
        <v>ACY1</v>
      </c>
      <c r="J1279" t="str">
        <v>SELLABLE</v>
      </c>
      <c r="L1279" t="str">
        <v>US</v>
      </c>
      <c r="O1279" t="str">
        <v>2023-03-22T00:00:00-0700</v>
      </c>
    </row>
    <row r="1280">
      <c r="A1280">
        <v>45007</v>
      </c>
      <c r="B1280" t="str">
        <v>X002TMJW61</v>
      </c>
      <c r="C1280" t="str">
        <v>B08XWYR7PN</v>
      </c>
      <c r="D1280" t="str">
        <v>N2-TZ76-G3JE</v>
      </c>
      <c r="E1280" t="str">
        <v>365Home Hanging Utensil Holder Hooks Kitchen Utensil Hanger Wall Mount 360 Degrees Rotating Folding Hook Self Adhesive Hook Utensil Rack with 6 Hooks for Kitchen Bathroom Cabinet (1 White)</v>
      </c>
      <c r="F1280" t="str">
        <v>WhseTransfers</v>
      </c>
      <c r="H1280">
        <v>-1</v>
      </c>
      <c r="I1280" t="str">
        <v>RIC2</v>
      </c>
      <c r="J1280" t="str">
        <v>SELLABLE</v>
      </c>
      <c r="L1280" t="str">
        <v>US</v>
      </c>
      <c r="O1280" t="str">
        <v>2023-03-22T00:00:00-0700</v>
      </c>
    </row>
    <row r="1281">
      <c r="A1281">
        <v>45007</v>
      </c>
      <c r="B1281" t="str">
        <v>X002NAFPDX</v>
      </c>
      <c r="C1281" t="str">
        <v>B08HWTY667</v>
      </c>
      <c r="D1281" t="str">
        <v>T6-TSEL-DO36</v>
      </c>
      <c r="E1281" t="str">
        <v>Nidavellir Shield Keychain Bottle Opener, Beer Gifts Bottle Opener for Men, Husband, Dad, Grandpa, Boyfriend (Silver)</v>
      </c>
      <c r="F1281" t="str">
        <v>Shipments</v>
      </c>
      <c r="H1281">
        <v>-1</v>
      </c>
      <c r="I1281" t="str">
        <v>SAT2</v>
      </c>
      <c r="J1281" t="str">
        <v>SELLABLE</v>
      </c>
      <c r="L1281" t="str">
        <v>US</v>
      </c>
      <c r="O1281" t="str">
        <v>2023-03-22T00:00:00-0700</v>
      </c>
    </row>
    <row r="1282">
      <c r="A1282">
        <v>45007</v>
      </c>
      <c r="B1282" t="str">
        <v>X002NAFPDX</v>
      </c>
      <c r="C1282" t="str">
        <v>B08HWTY667</v>
      </c>
      <c r="D1282" t="str">
        <v>T6-TSEL-DO36</v>
      </c>
      <c r="E1282" t="str">
        <v>Nidavellir Shield Keychain Bottle Opener, Beer Gifts Bottle Opener for Men, Husband, Dad, Grandpa, Boyfriend (Silver)</v>
      </c>
      <c r="F1282" t="str">
        <v>Adjustments</v>
      </c>
      <c r="G1282">
        <v>20000000000000</v>
      </c>
      <c r="H1282">
        <v>1</v>
      </c>
      <c r="I1282">
        <v>44927</v>
      </c>
      <c r="J1282" t="str">
        <v>SELLABLE</v>
      </c>
      <c r="K1282" t="str">
        <v>F</v>
      </c>
      <c r="L1282" t="str">
        <v>US</v>
      </c>
      <c r="M1282">
        <v>1</v>
      </c>
      <c r="N1282">
        <v>0</v>
      </c>
      <c r="O1282" t="str">
        <v>2023-03-22T00:00:00-0700</v>
      </c>
    </row>
    <row r="1283">
      <c r="A1283">
        <v>45007</v>
      </c>
      <c r="B1283" t="str">
        <v>X002NAFPDX</v>
      </c>
      <c r="C1283" t="str">
        <v>B08HWTY667</v>
      </c>
      <c r="D1283" t="str">
        <v>T6-TSEL-DO36</v>
      </c>
      <c r="E1283" t="str">
        <v>Nidavellir Shield Keychain Bottle Opener, Beer Gifts Bottle Opener for Men, Husband, Dad, Grandpa, Boyfriend (Silver)</v>
      </c>
      <c r="F1283" t="str">
        <v>Shipments</v>
      </c>
      <c r="H1283">
        <v>-1</v>
      </c>
      <c r="I1283" t="str">
        <v>BDL2</v>
      </c>
      <c r="J1283" t="str">
        <v>SELLABLE</v>
      </c>
      <c r="L1283" t="str">
        <v>US</v>
      </c>
      <c r="O1283" t="str">
        <v>2023-03-22T00:00:00-0700</v>
      </c>
    </row>
    <row r="1284">
      <c r="A1284">
        <v>45007</v>
      </c>
      <c r="B1284" t="str">
        <v>X002NAFPDX</v>
      </c>
      <c r="C1284" t="str">
        <v>B08HWTY667</v>
      </c>
      <c r="D1284" t="str">
        <v>T6-TSEL-DO36</v>
      </c>
      <c r="E1284" t="str">
        <v>Nidavellir Shield Keychain Bottle Opener, Beer Gifts Bottle Opener for Men, Husband, Dad, Grandpa, Boyfriend (Silver)</v>
      </c>
      <c r="F1284" t="str">
        <v>Shipments</v>
      </c>
      <c r="H1284">
        <v>-1</v>
      </c>
      <c r="I1284" t="str">
        <v>BDL2</v>
      </c>
      <c r="J1284" t="str">
        <v>SELLABLE</v>
      </c>
      <c r="L1284" t="str">
        <v>US</v>
      </c>
      <c r="O1284" t="str">
        <v>2023-03-22T00:00:00-0700</v>
      </c>
    </row>
    <row r="1285">
      <c r="A1285">
        <v>45007</v>
      </c>
      <c r="B1285" t="str">
        <v>X002L0EXYR</v>
      </c>
      <c r="C1285" t="str">
        <v>B08CXG45F4</v>
      </c>
      <c r="D1285" t="str">
        <v>QQ-PCQL-S43B</v>
      </c>
      <c r="E1285" t="str">
        <v>365Home 2-Pack Hammer Keychain and Axe Keychain, Cool Gifts for Men, Husband, Boyfriend</v>
      </c>
      <c r="F1285" t="str">
        <v>Shipments</v>
      </c>
      <c r="H1285">
        <v>-1</v>
      </c>
      <c r="I1285" t="str">
        <v>LGB3</v>
      </c>
      <c r="J1285" t="str">
        <v>SELLABLE</v>
      </c>
      <c r="L1285" t="str">
        <v>US</v>
      </c>
      <c r="O1285" t="str">
        <v>2023-03-22T00:00:00-0700</v>
      </c>
    </row>
    <row r="1286">
      <c r="A1286">
        <v>45007</v>
      </c>
      <c r="B1286" t="str">
        <v>X002L0EXYR</v>
      </c>
      <c r="C1286" t="str">
        <v>B08CXG45F4</v>
      </c>
      <c r="D1286" t="str">
        <v>QQ-PCQL-S43B</v>
      </c>
      <c r="E1286" t="str">
        <v>365Home 2-Pack Hammer Keychain and Axe Keychain, Cool Gifts for Men, Husband, Boyfriend</v>
      </c>
      <c r="F1286" t="str">
        <v>CustomerReturns</v>
      </c>
      <c r="H1286">
        <v>1</v>
      </c>
      <c r="I1286" t="str">
        <v>HOU3</v>
      </c>
      <c r="J1286" t="str">
        <v>SELLABLE</v>
      </c>
      <c r="L1286" t="str">
        <v>US</v>
      </c>
      <c r="O1286" t="str">
        <v>2023-03-22T00:00:00-0700</v>
      </c>
    </row>
    <row r="1287">
      <c r="A1287">
        <v>45007</v>
      </c>
      <c r="B1287" t="str">
        <v>X002L0EXYR</v>
      </c>
      <c r="C1287" t="str">
        <v>B08CXG45F4</v>
      </c>
      <c r="D1287" t="str">
        <v>QQ-PCQL-S43B</v>
      </c>
      <c r="E1287" t="str">
        <v>365Home 2-Pack Hammer Keychain and Axe Keychain, Cool Gifts for Men, Husband, Boyfriend</v>
      </c>
      <c r="F1287" t="str">
        <v>Shipments</v>
      </c>
      <c r="H1287">
        <v>-1</v>
      </c>
      <c r="I1287" t="str">
        <v>CMH4</v>
      </c>
      <c r="J1287" t="str">
        <v>SELLABLE</v>
      </c>
      <c r="L1287" t="str">
        <v>US</v>
      </c>
      <c r="O1287" t="str">
        <v>2023-03-22T00:00:00-0700</v>
      </c>
    </row>
    <row r="1288">
      <c r="A1288">
        <v>45007</v>
      </c>
      <c r="B1288" t="str">
        <v>X002L0EXYR</v>
      </c>
      <c r="C1288" t="str">
        <v>B08CXG45F4</v>
      </c>
      <c r="D1288" t="str">
        <v>QQ-PCQL-S43B</v>
      </c>
      <c r="E1288" t="str">
        <v>365Home 2-Pack Hammer Keychain and Axe Keychain, Cool Gifts for Men, Husband, Boyfriend</v>
      </c>
      <c r="F1288" t="str">
        <v>Shipments</v>
      </c>
      <c r="H1288">
        <v>-1</v>
      </c>
      <c r="I1288" t="str">
        <v>CAE1</v>
      </c>
      <c r="J1288" t="str">
        <v>SELLABLE</v>
      </c>
      <c r="L1288" t="str">
        <v>US</v>
      </c>
      <c r="O1288" t="str">
        <v>2023-03-22T00:00:00-0700</v>
      </c>
    </row>
    <row r="1289">
      <c r="A1289">
        <v>45007</v>
      </c>
      <c r="B1289" t="str">
        <v>X002L0EXYR</v>
      </c>
      <c r="C1289" t="str">
        <v>B08CXG45F4</v>
      </c>
      <c r="D1289" t="str">
        <v>QQ-PCQL-S43B</v>
      </c>
      <c r="E1289" t="str">
        <v>365Home 2-Pack Hammer Keychain and Axe Keychain, Cool Gifts for Men, Husband, Boyfriend</v>
      </c>
      <c r="F1289" t="str">
        <v>Shipments</v>
      </c>
      <c r="H1289">
        <v>-1</v>
      </c>
      <c r="I1289" t="str">
        <v>AUS3</v>
      </c>
      <c r="J1289" t="str">
        <v>SELLABLE</v>
      </c>
      <c r="L1289" t="str">
        <v>US</v>
      </c>
      <c r="O1289" t="str">
        <v>2023-03-22T00:00:00-0700</v>
      </c>
    </row>
    <row r="1290">
      <c r="A1290">
        <v>45007</v>
      </c>
      <c r="B1290" t="str">
        <v>X002HF85EP</v>
      </c>
      <c r="C1290" t="str">
        <v>B085L7PY6Z</v>
      </c>
      <c r="D1290" t="str">
        <v>G8-CO5L-EOL6</v>
      </c>
      <c r="E1290" t="str">
        <v>365Home Metal Hammer Keychain Hammer Key Ring, Cool Gifts for Men, Husband, Boyfriend (Silver)</v>
      </c>
      <c r="F1290" t="str">
        <v>Shipments</v>
      </c>
      <c r="H1290">
        <v>-1</v>
      </c>
      <c r="I1290" t="str">
        <v>SMF1</v>
      </c>
      <c r="J1290" t="str">
        <v>SELLABLE</v>
      </c>
      <c r="L1290" t="str">
        <v>US</v>
      </c>
      <c r="O1290" t="str">
        <v>2023-03-22T00:00:00-0700</v>
      </c>
    </row>
    <row r="1291">
      <c r="A1291">
        <v>45007</v>
      </c>
      <c r="B1291" t="str">
        <v>X002HF85EP</v>
      </c>
      <c r="C1291" t="str">
        <v>B085L7PY6Z</v>
      </c>
      <c r="D1291" t="str">
        <v>G8-CO5L-EOL6</v>
      </c>
      <c r="E1291" t="str">
        <v>365Home Metal Hammer Keychain Hammer Key Ring, Cool Gifts for Men, Husband, Boyfriend (Silver)</v>
      </c>
      <c r="F1291" t="str">
        <v>Shipments</v>
      </c>
      <c r="H1291">
        <v>-1</v>
      </c>
      <c r="I1291" t="str">
        <v>ORF3</v>
      </c>
      <c r="J1291" t="str">
        <v>SELLABLE</v>
      </c>
      <c r="L1291" t="str">
        <v>US</v>
      </c>
      <c r="O1291" t="str">
        <v>2023-03-22T00:00:00-0700</v>
      </c>
    </row>
    <row r="1292">
      <c r="A1292">
        <v>45007</v>
      </c>
      <c r="B1292" t="str">
        <v>X002HF85EP</v>
      </c>
      <c r="C1292" t="str">
        <v>B085L7PY6Z</v>
      </c>
      <c r="D1292" t="str">
        <v>G8-CO5L-EOL6</v>
      </c>
      <c r="E1292" t="str">
        <v>365Home Metal Hammer Keychain Hammer Key Ring, Cool Gifts for Men, Husband, Boyfriend (Silver)</v>
      </c>
      <c r="F1292" t="str">
        <v>Shipments</v>
      </c>
      <c r="H1292">
        <v>-1</v>
      </c>
      <c r="I1292" t="str">
        <v>JFK8</v>
      </c>
      <c r="J1292" t="str">
        <v>SELLABLE</v>
      </c>
      <c r="L1292" t="str">
        <v>US</v>
      </c>
      <c r="O1292" t="str">
        <v>2023-03-22T00:00:00-0700</v>
      </c>
    </row>
    <row r="1293">
      <c r="A1293">
        <v>45007</v>
      </c>
      <c r="B1293" t="str">
        <v>X002HF85EP</v>
      </c>
      <c r="C1293" t="str">
        <v>B085L7PY6Z</v>
      </c>
      <c r="D1293" t="str">
        <v>G8-CO5L-EOL6</v>
      </c>
      <c r="E1293" t="str">
        <v>365Home Metal Hammer Keychain Hammer Key Ring, Cool Gifts for Men, Husband, Boyfriend (Silver)</v>
      </c>
      <c r="F1293" t="str">
        <v>Shipments</v>
      </c>
      <c r="H1293">
        <v>-1</v>
      </c>
      <c r="I1293" t="str">
        <v>EWR4</v>
      </c>
      <c r="J1293" t="str">
        <v>SELLABLE</v>
      </c>
      <c r="L1293" t="str">
        <v>US</v>
      </c>
      <c r="O1293" t="str">
        <v>2023-03-22T00:00:00-0700</v>
      </c>
    </row>
    <row r="1294">
      <c r="A1294">
        <v>45007</v>
      </c>
      <c r="B1294" t="str">
        <v>X002HF85EP</v>
      </c>
      <c r="C1294" t="str">
        <v>B085L7PY6Z</v>
      </c>
      <c r="D1294" t="str">
        <v>G8-CO5L-EOL6</v>
      </c>
      <c r="E1294" t="str">
        <v>365Home Metal Hammer Keychain Hammer Key Ring, Cool Gifts for Men, Husband, Boyfriend (Silver)</v>
      </c>
      <c r="F1294" t="str">
        <v>Shipments</v>
      </c>
      <c r="H1294">
        <v>-1</v>
      </c>
      <c r="I1294" t="str">
        <v>DSM5</v>
      </c>
      <c r="J1294" t="str">
        <v>SELLABLE</v>
      </c>
      <c r="L1294" t="str">
        <v>US</v>
      </c>
      <c r="O1294" t="str">
        <v>2023-03-22T00:00:00-0700</v>
      </c>
    </row>
    <row r="1295">
      <c r="A1295">
        <v>45007</v>
      </c>
      <c r="B1295" t="str">
        <v>X002HF85EP</v>
      </c>
      <c r="C1295" t="str">
        <v>B085L7PY6Z</v>
      </c>
      <c r="D1295" t="str">
        <v>G8-CO5L-EOL6</v>
      </c>
      <c r="E1295" t="str">
        <v>365Home Metal Hammer Keychain Hammer Key Ring, Cool Gifts for Men, Husband, Boyfriend (Silver)</v>
      </c>
      <c r="F1295" t="str">
        <v>Shipments</v>
      </c>
      <c r="H1295">
        <v>-1</v>
      </c>
      <c r="I1295" t="str">
        <v>BFL1</v>
      </c>
      <c r="J1295" t="str">
        <v>SELLABLE</v>
      </c>
      <c r="L1295" t="str">
        <v>US</v>
      </c>
      <c r="O1295" t="str">
        <v>2023-03-22T00:00:00-0700</v>
      </c>
    </row>
    <row r="1296">
      <c r="A1296">
        <v>45007</v>
      </c>
      <c r="B1296" t="str">
        <v>X002BMC33N</v>
      </c>
      <c r="C1296" t="str">
        <v>B07Y8DR1KJ</v>
      </c>
      <c r="D1296" t="str">
        <v>VE-H5R9-CDYW</v>
      </c>
      <c r="E1296" t="str">
        <v>365Home 3-Pack Silver Axe Keychain Red Glove Keychain Silver Hammer Keychain, Cool Gifts for Men, Husband, Boyfriend</v>
      </c>
      <c r="F1296" t="str">
        <v>Adjustments</v>
      </c>
      <c r="G1296">
        <v>20000000000000</v>
      </c>
      <c r="H1296">
        <v>-1</v>
      </c>
      <c r="I1296" t="str">
        <v>LGB3</v>
      </c>
      <c r="J1296" t="str">
        <v>SELLABLE</v>
      </c>
      <c r="K1296" t="str">
        <v>M</v>
      </c>
      <c r="L1296" t="str">
        <v>US</v>
      </c>
      <c r="M1296">
        <v>1</v>
      </c>
      <c r="N1296">
        <v>0</v>
      </c>
      <c r="O1296" t="str">
        <v>2023-03-22T00:00:00-0700</v>
      </c>
    </row>
    <row r="1297">
      <c r="A1297">
        <v>45007</v>
      </c>
      <c r="B1297" t="str">
        <v>X002BMC33N</v>
      </c>
      <c r="C1297" t="str">
        <v>B07Y8DR1KJ</v>
      </c>
      <c r="D1297" t="str">
        <v>VE-H5R9-CDYW</v>
      </c>
      <c r="E1297" t="str">
        <v>365Home 3-Pack Silver Axe Keychain Red Glove Keychain Silver Hammer Keychain, Cool Gifts for Men, Husband, Boyfriend</v>
      </c>
      <c r="F1297" t="str">
        <v>Shipments</v>
      </c>
      <c r="H1297">
        <v>-1</v>
      </c>
      <c r="I1297" t="str">
        <v>BFI4</v>
      </c>
      <c r="J1297" t="str">
        <v>SELLABLE</v>
      </c>
      <c r="L1297" t="str">
        <v>US</v>
      </c>
      <c r="O1297" t="str">
        <v>2023-03-22T00:00:00-0700</v>
      </c>
    </row>
    <row r="1298">
      <c r="A1298">
        <v>45007</v>
      </c>
      <c r="B1298" t="str">
        <v>X002BMC33N</v>
      </c>
      <c r="C1298" t="str">
        <v>B07Y8DR1KJ</v>
      </c>
      <c r="D1298" t="str">
        <v>VE-H5R9-CDYW</v>
      </c>
      <c r="E1298" t="str">
        <v>365Home 3-Pack Silver Axe Keychain Red Glove Keychain Silver Hammer Keychain, Cool Gifts for Men, Husband, Boyfriend</v>
      </c>
      <c r="F1298" t="str">
        <v>Shipments</v>
      </c>
      <c r="H1298">
        <v>-6</v>
      </c>
      <c r="I1298" t="str">
        <v>AUS3</v>
      </c>
      <c r="J1298" t="str">
        <v>SELLABLE</v>
      </c>
      <c r="L1298" t="str">
        <v>US</v>
      </c>
      <c r="O1298" t="str">
        <v>2023-03-22T00:00:00-0700</v>
      </c>
    </row>
    <row r="1299">
      <c r="A1299">
        <v>45007</v>
      </c>
      <c r="B1299" t="str">
        <v>X002BER5QL</v>
      </c>
      <c r="C1299" t="str">
        <v>B07XYXCKZ2</v>
      </c>
      <c r="D1299" t="str">
        <v>XV-9YEF-U1A3</v>
      </c>
      <c r="E1299" t="str">
        <v>365Home 2-Pack Our First Home 2022 Keychain Housewarming Gift New Home Gift Realtor Closing Gifts (Our First Home 1)</v>
      </c>
      <c r="F1299" t="str">
        <v>WhseTransfers</v>
      </c>
      <c r="H1299">
        <v>-1</v>
      </c>
      <c r="I1299" t="str">
        <v>CVG2</v>
      </c>
      <c r="J1299" t="str">
        <v>SELLABLE</v>
      </c>
      <c r="L1299" t="str">
        <v>US</v>
      </c>
      <c r="O1299" t="str">
        <v>2023-03-22T00:00:00-0700</v>
      </c>
    </row>
    <row r="1300">
      <c r="A1300">
        <v>45007</v>
      </c>
      <c r="B1300" t="str">
        <v>X002BC0MTF</v>
      </c>
      <c r="C1300" t="str">
        <v>B07XX87R29</v>
      </c>
      <c r="D1300" t="str">
        <v>PQ-VAPU-PB7S</v>
      </c>
      <c r="E1300" t="str">
        <v>Nidavellir 2-Pack Magnetic Hammer Shaped Beer Opener and Hammer Keychain Bottle Opener, Beer Gifts Bottle Opener for Men, Husband, Dad, Grandpa, Boyfriend</v>
      </c>
      <c r="F1300" t="str">
        <v>Shipments</v>
      </c>
      <c r="H1300">
        <v>-1</v>
      </c>
      <c r="I1300" t="str">
        <v>AUS3</v>
      </c>
      <c r="J1300" t="str">
        <v>SELLABLE</v>
      </c>
      <c r="L1300" t="str">
        <v>US</v>
      </c>
      <c r="O1300" t="str">
        <v>2023-03-22T00:00:00-0700</v>
      </c>
    </row>
    <row r="1301">
      <c r="A1301">
        <v>45007</v>
      </c>
      <c r="B1301" t="str">
        <v>X002BC00R9</v>
      </c>
      <c r="C1301" t="str">
        <v>B07XX7TK7N</v>
      </c>
      <c r="D1301" t="str">
        <v>UU-YNVS-R3DV</v>
      </c>
      <c r="E1301" t="str">
        <v>Nidavellir 2-Pack Fist Beer Opener and Hammer Keychain Bottle Opener, Beer Gifts Bottle Opener for Men, Husband, Dad, Grandpa, Boyfriend</v>
      </c>
      <c r="F1301" t="str">
        <v>Shipments</v>
      </c>
      <c r="H1301">
        <v>-1</v>
      </c>
      <c r="I1301" t="str">
        <v>MCO1</v>
      </c>
      <c r="J1301" t="str">
        <v>SELLABLE</v>
      </c>
      <c r="L1301" t="str">
        <v>US</v>
      </c>
      <c r="O1301" t="str">
        <v>2023-03-22T00:00:00-0700</v>
      </c>
    </row>
    <row r="1302">
      <c r="A1302">
        <v>45007</v>
      </c>
      <c r="B1302" t="str">
        <v>X002BBZPYN</v>
      </c>
      <c r="C1302" t="str">
        <v>B07XX7P9F6</v>
      </c>
      <c r="D1302" t="str">
        <v>U5-FJS4-VBFN</v>
      </c>
      <c r="E1302" t="str">
        <v>Nidavellir 2-Pack Magnetic Hammer Shaped Beer Opener and Glove Keychain Bottle Opener, Beer Gifts Bottle Opener for Men, Husband, Dad, Grandpa, Boyfriend</v>
      </c>
      <c r="F1302" t="str">
        <v>Shipments</v>
      </c>
      <c r="H1302">
        <v>-1</v>
      </c>
      <c r="I1302" t="str">
        <v>EWR4</v>
      </c>
      <c r="J1302" t="str">
        <v>SELLABLE</v>
      </c>
      <c r="L1302" t="str">
        <v>US</v>
      </c>
      <c r="O1302" t="str">
        <v>2023-03-22T00:00:00-0700</v>
      </c>
    </row>
    <row r="1303">
      <c r="A1303">
        <v>45007</v>
      </c>
      <c r="B1303" t="str">
        <v>X0028QCO2R</v>
      </c>
      <c r="C1303" t="str">
        <v>B07V5FRPQR</v>
      </c>
      <c r="D1303" t="str">
        <v>TX-KPSQ-SPQ1</v>
      </c>
      <c r="E1303" t="str">
        <v>VNFLY Glove Keychain Glove Key Ring, Cool Gifts for Men, Husband, Boyfriend</v>
      </c>
      <c r="F1303" t="str">
        <v>Shipments</v>
      </c>
      <c r="H1303">
        <v>-1</v>
      </c>
      <c r="I1303" t="str">
        <v>AKC1</v>
      </c>
      <c r="J1303" t="str">
        <v>SELLABLE</v>
      </c>
      <c r="L1303" t="str">
        <v>US</v>
      </c>
      <c r="O1303" t="str">
        <v>2023-03-22T00:00:00-0700</v>
      </c>
    </row>
    <row r="1304">
      <c r="A1304">
        <v>45007</v>
      </c>
      <c r="B1304" t="str">
        <v>X0028QC9OP</v>
      </c>
      <c r="C1304" t="str">
        <v>B07V279H18</v>
      </c>
      <c r="D1304" t="str">
        <v>XL-RPK0-R1MV</v>
      </c>
      <c r="E1304" t="str">
        <v>Nidavellir 2-Pack Hammer Keychain Bottle Opener and Glove Keychain Bottle Opener, Beer Gifts Bottle Opener for Men, Husband, Dad, Grandpa, Boyfriend</v>
      </c>
      <c r="F1304" t="str">
        <v>WhseTransfers</v>
      </c>
      <c r="H1304">
        <v>-1</v>
      </c>
      <c r="I1304" t="str">
        <v>SYR1</v>
      </c>
      <c r="J1304" t="str">
        <v>SELLABLE</v>
      </c>
      <c r="L1304" t="str">
        <v>US</v>
      </c>
      <c r="O1304" t="str">
        <v>2023-03-22T00:00:00-0700</v>
      </c>
    </row>
    <row r="1305">
      <c r="A1305">
        <v>45007</v>
      </c>
      <c r="B1305" t="str">
        <v>X0028QC9OP</v>
      </c>
      <c r="C1305" t="str">
        <v>B07V279H18</v>
      </c>
      <c r="D1305" t="str">
        <v>XL-RPK0-R1MV</v>
      </c>
      <c r="E1305" t="str">
        <v>Nidavellir 2-Pack Hammer Keychain Bottle Opener and Glove Keychain Bottle Opener, Beer Gifts Bottle Opener for Men, Husband, Dad, Grandpa, Boyfriend</v>
      </c>
      <c r="F1305" t="str">
        <v>Shipments</v>
      </c>
      <c r="H1305">
        <v>-1</v>
      </c>
      <c r="I1305" t="str">
        <v>SYR1</v>
      </c>
      <c r="J1305" t="str">
        <v>SELLABLE</v>
      </c>
      <c r="L1305" t="str">
        <v>US</v>
      </c>
      <c r="O1305" t="str">
        <v>2023-03-22T00:00:00-0700</v>
      </c>
    </row>
    <row r="1306">
      <c r="A1306">
        <v>45007</v>
      </c>
      <c r="B1306" t="str">
        <v>X0028QC9OP</v>
      </c>
      <c r="C1306" t="str">
        <v>B07V279H18</v>
      </c>
      <c r="D1306" t="str">
        <v>XL-RPK0-R1MV</v>
      </c>
      <c r="E1306" t="str">
        <v>Nidavellir 2-Pack Hammer Keychain Bottle Opener and Glove Keychain Bottle Opener, Beer Gifts Bottle Opener for Men, Husband, Dad, Grandpa, Boyfriend</v>
      </c>
      <c r="F1306" t="str">
        <v>WhseTransfers</v>
      </c>
      <c r="H1306">
        <v>1</v>
      </c>
      <c r="I1306" t="str">
        <v>PHL7</v>
      </c>
      <c r="J1306" t="str">
        <v>SELLABLE</v>
      </c>
      <c r="L1306" t="str">
        <v>US</v>
      </c>
      <c r="O1306" t="str">
        <v>2023-03-22T00:00:00-0700</v>
      </c>
    </row>
    <row r="1307">
      <c r="A1307">
        <v>45007</v>
      </c>
      <c r="B1307" t="str">
        <v>X0028QC9OP</v>
      </c>
      <c r="C1307" t="str">
        <v>B07V279H18</v>
      </c>
      <c r="D1307" t="str">
        <v>XL-RPK0-R1MV</v>
      </c>
      <c r="E1307" t="str">
        <v>Nidavellir 2-Pack Hammer Keychain Bottle Opener and Glove Keychain Bottle Opener, Beer Gifts Bottle Opener for Men, Husband, Dad, Grandpa, Boyfriend</v>
      </c>
      <c r="F1307" t="str">
        <v>Shipments</v>
      </c>
      <c r="H1307">
        <v>-1</v>
      </c>
      <c r="I1307" t="str">
        <v>PHL7</v>
      </c>
      <c r="J1307" t="str">
        <v>SELLABLE</v>
      </c>
      <c r="L1307" t="str">
        <v>US</v>
      </c>
      <c r="O1307" t="str">
        <v>2023-03-22T00:00:00-0700</v>
      </c>
    </row>
    <row r="1308">
      <c r="A1308">
        <v>45007</v>
      </c>
      <c r="B1308" t="str">
        <v>X0028QC9OP</v>
      </c>
      <c r="C1308" t="str">
        <v>B07V279H18</v>
      </c>
      <c r="D1308" t="str">
        <v>XL-RPK0-R1MV</v>
      </c>
      <c r="E1308" t="str">
        <v>Nidavellir 2-Pack Hammer Keychain Bottle Opener and Glove Keychain Bottle Opener, Beer Gifts Bottle Opener for Men, Husband, Dad, Grandpa, Boyfriend</v>
      </c>
      <c r="F1308" t="str">
        <v>WhseTransfers</v>
      </c>
      <c r="H1308">
        <v>-2</v>
      </c>
      <c r="I1308" t="str">
        <v>PDX9</v>
      </c>
      <c r="J1308" t="str">
        <v>SELLABLE</v>
      </c>
      <c r="L1308" t="str">
        <v>US</v>
      </c>
      <c r="O1308" t="str">
        <v>2023-03-22T00:00:00-0700</v>
      </c>
    </row>
    <row r="1309">
      <c r="A1309">
        <v>45007</v>
      </c>
      <c r="B1309" t="str">
        <v>X0028QC9OP</v>
      </c>
      <c r="C1309" t="str">
        <v>B07V279H18</v>
      </c>
      <c r="D1309" t="str">
        <v>XL-RPK0-R1MV</v>
      </c>
      <c r="E1309" t="str">
        <v>Nidavellir 2-Pack Hammer Keychain Bottle Opener and Glove Keychain Bottle Opener, Beer Gifts Bottle Opener for Men, Husband, Dad, Grandpa, Boyfriend</v>
      </c>
      <c r="F1309" t="str">
        <v>Shipments</v>
      </c>
      <c r="H1309">
        <v>-1</v>
      </c>
      <c r="I1309" t="str">
        <v>MSP1</v>
      </c>
      <c r="J1309" t="str">
        <v>SELLABLE</v>
      </c>
      <c r="L1309" t="str">
        <v>US</v>
      </c>
      <c r="O1309" t="str">
        <v>2023-03-22T00:00:00-0700</v>
      </c>
    </row>
    <row r="1310">
      <c r="A1310">
        <v>45007</v>
      </c>
      <c r="B1310" t="str">
        <v>X0028QC9OP</v>
      </c>
      <c r="C1310" t="str">
        <v>B07V279H18</v>
      </c>
      <c r="D1310" t="str">
        <v>XL-RPK0-R1MV</v>
      </c>
      <c r="E1310" t="str">
        <v>Nidavellir 2-Pack Hammer Keychain Bottle Opener and Glove Keychain Bottle Opener, Beer Gifts Bottle Opener for Men, Husband, Dad, Grandpa, Boyfriend</v>
      </c>
      <c r="F1310" t="str">
        <v>Shipments</v>
      </c>
      <c r="H1310">
        <v>-1</v>
      </c>
      <c r="I1310" t="str">
        <v>MCO1</v>
      </c>
      <c r="J1310" t="str">
        <v>SELLABLE</v>
      </c>
      <c r="L1310" t="str">
        <v>US</v>
      </c>
      <c r="O1310" t="str">
        <v>2023-03-22T00:00:00-0700</v>
      </c>
    </row>
    <row r="1311">
      <c r="A1311">
        <v>45007</v>
      </c>
      <c r="B1311" t="str">
        <v>X0028QC9OP</v>
      </c>
      <c r="C1311" t="str">
        <v>B07V279H18</v>
      </c>
      <c r="D1311" t="str">
        <v>XL-RPK0-R1MV</v>
      </c>
      <c r="E1311" t="str">
        <v>Nidavellir 2-Pack Hammer Keychain Bottle Opener and Glove Keychain Bottle Opener, Beer Gifts Bottle Opener for Men, Husband, Dad, Grandpa, Boyfriend</v>
      </c>
      <c r="F1311" t="str">
        <v>WhseTransfers</v>
      </c>
      <c r="H1311">
        <v>1</v>
      </c>
      <c r="I1311" t="str">
        <v>LGB3</v>
      </c>
      <c r="J1311" t="str">
        <v>SELLABLE</v>
      </c>
      <c r="L1311" t="str">
        <v>US</v>
      </c>
      <c r="O1311" t="str">
        <v>2023-03-22T00:00:00-0700</v>
      </c>
    </row>
    <row r="1312">
      <c r="A1312">
        <v>45007</v>
      </c>
      <c r="B1312" t="str">
        <v>X0028QC9OP</v>
      </c>
      <c r="C1312" t="str">
        <v>B07V279H18</v>
      </c>
      <c r="D1312" t="str">
        <v>XL-RPK0-R1MV</v>
      </c>
      <c r="E1312" t="str">
        <v>Nidavellir 2-Pack Hammer Keychain Bottle Opener and Glove Keychain Bottle Opener, Beer Gifts Bottle Opener for Men, Husband, Dad, Grandpa, Boyfriend</v>
      </c>
      <c r="F1312" t="str">
        <v>Shipments</v>
      </c>
      <c r="H1312">
        <v>-1</v>
      </c>
      <c r="I1312" t="str">
        <v>IND1</v>
      </c>
      <c r="J1312" t="str">
        <v>SELLABLE</v>
      </c>
      <c r="L1312" t="str">
        <v>US</v>
      </c>
      <c r="O1312" t="str">
        <v>2023-03-22T00:00:00-0700</v>
      </c>
    </row>
    <row r="1313">
      <c r="A1313">
        <v>45007</v>
      </c>
      <c r="B1313" t="str">
        <v>X0028QC9OP</v>
      </c>
      <c r="C1313" t="str">
        <v>B07V279H18</v>
      </c>
      <c r="D1313" t="str">
        <v>XL-RPK0-R1MV</v>
      </c>
      <c r="E1313" t="str">
        <v>Nidavellir 2-Pack Hammer Keychain Bottle Opener and Glove Keychain Bottle Opener, Beer Gifts Bottle Opener for Men, Husband, Dad, Grandpa, Boyfriend</v>
      </c>
      <c r="F1313" t="str">
        <v>Shipments</v>
      </c>
      <c r="H1313">
        <v>-1</v>
      </c>
      <c r="I1313" t="str">
        <v>DFW7</v>
      </c>
      <c r="J1313" t="str">
        <v>SELLABLE</v>
      </c>
      <c r="L1313" t="str">
        <v>US</v>
      </c>
      <c r="O1313" t="str">
        <v>2023-03-22T00:00:00-0700</v>
      </c>
    </row>
    <row r="1314">
      <c r="A1314">
        <v>45007</v>
      </c>
      <c r="B1314" t="str">
        <v>X0028QC9OP</v>
      </c>
      <c r="C1314" t="str">
        <v>B07V279H18</v>
      </c>
      <c r="D1314" t="str">
        <v>XL-RPK0-R1MV</v>
      </c>
      <c r="E1314" t="str">
        <v>Nidavellir 2-Pack Hammer Keychain Bottle Opener and Glove Keychain Bottle Opener, Beer Gifts Bottle Opener for Men, Husband, Dad, Grandpa, Boyfriend</v>
      </c>
      <c r="F1314" t="str">
        <v>WhseTransfers</v>
      </c>
      <c r="H1314">
        <v>-3</v>
      </c>
      <c r="I1314" t="str">
        <v>BHM1</v>
      </c>
      <c r="J1314" t="str">
        <v>SELLABLE</v>
      </c>
      <c r="L1314" t="str">
        <v>US</v>
      </c>
      <c r="O1314" t="str">
        <v>2023-03-22T00:00:00-0700</v>
      </c>
    </row>
    <row r="1315">
      <c r="A1315">
        <v>45007</v>
      </c>
      <c r="B1315" t="str">
        <v>X0028O2PTV</v>
      </c>
      <c r="C1315" t="str">
        <v>B07V1RBC2X</v>
      </c>
      <c r="D1315" t="str">
        <v>MN-6KST-82YI</v>
      </c>
      <c r="E1315" t="str">
        <v>VNFLY Hammer Keychain Bottle Opener, Beer Gifts Bottle Opener for Men, Husband, Dad, Grandpa, Boyfriend (Silver)</v>
      </c>
      <c r="F1315" t="str">
        <v>Shipments</v>
      </c>
      <c r="H1315">
        <v>-1</v>
      </c>
      <c r="I1315" t="str">
        <v>DEN4</v>
      </c>
      <c r="J1315" t="str">
        <v>SELLABLE</v>
      </c>
      <c r="L1315" t="str">
        <v>US</v>
      </c>
      <c r="O1315" t="str">
        <v>2023-03-22T00:00:00-0700</v>
      </c>
    </row>
    <row r="1316">
      <c r="A1316">
        <v>45007</v>
      </c>
      <c r="B1316" t="str">
        <v>X0028O2PTV</v>
      </c>
      <c r="C1316" t="str">
        <v>B07V1RBC2X</v>
      </c>
      <c r="D1316" t="str">
        <v>MN-6KST-82YI</v>
      </c>
      <c r="E1316" t="str">
        <v>VNFLY Hammer Keychain Bottle Opener, Beer Gifts Bottle Opener for Men, Husband, Dad, Grandpa, Boyfriend (Silver)</v>
      </c>
      <c r="F1316" t="str">
        <v>WhseTransfers</v>
      </c>
      <c r="H1316">
        <v>1</v>
      </c>
      <c r="I1316" t="str">
        <v>CAE1</v>
      </c>
      <c r="J1316" t="str">
        <v>SELLABLE</v>
      </c>
      <c r="L1316" t="str">
        <v>US</v>
      </c>
      <c r="O1316" t="str">
        <v>2023-03-22T00:00:00-0700</v>
      </c>
    </row>
    <row r="1317">
      <c r="A1317">
        <v>45007</v>
      </c>
      <c r="B1317" t="str">
        <v>X0028ME04L</v>
      </c>
      <c r="C1317" t="str">
        <v>B07V27BG9M</v>
      </c>
      <c r="D1317" t="str">
        <v>RI-UJBR-H76P</v>
      </c>
      <c r="E1317" t="str">
        <v>Nidavellir 2-Pack Hammer Keychain Bottle Opener, Beer Gifts Bottle Opener for Men, Husband, Dad, Grandpa, Boyfriend (Silver &amp; Bronze)</v>
      </c>
      <c r="F1317" t="str">
        <v>Shipments</v>
      </c>
      <c r="H1317">
        <v>-3</v>
      </c>
      <c r="I1317" t="str">
        <v>BDL3</v>
      </c>
      <c r="J1317" t="str">
        <v>SELLABLE</v>
      </c>
      <c r="L1317" t="str">
        <v>US</v>
      </c>
      <c r="O1317" t="str">
        <v>2023-03-22T00:00:00-0700</v>
      </c>
    </row>
    <row r="1318">
      <c r="A1318">
        <v>45007</v>
      </c>
      <c r="B1318" t="str">
        <v>X0024N0PO3</v>
      </c>
      <c r="C1318" t="str">
        <v>B07R3WYPKD</v>
      </c>
      <c r="D1318" t="str">
        <v>Z4-33SD-1XKO</v>
      </c>
      <c r="E1318" t="str">
        <v>SNAPY 2-Pack Mini Folding Camping Stool, Lightweight Camp Stool, Portable Folding Camp Chair, Ultralight Camping Chair for BBQ, Camping, Fishing, Travel, Hiking (Silver Grey &amp; Silver Grey)</v>
      </c>
      <c r="F1318" t="str">
        <v>Shipments</v>
      </c>
      <c r="H1318">
        <v>-1</v>
      </c>
      <c r="I1318" t="str">
        <v>MSP1</v>
      </c>
      <c r="J1318" t="str">
        <v>SELLABLE</v>
      </c>
      <c r="L1318" t="str">
        <v>US</v>
      </c>
      <c r="O1318" t="str">
        <v>2023-03-22T00:00:00-0700</v>
      </c>
    </row>
    <row r="1319">
      <c r="A1319">
        <v>45007</v>
      </c>
      <c r="B1319" t="str">
        <v>X001YNIGL3</v>
      </c>
      <c r="C1319" t="str">
        <v>B07KX67LZR</v>
      </c>
      <c r="D1319" t="str">
        <v>M0-C6T6-GEK2</v>
      </c>
      <c r="E1319" t="str">
        <v>VNFLY 2-Pack Rocket Pens, 4-Color Ballpoint Pen, Fat Pens, Jumbo Pens with Rubber Grip (Silver)</v>
      </c>
      <c r="F1319" t="str">
        <v>WhseTransfers</v>
      </c>
      <c r="H1319">
        <v>1</v>
      </c>
      <c r="I1319" t="str">
        <v>FAT1</v>
      </c>
      <c r="J1319" t="str">
        <v>SELLABLE</v>
      </c>
      <c r="L1319" t="str">
        <v>US</v>
      </c>
      <c r="O1319" t="str">
        <v>2023-03-22T00:00:00-0700</v>
      </c>
    </row>
    <row r="1320">
      <c r="A1320">
        <v>45007</v>
      </c>
      <c r="B1320" t="str">
        <v>X001YNIGL3</v>
      </c>
      <c r="C1320" t="str">
        <v>B07KX67LZR</v>
      </c>
      <c r="D1320" t="str">
        <v>M0-C6T6-GEK2</v>
      </c>
      <c r="E1320" t="str">
        <v>VNFLY 2-Pack Rocket Pens, 4-Color Ballpoint Pen, Fat Pens, Jumbo Pens with Rubber Grip (Silver)</v>
      </c>
      <c r="F1320" t="str">
        <v>WhseTransfers</v>
      </c>
      <c r="H1320">
        <v>-1</v>
      </c>
      <c r="I1320" t="str">
        <v>BFL1</v>
      </c>
      <c r="J1320" t="str">
        <v>SELLABLE</v>
      </c>
      <c r="L1320" t="str">
        <v>US</v>
      </c>
      <c r="O1320" t="str">
        <v>2023-03-22T00:00:00-0700</v>
      </c>
    </row>
    <row r="1321">
      <c r="A1321">
        <v>45007</v>
      </c>
      <c r="B1321" t="str">
        <v>X001X4V63D</v>
      </c>
      <c r="C1321" t="str">
        <v>B07JVSHB8Z</v>
      </c>
      <c r="D1321" t="str">
        <v>W1-VZB9-VX2R</v>
      </c>
      <c r="E1321" t="str">
        <v>VNFLY Cute Keychain Lovely Animal Characters, Mini Figure Collection Playset, Plant Pot Craft Dollhouse Decoration, Cake Topper, Cake Decoration (2 x 1.19 inches)</v>
      </c>
      <c r="F1321" t="str">
        <v>Shipments</v>
      </c>
      <c r="H1321">
        <v>-1</v>
      </c>
      <c r="I1321" t="str">
        <v>PHX6</v>
      </c>
      <c r="J1321" t="str">
        <v>SELLABLE</v>
      </c>
      <c r="L1321" t="str">
        <v>US</v>
      </c>
      <c r="O1321" t="str">
        <v>2023-03-22T00:00:00-0700</v>
      </c>
    </row>
    <row r="1322">
      <c r="A1322">
        <v>45007</v>
      </c>
      <c r="B1322" t="str">
        <v>X001X335DX</v>
      </c>
      <c r="C1322" t="str">
        <v>B07JD2H5KC</v>
      </c>
      <c r="D1322" t="str">
        <v>55-RUZS-K9Y2</v>
      </c>
      <c r="E1322" t="str">
        <v>VNFLY Cute Keychain Lovely Animal Characters, Mini Figure Collection Playset, Plant Pot Craft Dollhouse Decoration, Cake Topper, Cake Decoration (2 x 1.4 inches)</v>
      </c>
      <c r="F1322" t="str">
        <v>Shipments</v>
      </c>
      <c r="H1322">
        <v>-1</v>
      </c>
      <c r="I1322" t="str">
        <v>HOU6</v>
      </c>
      <c r="J1322" t="str">
        <v>SELLABLE</v>
      </c>
      <c r="L1322" t="str">
        <v>US</v>
      </c>
      <c r="O1322" t="str">
        <v>2023-03-22T00:00:00-0700</v>
      </c>
    </row>
    <row r="1323">
      <c r="A1323">
        <v>45007</v>
      </c>
      <c r="B1323" t="str">
        <v>X001X335DX</v>
      </c>
      <c r="C1323" t="str">
        <v>B07JD2H5KC</v>
      </c>
      <c r="D1323" t="str">
        <v>55-RUZS-K9Y2</v>
      </c>
      <c r="E1323" t="str">
        <v>VNFLY Cute Keychain Lovely Animal Characters, Mini Figure Collection Playset, Plant Pot Craft Dollhouse Decoration, Cake Topper, Cake Decoration (2 x 1.4 inches)</v>
      </c>
      <c r="F1323" t="str">
        <v>Shipments</v>
      </c>
      <c r="H1323">
        <v>-1</v>
      </c>
      <c r="I1323" t="str">
        <v>DFW7</v>
      </c>
      <c r="J1323" t="str">
        <v>SELLABLE</v>
      </c>
      <c r="L1323" t="str">
        <v>US</v>
      </c>
      <c r="O1323" t="str">
        <v>2023-03-22T00:00:00-0700</v>
      </c>
    </row>
    <row r="1324">
      <c r="A1324">
        <v>45007</v>
      </c>
      <c r="B1324" t="str">
        <v>X001X2JGO1</v>
      </c>
      <c r="C1324" t="str">
        <v>B07GLJ2YNF</v>
      </c>
      <c r="D1324" t="str">
        <v>5S-LEF4-2V5E</v>
      </c>
      <c r="E1324" t="str">
        <v>VNFLY Axe Keychain Hammer Keychain Hammer Key Ring, Cool Gifts for Men, Husband, Boyfriend</v>
      </c>
      <c r="F1324" t="str">
        <v>Shipments</v>
      </c>
      <c r="H1324">
        <v>-1</v>
      </c>
      <c r="I1324" t="str">
        <v>DET3</v>
      </c>
      <c r="J1324" t="str">
        <v>SELLABLE</v>
      </c>
      <c r="L1324" t="str">
        <v>US</v>
      </c>
      <c r="O1324" t="str">
        <v>2023-03-22T00:00:00-0700</v>
      </c>
    </row>
    <row r="1325">
      <c r="A1325">
        <v>45006</v>
      </c>
      <c r="B1325" t="str">
        <v>X003OWUGFB</v>
      </c>
      <c r="C1325" t="str">
        <v>B0BTHSZ25N</v>
      </c>
      <c r="D1325" t="str">
        <v>4-Pack-Adhesive punch</v>
      </c>
      <c r="E1325" t="str">
        <v>365Home 4-Pack Adhesive Punch-Free Socket Holder, Self-Adhesive Desktop Socket Fixer, Power Strip Holder Wall Mount, Suitable for WiFi Routers, Remote Controls, Tissue Boxes</v>
      </c>
      <c r="F1325" t="str">
        <v>WhseTransfers</v>
      </c>
      <c r="H1325">
        <v>-1</v>
      </c>
      <c r="I1325" t="str">
        <v>TUL2</v>
      </c>
      <c r="J1325" t="str">
        <v>SELLABLE</v>
      </c>
      <c r="L1325" t="str">
        <v>US</v>
      </c>
      <c r="O1325" t="str">
        <v>2023-03-21T00:00:00-0700</v>
      </c>
    </row>
    <row r="1326">
      <c r="A1326">
        <v>45006</v>
      </c>
      <c r="B1326" t="str">
        <v>X003OWUGFB</v>
      </c>
      <c r="C1326" t="str">
        <v>B0BTHSZ25N</v>
      </c>
      <c r="D1326" t="str">
        <v>4-Pack-Adhesive punch</v>
      </c>
      <c r="E1326" t="str">
        <v>365Home 4-Pack Adhesive Punch-Free Socket Holder, Self-Adhesive Desktop Socket Fixer, Power Strip Holder Wall Mount, Suitable for WiFi Routers, Remote Controls, Tissue Boxes</v>
      </c>
      <c r="F1326" t="str">
        <v>Shipments</v>
      </c>
      <c r="H1326">
        <v>-1</v>
      </c>
      <c r="I1326" t="str">
        <v>STL8</v>
      </c>
      <c r="J1326" t="str">
        <v>SELLABLE</v>
      </c>
      <c r="L1326" t="str">
        <v>US</v>
      </c>
      <c r="O1326" t="str">
        <v>2023-03-21T00:00:00-0700</v>
      </c>
    </row>
    <row r="1327">
      <c r="A1327">
        <v>45006</v>
      </c>
      <c r="B1327" t="str">
        <v>X003OWUGFB</v>
      </c>
      <c r="C1327" t="str">
        <v>B0BTHSZ25N</v>
      </c>
      <c r="D1327" t="str">
        <v>4-Pack-Adhesive punch</v>
      </c>
      <c r="E1327" t="str">
        <v>365Home 4-Pack Adhesive Punch-Free Socket Holder, Self-Adhesive Desktop Socket Fixer, Power Strip Holder Wall Mount, Suitable for WiFi Routers, Remote Controls, Tissue Boxes</v>
      </c>
      <c r="F1327" t="str">
        <v>WhseTransfers</v>
      </c>
      <c r="H1327">
        <v>1</v>
      </c>
      <c r="I1327" t="str">
        <v>DSM5</v>
      </c>
      <c r="J1327" t="str">
        <v>SELLABLE</v>
      </c>
      <c r="L1327" t="str">
        <v>US</v>
      </c>
      <c r="O1327" t="str">
        <v>2023-03-21T00:00:00-0700</v>
      </c>
    </row>
    <row r="1328">
      <c r="A1328">
        <v>45006</v>
      </c>
      <c r="B1328" t="str">
        <v>X003OWLNH1</v>
      </c>
      <c r="C1328" t="str">
        <v>B0BTHS2ZC7</v>
      </c>
      <c r="D1328" t="str">
        <v>8-Pack-Adhesive punch</v>
      </c>
      <c r="E1328" t="str">
        <v>365Home 8-Pack Adhesive Punch-Free Socket Holder, Self-Adhesive Desktop Socket Fixer, Power Strip Holder Wall Mount, Suitable for WiFi Routers, Remote Controls, Tissue Boxes</v>
      </c>
      <c r="F1328" t="str">
        <v>Shipments</v>
      </c>
      <c r="H1328">
        <v>-1</v>
      </c>
      <c r="I1328" t="str">
        <v>VGT1</v>
      </c>
      <c r="J1328" t="str">
        <v>SELLABLE</v>
      </c>
      <c r="L1328" t="str">
        <v>US</v>
      </c>
      <c r="O1328" t="str">
        <v>2023-03-21T00:00:00-0700</v>
      </c>
    </row>
    <row r="1329">
      <c r="A1329">
        <v>45006</v>
      </c>
      <c r="B1329" t="str">
        <v>X003OWLNH1</v>
      </c>
      <c r="C1329" t="str">
        <v>B0BTHS2ZC7</v>
      </c>
      <c r="D1329" t="str">
        <v>8-Pack-Adhesive punch</v>
      </c>
      <c r="E1329" t="str">
        <v>365Home 8-Pack Adhesive Punch-Free Socket Holder, Self-Adhesive Desktop Socket Fixer, Power Strip Holder Wall Mount, Suitable for WiFi Routers, Remote Controls, Tissue Boxes</v>
      </c>
      <c r="F1329" t="str">
        <v>WhseTransfers</v>
      </c>
      <c r="H1329">
        <v>-1</v>
      </c>
      <c r="I1329" t="str">
        <v>TPA1</v>
      </c>
      <c r="J1329" t="str">
        <v>SELLABLE</v>
      </c>
      <c r="L1329" t="str">
        <v>US</v>
      </c>
      <c r="O1329" t="str">
        <v>2023-03-21T00:00:00-0700</v>
      </c>
    </row>
    <row r="1330">
      <c r="A1330">
        <v>45006</v>
      </c>
      <c r="B1330" t="str">
        <v>X003OWLNH1</v>
      </c>
      <c r="C1330" t="str">
        <v>B0BTHS2ZC7</v>
      </c>
      <c r="D1330" t="str">
        <v>8-Pack-Adhesive punch</v>
      </c>
      <c r="E1330" t="str">
        <v>365Home 8-Pack Adhesive Punch-Free Socket Holder, Self-Adhesive Desktop Socket Fixer, Power Strip Holder Wall Mount, Suitable for WiFi Routers, Remote Controls, Tissue Boxes</v>
      </c>
      <c r="F1330" t="str">
        <v>Shipments</v>
      </c>
      <c r="H1330">
        <v>-1</v>
      </c>
      <c r="I1330" t="str">
        <v>HOU2</v>
      </c>
      <c r="J1330" t="str">
        <v>SELLABLE</v>
      </c>
      <c r="L1330" t="str">
        <v>US</v>
      </c>
      <c r="O1330" t="str">
        <v>2023-03-21T00:00:00-0700</v>
      </c>
    </row>
    <row r="1331">
      <c r="A1331">
        <v>45006</v>
      </c>
      <c r="B1331" t="str">
        <v>X003OWLNH1</v>
      </c>
      <c r="C1331" t="str">
        <v>B0BTHS2ZC7</v>
      </c>
      <c r="D1331" t="str">
        <v>8-Pack-Adhesive punch</v>
      </c>
      <c r="E1331" t="str">
        <v>365Home 8-Pack Adhesive Punch-Free Socket Holder, Self-Adhesive Desktop Socket Fixer, Power Strip Holder Wall Mount, Suitable for WiFi Routers, Remote Controls, Tissue Boxes</v>
      </c>
      <c r="F1331" t="str">
        <v>Shipments</v>
      </c>
      <c r="H1331">
        <v>-1</v>
      </c>
      <c r="I1331" t="str">
        <v>DCA1</v>
      </c>
      <c r="J1331" t="str">
        <v>SELLABLE</v>
      </c>
      <c r="L1331" t="str">
        <v>US</v>
      </c>
      <c r="O1331" t="str">
        <v>2023-03-21T00:00:00-0700</v>
      </c>
    </row>
    <row r="1332">
      <c r="A1332">
        <v>45006</v>
      </c>
      <c r="B1332" t="str">
        <v>X003OWLNH1</v>
      </c>
      <c r="C1332" t="str">
        <v>B0BTHS2ZC7</v>
      </c>
      <c r="D1332" t="str">
        <v>8-Pack-Adhesive punch</v>
      </c>
      <c r="E1332" t="str">
        <v>365Home 8-Pack Adhesive Punch-Free Socket Holder, Self-Adhesive Desktop Socket Fixer, Power Strip Holder Wall Mount, Suitable for WiFi Routers, Remote Controls, Tissue Boxes</v>
      </c>
      <c r="F1332" t="str">
        <v>WhseTransfers</v>
      </c>
      <c r="H1332">
        <v>-1</v>
      </c>
      <c r="I1332" t="str">
        <v>CLT4</v>
      </c>
      <c r="J1332" t="str">
        <v>SELLABLE</v>
      </c>
      <c r="L1332" t="str">
        <v>US</v>
      </c>
      <c r="O1332" t="str">
        <v>2023-03-21T00:00:00-0700</v>
      </c>
    </row>
    <row r="1333">
      <c r="A1333">
        <v>45006</v>
      </c>
      <c r="B1333" t="str">
        <v>X003OWLNH1</v>
      </c>
      <c r="C1333" t="str">
        <v>B0BTHS2ZC7</v>
      </c>
      <c r="D1333" t="str">
        <v>8-Pack-Adhesive punch</v>
      </c>
      <c r="E1333" t="str">
        <v>365Home 8-Pack Adhesive Punch-Free Socket Holder, Self-Adhesive Desktop Socket Fixer, Power Strip Holder Wall Mount, Suitable for WiFi Routers, Remote Controls, Tissue Boxes</v>
      </c>
      <c r="F1333" t="str">
        <v>WhseTransfers</v>
      </c>
      <c r="H1333">
        <v>-1</v>
      </c>
      <c r="I1333" t="str">
        <v>CLE3</v>
      </c>
      <c r="J1333" t="str">
        <v>SELLABLE</v>
      </c>
      <c r="L1333" t="str">
        <v>US</v>
      </c>
      <c r="O1333" t="str">
        <v>2023-03-21T00:00:00-0700</v>
      </c>
    </row>
    <row r="1334">
      <c r="A1334">
        <v>45006</v>
      </c>
      <c r="B1334" t="str">
        <v>X003OWLNH1</v>
      </c>
      <c r="C1334" t="str">
        <v>B0BTHS2ZC7</v>
      </c>
      <c r="D1334" t="str">
        <v>8-Pack-Adhesive punch</v>
      </c>
      <c r="E1334" t="str">
        <v>365Home 8-Pack Adhesive Punch-Free Socket Holder, Self-Adhesive Desktop Socket Fixer, Power Strip Holder Wall Mount, Suitable for WiFi Routers, Remote Controls, Tissue Boxes</v>
      </c>
      <c r="F1334" t="str">
        <v>WhseTransfers</v>
      </c>
      <c r="H1334">
        <v>1</v>
      </c>
      <c r="I1334" t="str">
        <v>CAE1</v>
      </c>
      <c r="J1334" t="str">
        <v>SELLABLE</v>
      </c>
      <c r="L1334" t="str">
        <v>US</v>
      </c>
      <c r="O1334" t="str">
        <v>2023-03-21T00:00:00-0700</v>
      </c>
    </row>
    <row r="1335">
      <c r="A1335">
        <v>45006</v>
      </c>
      <c r="B1335" t="str">
        <v>X003OWLNH1</v>
      </c>
      <c r="C1335" t="str">
        <v>B0BTHS2ZC7</v>
      </c>
      <c r="D1335" t="str">
        <v>8-Pack-Adhesive punch</v>
      </c>
      <c r="E1335" t="str">
        <v>365Home 8-Pack Adhesive Punch-Free Socket Holder, Self-Adhesive Desktop Socket Fixer, Power Strip Holder Wall Mount, Suitable for WiFi Routers, Remote Controls, Tissue Boxes</v>
      </c>
      <c r="F1335" t="str">
        <v>Shipments</v>
      </c>
      <c r="H1335">
        <v>-1</v>
      </c>
      <c r="I1335" t="str">
        <v>CAE1</v>
      </c>
      <c r="J1335" t="str">
        <v>SELLABLE</v>
      </c>
      <c r="L1335" t="str">
        <v>US</v>
      </c>
      <c r="O1335" t="str">
        <v>2023-03-21T00:00:00-0700</v>
      </c>
    </row>
    <row r="1336">
      <c r="A1336">
        <v>45006</v>
      </c>
      <c r="B1336" t="str">
        <v>X003OWLNH1</v>
      </c>
      <c r="C1336" t="str">
        <v>B0BTHS2ZC7</v>
      </c>
      <c r="D1336" t="str">
        <v>8-Pack-Adhesive punch</v>
      </c>
      <c r="E1336" t="str">
        <v>365Home 8-Pack Adhesive Punch-Free Socket Holder, Self-Adhesive Desktop Socket Fixer, Power Strip Holder Wall Mount, Suitable for WiFi Routers, Remote Controls, Tissue Boxes</v>
      </c>
      <c r="F1336" t="str">
        <v>Shipments</v>
      </c>
      <c r="H1336">
        <v>-1</v>
      </c>
      <c r="I1336" t="str">
        <v>BFL1</v>
      </c>
      <c r="J1336" t="str">
        <v>SELLABLE</v>
      </c>
      <c r="L1336" t="str">
        <v>US</v>
      </c>
      <c r="O1336" t="str">
        <v>2023-03-21T00:00:00-0700</v>
      </c>
    </row>
    <row r="1337">
      <c r="A1337">
        <v>45006</v>
      </c>
      <c r="B1337" t="str">
        <v>X003OWLNH1</v>
      </c>
      <c r="C1337" t="str">
        <v>B0BTHS2ZC7</v>
      </c>
      <c r="D1337" t="str">
        <v>8-Pack-Adhesive punch</v>
      </c>
      <c r="E1337" t="str">
        <v>365Home 8-Pack Adhesive Punch-Free Socket Holder, Self-Adhesive Desktop Socket Fixer, Power Strip Holder Wall Mount, Suitable for WiFi Routers, Remote Controls, Tissue Boxes</v>
      </c>
      <c r="F1337" t="str">
        <v>Shipments</v>
      </c>
      <c r="H1337">
        <v>-1</v>
      </c>
      <c r="I1337" t="str">
        <v>AKC1</v>
      </c>
      <c r="J1337" t="str">
        <v>SELLABLE</v>
      </c>
      <c r="L1337" t="str">
        <v>US</v>
      </c>
      <c r="O1337" t="str">
        <v>2023-03-21T00:00:00-0700</v>
      </c>
    </row>
    <row r="1338">
      <c r="A1338">
        <v>45006</v>
      </c>
      <c r="B1338" t="str">
        <v>X003OWLNH1</v>
      </c>
      <c r="C1338" t="str">
        <v>B0BTHS2ZC7</v>
      </c>
      <c r="D1338" t="str">
        <v>8-Pack-Adhesive punch</v>
      </c>
      <c r="E1338" t="str">
        <v>365Home 8-Pack Adhesive Punch-Free Socket Holder, Self-Adhesive Desktop Socket Fixer, Power Strip Holder Wall Mount, Suitable for WiFi Routers, Remote Controls, Tissue Boxes</v>
      </c>
      <c r="F1338" t="str">
        <v>Shipments</v>
      </c>
      <c r="H1338">
        <v>-1</v>
      </c>
      <c r="I1338" t="str">
        <v>AKC1</v>
      </c>
      <c r="J1338" t="str">
        <v>SELLABLE</v>
      </c>
      <c r="L1338" t="str">
        <v>US</v>
      </c>
      <c r="O1338" t="str">
        <v>2023-03-21T00:00:00-0700</v>
      </c>
    </row>
    <row r="1339">
      <c r="A1339">
        <v>45006</v>
      </c>
      <c r="B1339" t="str">
        <v>X003OWLNH1</v>
      </c>
      <c r="C1339" t="str">
        <v>B0BTHS2ZC7</v>
      </c>
      <c r="D1339" t="str">
        <v>8-Pack-Adhesive punch</v>
      </c>
      <c r="E1339" t="str">
        <v>365Home 8-Pack Adhesive Punch-Free Socket Holder, Self-Adhesive Desktop Socket Fixer, Power Strip Holder Wall Mount, Suitable for WiFi Routers, Remote Controls, Tissue Boxes</v>
      </c>
      <c r="F1339" t="str">
        <v>Shipments</v>
      </c>
      <c r="H1339">
        <v>-1</v>
      </c>
      <c r="I1339" t="str">
        <v>ACY1</v>
      </c>
      <c r="J1339" t="str">
        <v>SELLABLE</v>
      </c>
      <c r="L1339" t="str">
        <v>US</v>
      </c>
      <c r="O1339" t="str">
        <v>2023-03-21T00:00:00-0700</v>
      </c>
    </row>
    <row r="1340">
      <c r="A1340">
        <v>45006</v>
      </c>
      <c r="B1340" t="str">
        <v>X003KZP4SV</v>
      </c>
      <c r="C1340" t="str">
        <v>B0BKL72T9P</v>
      </c>
      <c r="D1340" t="str">
        <v>UpgradeSpoonRest-Ivory</v>
      </c>
      <c r="E1340" t="str">
        <v>365Home Spoon and Lid Rest, Spoon Rest with Lid Holder and Spill-proof Lid Lifter, Kitchen Gadgets Accessories for Cooking</v>
      </c>
      <c r="F1340" t="str">
        <v>Shipments</v>
      </c>
      <c r="H1340">
        <v>-1</v>
      </c>
      <c r="I1340" t="str">
        <v>SMF1</v>
      </c>
      <c r="J1340" t="str">
        <v>SELLABLE</v>
      </c>
      <c r="L1340" t="str">
        <v>US</v>
      </c>
      <c r="O1340" t="str">
        <v>2023-03-21T00:00:00-0700</v>
      </c>
    </row>
    <row r="1341">
      <c r="A1341">
        <v>45006</v>
      </c>
      <c r="B1341" t="str">
        <v>X003KZP4SV</v>
      </c>
      <c r="C1341" t="str">
        <v>B0BKL72T9P</v>
      </c>
      <c r="D1341" t="str">
        <v>UpgradeSpoonRest-Ivory</v>
      </c>
      <c r="E1341" t="str">
        <v>365Home Spoon and Lid Rest, Spoon Rest with Lid Holder and Spill-proof Lid Lifter, Kitchen Gadgets Accessories for Cooking</v>
      </c>
      <c r="F1341" t="str">
        <v>WhseTransfers</v>
      </c>
      <c r="H1341">
        <v>-1</v>
      </c>
      <c r="I1341" t="str">
        <v>MCO1</v>
      </c>
      <c r="J1341" t="str">
        <v>SELLABLE</v>
      </c>
      <c r="L1341" t="str">
        <v>US</v>
      </c>
      <c r="O1341" t="str">
        <v>2023-03-21T00:00:00-0700</v>
      </c>
    </row>
    <row r="1342">
      <c r="A1342">
        <v>45006</v>
      </c>
      <c r="B1342" t="str">
        <v>X003KZP4SV</v>
      </c>
      <c r="C1342" t="str">
        <v>B0BKL72T9P</v>
      </c>
      <c r="D1342" t="str">
        <v>UpgradeSpoonRest-Ivory</v>
      </c>
      <c r="E1342" t="str">
        <v>365Home Spoon and Lid Rest, Spoon Rest with Lid Holder and Spill-proof Lid Lifter, Kitchen Gadgets Accessories for Cooking</v>
      </c>
      <c r="F1342" t="str">
        <v>WhseTransfers</v>
      </c>
      <c r="H1342">
        <v>1</v>
      </c>
      <c r="I1342" t="str">
        <v>LGB7</v>
      </c>
      <c r="J1342" t="str">
        <v>SELLABLE</v>
      </c>
      <c r="L1342" t="str">
        <v>US</v>
      </c>
      <c r="O1342" t="str">
        <v>2023-03-21T00:00:00-0700</v>
      </c>
    </row>
    <row r="1343">
      <c r="A1343">
        <v>45006</v>
      </c>
      <c r="B1343" t="str">
        <v>X003KZP4SV</v>
      </c>
      <c r="C1343" t="str">
        <v>B0BKL72T9P</v>
      </c>
      <c r="D1343" t="str">
        <v>UpgradeSpoonRest-Ivory</v>
      </c>
      <c r="E1343" t="str">
        <v>365Home Spoon and Lid Rest, Spoon Rest with Lid Holder and Spill-proof Lid Lifter, Kitchen Gadgets Accessories for Cooking</v>
      </c>
      <c r="F1343" t="str">
        <v>Shipments</v>
      </c>
      <c r="H1343">
        <v>-1</v>
      </c>
      <c r="I1343" t="str">
        <v>LGB7</v>
      </c>
      <c r="J1343" t="str">
        <v>SELLABLE</v>
      </c>
      <c r="L1343" t="str">
        <v>US</v>
      </c>
      <c r="O1343" t="str">
        <v>2023-03-21T00:00:00-0700</v>
      </c>
    </row>
    <row r="1344">
      <c r="A1344">
        <v>45006</v>
      </c>
      <c r="B1344" t="str">
        <v>X003KZP4SV</v>
      </c>
      <c r="C1344" t="str">
        <v>B0BKL72T9P</v>
      </c>
      <c r="D1344" t="str">
        <v>UpgradeSpoonRest-Ivory</v>
      </c>
      <c r="E1344" t="str">
        <v>365Home Spoon and Lid Rest, Spoon Rest with Lid Holder and Spill-proof Lid Lifter, Kitchen Gadgets Accessories for Cooking</v>
      </c>
      <c r="F1344" t="str">
        <v>WhseTransfers</v>
      </c>
      <c r="H1344">
        <v>-1</v>
      </c>
      <c r="I1344" t="str">
        <v>LGB3</v>
      </c>
      <c r="J1344" t="str">
        <v>SELLABLE</v>
      </c>
      <c r="L1344" t="str">
        <v>US</v>
      </c>
      <c r="O1344" t="str">
        <v>2023-03-21T00:00:00-0700</v>
      </c>
    </row>
    <row r="1345">
      <c r="A1345">
        <v>45006</v>
      </c>
      <c r="B1345" t="str">
        <v>X003KZP4SV</v>
      </c>
      <c r="C1345" t="str">
        <v>B0BKL72T9P</v>
      </c>
      <c r="D1345" t="str">
        <v>UpgradeSpoonRest-Ivory</v>
      </c>
      <c r="E1345" t="str">
        <v>365Home Spoon and Lid Rest, Spoon Rest with Lid Holder and Spill-proof Lid Lifter, Kitchen Gadgets Accessories for Cooking</v>
      </c>
      <c r="F1345" t="str">
        <v>WhseTransfers</v>
      </c>
      <c r="H1345">
        <v>1</v>
      </c>
      <c r="I1345" t="str">
        <v>HOU2</v>
      </c>
      <c r="J1345" t="str">
        <v>SELLABLE</v>
      </c>
      <c r="L1345" t="str">
        <v>US</v>
      </c>
      <c r="O1345" t="str">
        <v>2023-03-21T00:00:00-0700</v>
      </c>
    </row>
    <row r="1346">
      <c r="A1346">
        <v>45006</v>
      </c>
      <c r="B1346" t="str">
        <v>X003KZP4SV</v>
      </c>
      <c r="C1346" t="str">
        <v>B0BKL72T9P</v>
      </c>
      <c r="D1346" t="str">
        <v>UpgradeSpoonRest-Ivory</v>
      </c>
      <c r="E1346" t="str">
        <v>365Home Spoon and Lid Rest, Spoon Rest with Lid Holder and Spill-proof Lid Lifter, Kitchen Gadgets Accessories for Cooking</v>
      </c>
      <c r="F1346" t="str">
        <v>Shipments</v>
      </c>
      <c r="H1346">
        <v>-1</v>
      </c>
      <c r="I1346" t="str">
        <v>ELP1</v>
      </c>
      <c r="J1346" t="str">
        <v>SELLABLE</v>
      </c>
      <c r="L1346" t="str">
        <v>US</v>
      </c>
      <c r="O1346" t="str">
        <v>2023-03-21T00:00:00-0700</v>
      </c>
    </row>
    <row r="1347">
      <c r="A1347">
        <v>45006</v>
      </c>
      <c r="B1347" t="str">
        <v>X003KZP4SV</v>
      </c>
      <c r="C1347" t="str">
        <v>B0BKL72T9P</v>
      </c>
      <c r="D1347" t="str">
        <v>UpgradeSpoonRest-Ivory</v>
      </c>
      <c r="E1347" t="str">
        <v>365Home Spoon and Lid Rest, Spoon Rest with Lid Holder and Spill-proof Lid Lifter, Kitchen Gadgets Accessories for Cooking</v>
      </c>
      <c r="F1347" t="str">
        <v>Shipments</v>
      </c>
      <c r="H1347">
        <v>-1</v>
      </c>
      <c r="I1347" t="str">
        <v>CMH1</v>
      </c>
      <c r="J1347" t="str">
        <v>SELLABLE</v>
      </c>
      <c r="L1347" t="str">
        <v>US</v>
      </c>
      <c r="O1347" t="str">
        <v>2023-03-21T00:00:00-0700</v>
      </c>
    </row>
    <row r="1348">
      <c r="A1348">
        <v>45006</v>
      </c>
      <c r="B1348" t="str">
        <v>X003KX4KVZ</v>
      </c>
      <c r="C1348" t="str">
        <v>B0BR3PJZJ4</v>
      </c>
      <c r="D1348" t="str">
        <v>2-pack-Ivory</v>
      </c>
      <c r="E1348" t="str">
        <v>365Home 2-Pack Spoon and Lid Rest, Spoon Rest with Lid Holder and 2-Pack Spill-proof Lid Lifter, Spatula Ladle Utensil Rest for Kitchen Counter, Gadgets Accessories for Cooking</v>
      </c>
      <c r="F1348" t="str">
        <v>Shipments</v>
      </c>
      <c r="H1348">
        <v>-1</v>
      </c>
      <c r="I1348" t="str">
        <v>TUS2</v>
      </c>
      <c r="J1348" t="str">
        <v>SELLABLE</v>
      </c>
      <c r="L1348" t="str">
        <v>US</v>
      </c>
      <c r="O1348" t="str">
        <v>2023-03-21T00:00:00-0700</v>
      </c>
    </row>
    <row r="1349">
      <c r="A1349">
        <v>45006</v>
      </c>
      <c r="B1349" t="str">
        <v>X003KX4KVZ</v>
      </c>
      <c r="C1349" t="str">
        <v>B0BR3PJZJ4</v>
      </c>
      <c r="D1349" t="str">
        <v>2-pack-Ivory</v>
      </c>
      <c r="E1349" t="str">
        <v>365Home 2-Pack Spoon and Lid Rest, Spoon Rest with Lid Holder and 2-Pack Spill-proof Lid Lifter, Spatula Ladle Utensil Rest for Kitchen Counter, Gadgets Accessories for Cooking</v>
      </c>
      <c r="F1349" t="str">
        <v>CustomerReturns</v>
      </c>
      <c r="H1349">
        <v>1</v>
      </c>
      <c r="I1349" t="str">
        <v>OAK7</v>
      </c>
      <c r="J1349" t="str">
        <v>SELLABLE</v>
      </c>
      <c r="L1349" t="str">
        <v>US</v>
      </c>
      <c r="O1349" t="str">
        <v>2023-03-21T00:00:00-0700</v>
      </c>
    </row>
    <row r="1350">
      <c r="A1350">
        <v>45006</v>
      </c>
      <c r="B1350" t="str">
        <v>X003KX4KVZ</v>
      </c>
      <c r="C1350" t="str">
        <v>B0BR3PJZJ4</v>
      </c>
      <c r="D1350" t="str">
        <v>2-pack-Ivory</v>
      </c>
      <c r="E1350" t="str">
        <v>365Home 2-Pack Spoon and Lid Rest, Spoon Rest with Lid Holder and 2-Pack Spill-proof Lid Lifter, Spatula Ladle Utensil Rest for Kitchen Counter, Gadgets Accessories for Cooking</v>
      </c>
      <c r="F1350" t="str">
        <v>WhseTransfers</v>
      </c>
      <c r="H1350">
        <v>-1</v>
      </c>
      <c r="I1350" t="str">
        <v>MSP1</v>
      </c>
      <c r="J1350" t="str">
        <v>SELLABLE</v>
      </c>
      <c r="L1350" t="str">
        <v>US</v>
      </c>
      <c r="O1350" t="str">
        <v>2023-03-21T00:00:00-0700</v>
      </c>
    </row>
    <row r="1351">
      <c r="A1351">
        <v>45006</v>
      </c>
      <c r="B1351" t="str">
        <v>X003KX4KVZ</v>
      </c>
      <c r="C1351" t="str">
        <v>B0BR3PJZJ4</v>
      </c>
      <c r="D1351" t="str">
        <v>2-pack-Ivory</v>
      </c>
      <c r="E1351" t="str">
        <v>365Home 2-Pack Spoon and Lid Rest, Spoon Rest with Lid Holder and 2-Pack Spill-proof Lid Lifter, Spatula Ladle Utensil Rest for Kitchen Counter, Gadgets Accessories for Cooking</v>
      </c>
      <c r="F1351" t="str">
        <v>WhseTransfers</v>
      </c>
      <c r="H1351">
        <v>1</v>
      </c>
      <c r="I1351" t="str">
        <v>MEM4</v>
      </c>
      <c r="J1351" t="str">
        <v>SELLABLE</v>
      </c>
      <c r="L1351" t="str">
        <v>US</v>
      </c>
      <c r="O1351" t="str">
        <v>2023-03-21T00:00:00-0700</v>
      </c>
    </row>
    <row r="1352">
      <c r="A1352">
        <v>45006</v>
      </c>
      <c r="B1352" t="str">
        <v>X003KX4KVZ</v>
      </c>
      <c r="C1352" t="str">
        <v>B0BR3PJZJ4</v>
      </c>
      <c r="D1352" t="str">
        <v>2-pack-Ivory</v>
      </c>
      <c r="E1352" t="str">
        <v>365Home 2-Pack Spoon and Lid Rest, Spoon Rest with Lid Holder and 2-Pack Spill-proof Lid Lifter, Spatula Ladle Utensil Rest for Kitchen Counter, Gadgets Accessories for Cooking</v>
      </c>
      <c r="F1352" t="str">
        <v>Shipments</v>
      </c>
      <c r="H1352">
        <v>-1</v>
      </c>
      <c r="I1352" t="str">
        <v>MEM4</v>
      </c>
      <c r="J1352" t="str">
        <v>SELLABLE</v>
      </c>
      <c r="L1352" t="str">
        <v>US</v>
      </c>
      <c r="O1352" t="str">
        <v>2023-03-21T00:00:00-0700</v>
      </c>
    </row>
    <row r="1353">
      <c r="A1353">
        <v>45006</v>
      </c>
      <c r="B1353" t="str">
        <v>X003KX4KVZ</v>
      </c>
      <c r="C1353" t="str">
        <v>B0BR3PJZJ4</v>
      </c>
      <c r="D1353" t="str">
        <v>2-pack-Ivory</v>
      </c>
      <c r="E1353" t="str">
        <v>365Home 2-Pack Spoon and Lid Rest, Spoon Rest with Lid Holder and 2-Pack Spill-proof Lid Lifter, Spatula Ladle Utensil Rest for Kitchen Counter, Gadgets Accessories for Cooking</v>
      </c>
      <c r="F1353" t="str">
        <v>Shipments</v>
      </c>
      <c r="H1353">
        <v>-1</v>
      </c>
      <c r="I1353" t="str">
        <v>MEM4</v>
      </c>
      <c r="J1353" t="str">
        <v>SELLABLE</v>
      </c>
      <c r="L1353" t="str">
        <v>US</v>
      </c>
      <c r="O1353" t="str">
        <v>2023-03-21T00:00:00-0700</v>
      </c>
    </row>
    <row r="1354">
      <c r="A1354">
        <v>45006</v>
      </c>
      <c r="B1354" t="str">
        <v>X003KX4KVZ</v>
      </c>
      <c r="C1354" t="str">
        <v>B0BR3PJZJ4</v>
      </c>
      <c r="D1354" t="str">
        <v>2-pack-Ivory</v>
      </c>
      <c r="E1354" t="str">
        <v>365Home 2-Pack Spoon and Lid Rest, Spoon Rest with Lid Holder and 2-Pack Spill-proof Lid Lifter, Spatula Ladle Utensil Rest for Kitchen Counter, Gadgets Accessories for Cooking</v>
      </c>
      <c r="F1354" t="str">
        <v>WhseTransfers</v>
      </c>
      <c r="H1354">
        <v>1</v>
      </c>
      <c r="I1354" t="str">
        <v>LGB7</v>
      </c>
      <c r="J1354" t="str">
        <v>SELLABLE</v>
      </c>
      <c r="L1354" t="str">
        <v>US</v>
      </c>
      <c r="O1354" t="str">
        <v>2023-03-21T00:00:00-0700</v>
      </c>
    </row>
    <row r="1355">
      <c r="A1355">
        <v>45006</v>
      </c>
      <c r="B1355" t="str">
        <v>X003KX4KVZ</v>
      </c>
      <c r="C1355" t="str">
        <v>B0BR3PJZJ4</v>
      </c>
      <c r="D1355" t="str">
        <v>2-pack-Ivory</v>
      </c>
      <c r="E1355" t="str">
        <v>365Home 2-Pack Spoon and Lid Rest, Spoon Rest with Lid Holder and 2-Pack Spill-proof Lid Lifter, Spatula Ladle Utensil Rest for Kitchen Counter, Gadgets Accessories for Cooking</v>
      </c>
      <c r="F1355" t="str">
        <v>Shipments</v>
      </c>
      <c r="H1355">
        <v>-1</v>
      </c>
      <c r="I1355" t="str">
        <v>ELP1</v>
      </c>
      <c r="J1355" t="str">
        <v>SELLABLE</v>
      </c>
      <c r="L1355" t="str">
        <v>US</v>
      </c>
      <c r="O1355" t="str">
        <v>2023-03-21T00:00:00-0700</v>
      </c>
    </row>
    <row r="1356">
      <c r="A1356">
        <v>45006</v>
      </c>
      <c r="B1356" t="str">
        <v>X003KX4KVZ</v>
      </c>
      <c r="C1356" t="str">
        <v>B0BR3PJZJ4</v>
      </c>
      <c r="D1356" t="str">
        <v>2-pack-Ivory</v>
      </c>
      <c r="E1356" t="str">
        <v>365Home 2-Pack Spoon and Lid Rest, Spoon Rest with Lid Holder and 2-Pack Spill-proof Lid Lifter, Spatula Ladle Utensil Rest for Kitchen Counter, Gadgets Accessories for Cooking</v>
      </c>
      <c r="F1356" t="str">
        <v>WhseTransfers</v>
      </c>
      <c r="H1356">
        <v>1</v>
      </c>
      <c r="I1356" t="str">
        <v>CLE3</v>
      </c>
      <c r="J1356" t="str">
        <v>SELLABLE</v>
      </c>
      <c r="L1356" t="str">
        <v>US</v>
      </c>
      <c r="O1356" t="str">
        <v>2023-03-21T00:00:00-0700</v>
      </c>
    </row>
    <row r="1357">
      <c r="A1357">
        <v>45006</v>
      </c>
      <c r="B1357" t="str">
        <v>X003KX4KVZ</v>
      </c>
      <c r="C1357" t="str">
        <v>B0BR3PJZJ4</v>
      </c>
      <c r="D1357" t="str">
        <v>2-pack-Ivory</v>
      </c>
      <c r="E1357" t="str">
        <v>365Home 2-Pack Spoon and Lid Rest, Spoon Rest with Lid Holder and 2-Pack Spill-proof Lid Lifter, Spatula Ladle Utensil Rest for Kitchen Counter, Gadgets Accessories for Cooking</v>
      </c>
      <c r="F1357" t="str">
        <v>WhseTransfers</v>
      </c>
      <c r="H1357">
        <v>-1</v>
      </c>
      <c r="I1357" t="str">
        <v>ATL2</v>
      </c>
      <c r="J1357" t="str">
        <v>SELLABLE</v>
      </c>
      <c r="L1357" t="str">
        <v>US</v>
      </c>
      <c r="O1357" t="str">
        <v>2023-03-21T00:00:00-0700</v>
      </c>
    </row>
    <row r="1358">
      <c r="A1358">
        <v>45006</v>
      </c>
      <c r="B1358" t="str">
        <v>X003KX4KVZ</v>
      </c>
      <c r="C1358" t="str">
        <v>B0BR3PJZJ4</v>
      </c>
      <c r="D1358" t="str">
        <v>2-pack-Ivory</v>
      </c>
      <c r="E1358" t="str">
        <v>365Home 2-Pack Spoon and Lid Rest, Spoon Rest with Lid Holder and 2-Pack Spill-proof Lid Lifter, Spatula Ladle Utensil Rest for Kitchen Counter, Gadgets Accessories for Cooking</v>
      </c>
      <c r="F1358" t="str">
        <v>Shipments</v>
      </c>
      <c r="H1358">
        <v>-1</v>
      </c>
      <c r="I1358" t="str">
        <v>ATL2</v>
      </c>
      <c r="J1358" t="str">
        <v>SELLABLE</v>
      </c>
      <c r="L1358" t="str">
        <v>US</v>
      </c>
      <c r="O1358" t="str">
        <v>2023-03-21T00:00:00-0700</v>
      </c>
    </row>
    <row r="1359">
      <c r="A1359">
        <v>45006</v>
      </c>
      <c r="B1359" t="str">
        <v>X003KX4KVZ</v>
      </c>
      <c r="C1359" t="str">
        <v>B0BR3PJZJ4</v>
      </c>
      <c r="D1359" t="str">
        <v>2-pack-Ivory</v>
      </c>
      <c r="E1359" t="str">
        <v>365Home 2-Pack Spoon and Lid Rest, Spoon Rest with Lid Holder and 2-Pack Spill-proof Lid Lifter, Spatula Ladle Utensil Rest for Kitchen Counter, Gadgets Accessories for Cooking</v>
      </c>
      <c r="F1359" t="str">
        <v>Shipments</v>
      </c>
      <c r="H1359">
        <v>-1</v>
      </c>
      <c r="I1359" t="str">
        <v>ATL2</v>
      </c>
      <c r="J1359" t="str">
        <v>SELLABLE</v>
      </c>
      <c r="L1359" t="str">
        <v>US</v>
      </c>
      <c r="O1359" t="str">
        <v>2023-03-21T00:00:00-0700</v>
      </c>
    </row>
    <row r="1360">
      <c r="A1360">
        <v>45006</v>
      </c>
      <c r="B1360" t="str">
        <v>X003KX4KVZ</v>
      </c>
      <c r="C1360" t="str">
        <v>B0BR3PJZJ4</v>
      </c>
      <c r="D1360" t="str">
        <v>2-pack-Ivory</v>
      </c>
      <c r="E1360" t="str">
        <v>365Home 2-Pack Spoon and Lid Rest, Spoon Rest with Lid Holder and 2-Pack Spill-proof Lid Lifter, Spatula Ladle Utensil Rest for Kitchen Counter, Gadgets Accessories for Cooking</v>
      </c>
      <c r="F1360" t="str">
        <v>Shipments</v>
      </c>
      <c r="H1360">
        <v>-1</v>
      </c>
      <c r="I1360" t="str">
        <v>ATL2</v>
      </c>
      <c r="J1360" t="str">
        <v>SELLABLE</v>
      </c>
      <c r="L1360" t="str">
        <v>US</v>
      </c>
      <c r="O1360" t="str">
        <v>2023-03-21T00:00:00-0700</v>
      </c>
    </row>
    <row r="1361">
      <c r="A1361">
        <v>45006</v>
      </c>
      <c r="B1361" t="str">
        <v>X003KK8B59</v>
      </c>
      <c r="C1361" t="str">
        <v>B0BQ37X5M1</v>
      </c>
      <c r="D1361" t="str">
        <v>Dumpling2-Blue</v>
      </c>
      <c r="E1361" t="str">
        <v>365Homeã€Upgradeã€‘2 in 1 Dumpling Maker Press, Dumpling Skin Maker Machine, Empanada Maker Press, Multifunctional DIY Manual Dumpling Press Mold Set (Blue)</v>
      </c>
      <c r="F1361" t="str">
        <v>Shipments</v>
      </c>
      <c r="H1361">
        <v>-1</v>
      </c>
      <c r="I1361" t="str">
        <v>MEM4</v>
      </c>
      <c r="J1361" t="str">
        <v>SELLABLE</v>
      </c>
      <c r="L1361" t="str">
        <v>US</v>
      </c>
      <c r="O1361" t="str">
        <v>2023-03-21T00:00:00-0700</v>
      </c>
    </row>
    <row r="1362">
      <c r="A1362">
        <v>45006</v>
      </c>
      <c r="B1362" t="str">
        <v>X003KK8B59</v>
      </c>
      <c r="C1362" t="str">
        <v>B0BQ37X5M1</v>
      </c>
      <c r="D1362" t="str">
        <v>Dumpling2-Blue</v>
      </c>
      <c r="E1362" t="str">
        <v>365Homeã€Upgradeã€‘2 in 1 Dumpling Maker Press, Dumpling Skin Maker Machine, Empanada Maker Press, Multifunctional DIY Manual Dumpling Press Mold Set (Blue)</v>
      </c>
      <c r="F1362" t="str">
        <v>Shipments</v>
      </c>
      <c r="H1362">
        <v>-1</v>
      </c>
      <c r="I1362" t="str">
        <v>HOU6</v>
      </c>
      <c r="J1362" t="str">
        <v>SELLABLE</v>
      </c>
      <c r="L1362" t="str">
        <v>US</v>
      </c>
      <c r="O1362" t="str">
        <v>2023-03-21T00:00:00-0700</v>
      </c>
    </row>
    <row r="1363">
      <c r="A1363">
        <v>45006</v>
      </c>
      <c r="B1363" t="str">
        <v>X003KD97CR</v>
      </c>
      <c r="C1363" t="str">
        <v>B0BPHZ362T</v>
      </c>
      <c r="D1363" t="str">
        <v>4pack-chargerprotector</v>
      </c>
      <c r="E1363" t="str">
        <v>365Home 4-Pack 2 in 1 Silicone Charger Protector with Cord Wrap, iPhone Silicone Power Adapter Case, Snapback Charger Winder, Compatible with iPhone 12/13/14 Charger</v>
      </c>
      <c r="F1363" t="str">
        <v>WhseTransfers</v>
      </c>
      <c r="H1363">
        <v>-1</v>
      </c>
      <c r="I1363" t="str">
        <v>TPA4</v>
      </c>
      <c r="J1363" t="str">
        <v>SELLABLE</v>
      </c>
      <c r="L1363" t="str">
        <v>US</v>
      </c>
      <c r="O1363" t="str">
        <v>2023-03-21T00:00:00-0700</v>
      </c>
    </row>
    <row r="1364">
      <c r="A1364">
        <v>45006</v>
      </c>
      <c r="B1364" t="str">
        <v>X003KD97CR</v>
      </c>
      <c r="C1364" t="str">
        <v>B0BPHZ362T</v>
      </c>
      <c r="D1364" t="str">
        <v>4pack-chargerprotector</v>
      </c>
      <c r="E1364" t="str">
        <v>365Home 4-Pack 2 in 1 Silicone Charger Protector with Cord Wrap, iPhone Silicone Power Adapter Case, Snapback Charger Winder, Compatible with iPhone 12/13/14 Charger</v>
      </c>
      <c r="F1364" t="str">
        <v>Shipments</v>
      </c>
      <c r="H1364">
        <v>-1</v>
      </c>
      <c r="I1364" t="str">
        <v>TPA4</v>
      </c>
      <c r="J1364" t="str">
        <v>SELLABLE</v>
      </c>
      <c r="L1364" t="str">
        <v>US</v>
      </c>
      <c r="O1364" t="str">
        <v>2023-03-21T00:00:00-0700</v>
      </c>
    </row>
    <row r="1365">
      <c r="A1365">
        <v>45006</v>
      </c>
      <c r="B1365" t="str">
        <v>X003KD97CR</v>
      </c>
      <c r="C1365" t="str">
        <v>B0BPHZ362T</v>
      </c>
      <c r="D1365" t="str">
        <v>4pack-chargerprotector</v>
      </c>
      <c r="E1365" t="str">
        <v>365Home 4-Pack 2 in 1 Silicone Charger Protector with Cord Wrap, iPhone Silicone Power Adapter Case, Snapback Charger Winder, Compatible with iPhone 12/13/14 Charger</v>
      </c>
      <c r="F1365" t="str">
        <v>Shipments</v>
      </c>
      <c r="H1365">
        <v>-1</v>
      </c>
      <c r="I1365" t="str">
        <v>TPA4</v>
      </c>
      <c r="J1365" t="str">
        <v>SELLABLE</v>
      </c>
      <c r="L1365" t="str">
        <v>US</v>
      </c>
      <c r="O1365" t="str">
        <v>2023-03-21T00:00:00-0700</v>
      </c>
    </row>
    <row r="1366">
      <c r="A1366">
        <v>45006</v>
      </c>
      <c r="B1366" t="str">
        <v>X003KD97CR</v>
      </c>
      <c r="C1366" t="str">
        <v>B0BPHZ362T</v>
      </c>
      <c r="D1366" t="str">
        <v>4pack-chargerprotector</v>
      </c>
      <c r="E1366" t="str">
        <v>365Home 4-Pack 2 in 1 Silicone Charger Protector with Cord Wrap, iPhone Silicone Power Adapter Case, Snapback Charger Winder, Compatible with iPhone 12/13/14 Charger</v>
      </c>
      <c r="F1366" t="str">
        <v>WhseTransfers</v>
      </c>
      <c r="H1366">
        <v>1</v>
      </c>
      <c r="I1366" t="str">
        <v>TPA1</v>
      </c>
      <c r="J1366" t="str">
        <v>SELLABLE</v>
      </c>
      <c r="L1366" t="str">
        <v>US</v>
      </c>
      <c r="O1366" t="str">
        <v>2023-03-21T00:00:00-0700</v>
      </c>
    </row>
    <row r="1367">
      <c r="A1367">
        <v>45006</v>
      </c>
      <c r="B1367" t="str">
        <v>X003KD97CR</v>
      </c>
      <c r="C1367" t="str">
        <v>B0BPHZ362T</v>
      </c>
      <c r="D1367" t="str">
        <v>4pack-chargerprotector</v>
      </c>
      <c r="E1367" t="str">
        <v>365Home 4-Pack 2 in 1 Silicone Charger Protector with Cord Wrap, iPhone Silicone Power Adapter Case, Snapback Charger Winder, Compatible with iPhone 12/13/14 Charger</v>
      </c>
      <c r="F1367" t="str">
        <v>Shipments</v>
      </c>
      <c r="H1367">
        <v>-1</v>
      </c>
      <c r="I1367" t="str">
        <v>TPA1</v>
      </c>
      <c r="J1367" t="str">
        <v>SELLABLE</v>
      </c>
      <c r="L1367" t="str">
        <v>US</v>
      </c>
      <c r="O1367" t="str">
        <v>2023-03-21T00:00:00-0700</v>
      </c>
    </row>
    <row r="1368">
      <c r="A1368">
        <v>45006</v>
      </c>
      <c r="B1368" t="str">
        <v>X003KD97CR</v>
      </c>
      <c r="C1368" t="str">
        <v>B0BPHZ362T</v>
      </c>
      <c r="D1368" t="str">
        <v>4pack-chargerprotector</v>
      </c>
      <c r="E1368" t="str">
        <v>365Home 4-Pack 2 in 1 Silicone Charger Protector with Cord Wrap, iPhone Silicone Power Adapter Case, Snapback Charger Winder, Compatible with iPhone 12/13/14 Charger</v>
      </c>
      <c r="F1368" t="str">
        <v>WhseTransfers</v>
      </c>
      <c r="H1368">
        <v>1</v>
      </c>
      <c r="I1368" t="str">
        <v>MCO1</v>
      </c>
      <c r="J1368" t="str">
        <v>SELLABLE</v>
      </c>
      <c r="L1368" t="str">
        <v>US</v>
      </c>
      <c r="O1368" t="str">
        <v>2023-03-21T00:00:00-0700</v>
      </c>
    </row>
    <row r="1369">
      <c r="A1369">
        <v>45006</v>
      </c>
      <c r="B1369" t="str">
        <v>X003KD97CR</v>
      </c>
      <c r="C1369" t="str">
        <v>B0BPHZ362T</v>
      </c>
      <c r="D1369" t="str">
        <v>4pack-chargerprotector</v>
      </c>
      <c r="E1369" t="str">
        <v>365Home 4-Pack 2 in 1 Silicone Charger Protector with Cord Wrap, iPhone Silicone Power Adapter Case, Snapback Charger Winder, Compatible with iPhone 12/13/14 Charger</v>
      </c>
      <c r="F1369" t="str">
        <v>Shipments</v>
      </c>
      <c r="H1369">
        <v>-1</v>
      </c>
      <c r="I1369" t="str">
        <v>MCO1</v>
      </c>
      <c r="J1369" t="str">
        <v>SELLABLE</v>
      </c>
      <c r="L1369" t="str">
        <v>US</v>
      </c>
      <c r="O1369" t="str">
        <v>2023-03-21T00:00:00-0700</v>
      </c>
    </row>
    <row r="1370">
      <c r="A1370">
        <v>45006</v>
      </c>
      <c r="B1370" t="str">
        <v>X003KD97CR</v>
      </c>
      <c r="C1370" t="str">
        <v>B0BPHZ362T</v>
      </c>
      <c r="D1370" t="str">
        <v>4pack-chargerprotector</v>
      </c>
      <c r="E1370" t="str">
        <v>365Home 4-Pack 2 in 1 Silicone Charger Protector with Cord Wrap, iPhone Silicone Power Adapter Case, Snapback Charger Winder, Compatible with iPhone 12/13/14 Charger</v>
      </c>
      <c r="F1370" t="str">
        <v>Shipments</v>
      </c>
      <c r="H1370">
        <v>-1</v>
      </c>
      <c r="I1370" t="str">
        <v>MCO1</v>
      </c>
      <c r="J1370" t="str">
        <v>SELLABLE</v>
      </c>
      <c r="L1370" t="str">
        <v>US</v>
      </c>
      <c r="O1370" t="str">
        <v>2023-03-21T00:00:00-0700</v>
      </c>
    </row>
    <row r="1371">
      <c r="A1371">
        <v>45006</v>
      </c>
      <c r="B1371" t="str">
        <v>X003KD97CR</v>
      </c>
      <c r="C1371" t="str">
        <v>B0BPHZ362T</v>
      </c>
      <c r="D1371" t="str">
        <v>4pack-chargerprotector</v>
      </c>
      <c r="E1371" t="str">
        <v>365Home 4-Pack 2 in 1 Silicone Charger Protector with Cord Wrap, iPhone Silicone Power Adapter Case, Snapback Charger Winder, Compatible with iPhone 12/13/14 Charger</v>
      </c>
      <c r="F1371" t="str">
        <v>WhseTransfers</v>
      </c>
      <c r="H1371">
        <v>1</v>
      </c>
      <c r="I1371" t="str">
        <v>LGB3</v>
      </c>
      <c r="J1371" t="str">
        <v>SELLABLE</v>
      </c>
      <c r="L1371" t="str">
        <v>US</v>
      </c>
      <c r="O1371" t="str">
        <v>2023-03-21T00:00:00-0700</v>
      </c>
    </row>
    <row r="1372">
      <c r="A1372">
        <v>45006</v>
      </c>
      <c r="B1372" t="str">
        <v>X003KD97CR</v>
      </c>
      <c r="C1372" t="str">
        <v>B0BPHZ362T</v>
      </c>
      <c r="D1372" t="str">
        <v>4pack-chargerprotector</v>
      </c>
      <c r="E1372" t="str">
        <v>365Home 4-Pack 2 in 1 Silicone Charger Protector with Cord Wrap, iPhone Silicone Power Adapter Case, Snapback Charger Winder, Compatible with iPhone 12/13/14 Charger</v>
      </c>
      <c r="F1372" t="str">
        <v>Shipments</v>
      </c>
      <c r="H1372">
        <v>-1</v>
      </c>
      <c r="I1372" t="str">
        <v>LAS7</v>
      </c>
      <c r="J1372" t="str">
        <v>SELLABLE</v>
      </c>
      <c r="L1372" t="str">
        <v>US</v>
      </c>
      <c r="O1372" t="str">
        <v>2023-03-21T00:00:00-0700</v>
      </c>
    </row>
    <row r="1373">
      <c r="A1373">
        <v>45006</v>
      </c>
      <c r="B1373" t="str">
        <v>X003KD97CR</v>
      </c>
      <c r="C1373" t="str">
        <v>B0BPHZ362T</v>
      </c>
      <c r="D1373" t="str">
        <v>4pack-chargerprotector</v>
      </c>
      <c r="E1373" t="str">
        <v>365Home 4-Pack 2 in 1 Silicone Charger Protector with Cord Wrap, iPhone Silicone Power Adapter Case, Snapback Charger Winder, Compatible with iPhone 12/13/14 Charger</v>
      </c>
      <c r="F1373" t="str">
        <v>WhseTransfers</v>
      </c>
      <c r="H1373">
        <v>-1</v>
      </c>
      <c r="I1373" t="str">
        <v>LAS2</v>
      </c>
      <c r="J1373" t="str">
        <v>SELLABLE</v>
      </c>
      <c r="L1373" t="str">
        <v>US</v>
      </c>
      <c r="O1373" t="str">
        <v>2023-03-21T00:00:00-0700</v>
      </c>
    </row>
    <row r="1374">
      <c r="A1374">
        <v>45006</v>
      </c>
      <c r="B1374" t="str">
        <v>X003KD97CR</v>
      </c>
      <c r="C1374" t="str">
        <v>B0BPHZ362T</v>
      </c>
      <c r="D1374" t="str">
        <v>4pack-chargerprotector</v>
      </c>
      <c r="E1374" t="str">
        <v>365Home 4-Pack 2 in 1 Silicone Charger Protector with Cord Wrap, iPhone Silicone Power Adapter Case, Snapback Charger Winder, Compatible with iPhone 12/13/14 Charger</v>
      </c>
      <c r="F1374" t="str">
        <v>Shipments</v>
      </c>
      <c r="H1374">
        <v>-1</v>
      </c>
      <c r="I1374" t="str">
        <v>AKC1</v>
      </c>
      <c r="J1374" t="str">
        <v>SELLABLE</v>
      </c>
      <c r="L1374" t="str">
        <v>US</v>
      </c>
      <c r="O1374" t="str">
        <v>2023-03-21T00:00:00-0700</v>
      </c>
    </row>
    <row r="1375">
      <c r="A1375">
        <v>45006</v>
      </c>
      <c r="B1375" t="str">
        <v>X003KD97CR</v>
      </c>
      <c r="C1375" t="str">
        <v>B0BPHZ362T</v>
      </c>
      <c r="D1375" t="str">
        <v>4pack-chargerprotector</v>
      </c>
      <c r="E1375" t="str">
        <v>365Home 4-Pack 2 in 1 Silicone Charger Protector with Cord Wrap, iPhone Silicone Power Adapter Case, Snapback Charger Winder, Compatible with iPhone 12/13/14 Charger</v>
      </c>
      <c r="F1375" t="str">
        <v>Shipments</v>
      </c>
      <c r="H1375">
        <v>-1</v>
      </c>
      <c r="I1375" t="str">
        <v>AGS1</v>
      </c>
      <c r="J1375" t="str">
        <v>SELLABLE</v>
      </c>
      <c r="L1375" t="str">
        <v>US</v>
      </c>
      <c r="O1375" t="str">
        <v>2023-03-21T00:00:00-0700</v>
      </c>
    </row>
    <row r="1376">
      <c r="A1376">
        <v>45006</v>
      </c>
      <c r="B1376" t="str">
        <v>X003KCWVET</v>
      </c>
      <c r="C1376" t="str">
        <v>B0BPGJWBX2</v>
      </c>
      <c r="D1376" t="str">
        <v>Dumpling-2packs</v>
      </c>
      <c r="E1376" t="str">
        <v>365Home 2-Pack 2 in 1 Dumpling Maker Press, Dumpling Skin Maker Machine, Empanada Maker Press, Multifunctional DIY Manual Dumpling Press Mold Set (Green, Orange)</v>
      </c>
      <c r="F1376" t="str">
        <v>Shipments</v>
      </c>
      <c r="H1376">
        <v>-1</v>
      </c>
      <c r="I1376" t="str">
        <v>STL8</v>
      </c>
      <c r="J1376" t="str">
        <v>SELLABLE</v>
      </c>
      <c r="L1376" t="str">
        <v>US</v>
      </c>
      <c r="O1376" t="str">
        <v>2023-03-21T00:00:00-0700</v>
      </c>
    </row>
    <row r="1377">
      <c r="A1377">
        <v>45006</v>
      </c>
      <c r="B1377" t="str">
        <v>X003KCWVET</v>
      </c>
      <c r="C1377" t="str">
        <v>B0BPGJWBX2</v>
      </c>
      <c r="D1377" t="str">
        <v>Dumpling-2packs</v>
      </c>
      <c r="E1377" t="str">
        <v>365Home 2-Pack 2 in 1 Dumpling Maker Press, Dumpling Skin Maker Machine, Empanada Maker Press, Multifunctional DIY Manual Dumpling Press Mold Set (Green, Orange)</v>
      </c>
      <c r="F1377" t="str">
        <v>WhseTransfers</v>
      </c>
      <c r="H1377">
        <v>1</v>
      </c>
      <c r="I1377" t="str">
        <v>ONT2</v>
      </c>
      <c r="J1377" t="str">
        <v>SELLABLE</v>
      </c>
      <c r="L1377" t="str">
        <v>US</v>
      </c>
      <c r="O1377" t="str">
        <v>2023-03-21T00:00:00-0700</v>
      </c>
    </row>
    <row r="1378">
      <c r="A1378">
        <v>45006</v>
      </c>
      <c r="B1378" t="str">
        <v>X003KCWVET</v>
      </c>
      <c r="C1378" t="str">
        <v>B0BPGJWBX2</v>
      </c>
      <c r="D1378" t="str">
        <v>Dumpling-2packs</v>
      </c>
      <c r="E1378" t="str">
        <v>365Home 2-Pack 2 in 1 Dumpling Maker Press, Dumpling Skin Maker Machine, Empanada Maker Press, Multifunctional DIY Manual Dumpling Press Mold Set (Green, Orange)</v>
      </c>
      <c r="F1378" t="str">
        <v>Shipments</v>
      </c>
      <c r="H1378">
        <v>-1</v>
      </c>
      <c r="I1378" t="str">
        <v>MEM4</v>
      </c>
      <c r="J1378" t="str">
        <v>SELLABLE</v>
      </c>
      <c r="L1378" t="str">
        <v>US</v>
      </c>
      <c r="O1378" t="str">
        <v>2023-03-21T00:00:00-0700</v>
      </c>
    </row>
    <row r="1379">
      <c r="A1379">
        <v>45006</v>
      </c>
      <c r="B1379" t="str">
        <v>X003KCWVET</v>
      </c>
      <c r="C1379" t="str">
        <v>B0BPGJWBX2</v>
      </c>
      <c r="D1379" t="str">
        <v>Dumpling-2packs</v>
      </c>
      <c r="E1379" t="str">
        <v>365Home 2-Pack 2 in 1 Dumpling Maker Press, Dumpling Skin Maker Machine, Empanada Maker Press, Multifunctional DIY Manual Dumpling Press Mold Set (Green, Orange)</v>
      </c>
      <c r="F1379" t="str">
        <v>Shipments</v>
      </c>
      <c r="H1379">
        <v>-1</v>
      </c>
      <c r="I1379" t="str">
        <v>MCO1</v>
      </c>
      <c r="J1379" t="str">
        <v>SELLABLE</v>
      </c>
      <c r="L1379" t="str">
        <v>US</v>
      </c>
      <c r="O1379" t="str">
        <v>2023-03-21T00:00:00-0700</v>
      </c>
    </row>
    <row r="1380">
      <c r="A1380">
        <v>45006</v>
      </c>
      <c r="B1380" t="str">
        <v>X003KCWVET</v>
      </c>
      <c r="C1380" t="str">
        <v>B0BPGJWBX2</v>
      </c>
      <c r="D1380" t="str">
        <v>Dumpling-2packs</v>
      </c>
      <c r="E1380" t="str">
        <v>365Home 2-Pack 2 in 1 Dumpling Maker Press, Dumpling Skin Maker Machine, Empanada Maker Press, Multifunctional DIY Manual Dumpling Press Mold Set (Green, Orange)</v>
      </c>
      <c r="F1380" t="str">
        <v>Shipments</v>
      </c>
      <c r="H1380">
        <v>-1</v>
      </c>
      <c r="I1380" t="str">
        <v>HOU2</v>
      </c>
      <c r="J1380" t="str">
        <v>SELLABLE</v>
      </c>
      <c r="L1380" t="str">
        <v>US</v>
      </c>
      <c r="O1380" t="str">
        <v>2023-03-21T00:00:00-0700</v>
      </c>
    </row>
    <row r="1381">
      <c r="A1381">
        <v>45006</v>
      </c>
      <c r="B1381" t="str">
        <v>X003KCWVET</v>
      </c>
      <c r="C1381" t="str">
        <v>B0BPGJWBX2</v>
      </c>
      <c r="D1381" t="str">
        <v>Dumpling-2packs</v>
      </c>
      <c r="E1381" t="str">
        <v>365Home 2-Pack 2 in 1 Dumpling Maker Press, Dumpling Skin Maker Machine, Empanada Maker Press, Multifunctional DIY Manual Dumpling Press Mold Set (Green, Orange)</v>
      </c>
      <c r="F1381" t="str">
        <v>Adjustments</v>
      </c>
      <c r="G1381">
        <v>20000000000000</v>
      </c>
      <c r="H1381">
        <v>-1</v>
      </c>
      <c r="I1381" t="str">
        <v>HOU2</v>
      </c>
      <c r="J1381" t="str">
        <v>SELLABLE</v>
      </c>
      <c r="K1381" t="str">
        <v>E</v>
      </c>
      <c r="L1381" t="str">
        <v>US</v>
      </c>
      <c r="M1381">
        <v>1</v>
      </c>
      <c r="N1381">
        <v>0</v>
      </c>
      <c r="O1381" t="str">
        <v>2023-03-21T00:00:00-0700</v>
      </c>
    </row>
    <row r="1382">
      <c r="A1382">
        <v>45006</v>
      </c>
      <c r="B1382" t="str">
        <v>X003KCWVET</v>
      </c>
      <c r="C1382" t="str">
        <v>B0BPGJWBX2</v>
      </c>
      <c r="D1382" t="str">
        <v>Dumpling-2packs</v>
      </c>
      <c r="E1382" t="str">
        <v>365Home 2-Pack 2 in 1 Dumpling Maker Press, Dumpling Skin Maker Machine, Empanada Maker Press, Multifunctional DIY Manual Dumpling Press Mold Set (Green, Orange)</v>
      </c>
      <c r="F1382" t="str">
        <v>WhseTransfers</v>
      </c>
      <c r="H1382">
        <v>1</v>
      </c>
      <c r="I1382" t="str">
        <v>DFW7</v>
      </c>
      <c r="J1382" t="str">
        <v>SELLABLE</v>
      </c>
      <c r="L1382" t="str">
        <v>US</v>
      </c>
      <c r="O1382" t="str">
        <v>2023-03-21T00:00:00-0700</v>
      </c>
    </row>
    <row r="1383">
      <c r="A1383">
        <v>45006</v>
      </c>
      <c r="B1383" t="str">
        <v>X003KCWVET</v>
      </c>
      <c r="C1383" t="str">
        <v>B0BPGJWBX2</v>
      </c>
      <c r="D1383" t="str">
        <v>Dumpling-2packs</v>
      </c>
      <c r="E1383" t="str">
        <v>365Home 2-Pack 2 in 1 Dumpling Maker Press, Dumpling Skin Maker Machine, Empanada Maker Press, Multifunctional DIY Manual Dumpling Press Mold Set (Green, Orange)</v>
      </c>
      <c r="F1383" t="str">
        <v>WhseTransfers</v>
      </c>
      <c r="H1383">
        <v>-1</v>
      </c>
      <c r="I1383" t="str">
        <v>BFL2</v>
      </c>
      <c r="J1383" t="str">
        <v>SELLABLE</v>
      </c>
      <c r="L1383" t="str">
        <v>US</v>
      </c>
      <c r="O1383" t="str">
        <v>2023-03-21T00:00:00-0700</v>
      </c>
    </row>
    <row r="1384">
      <c r="A1384">
        <v>45006</v>
      </c>
      <c r="B1384" t="str">
        <v>X003KCWVET</v>
      </c>
      <c r="C1384" t="str">
        <v>B0BPGJWBX2</v>
      </c>
      <c r="D1384" t="str">
        <v>Dumpling-2packs</v>
      </c>
      <c r="E1384" t="str">
        <v>365Home 2-Pack 2 in 1 Dumpling Maker Press, Dumpling Skin Maker Machine, Empanada Maker Press, Multifunctional DIY Manual Dumpling Press Mold Set (Green, Orange)</v>
      </c>
      <c r="F1384" t="str">
        <v>WhseTransfers</v>
      </c>
      <c r="H1384">
        <v>-1</v>
      </c>
      <c r="I1384" t="str">
        <v>AUS3</v>
      </c>
      <c r="J1384" t="str">
        <v>SELLABLE</v>
      </c>
      <c r="L1384" t="str">
        <v>US</v>
      </c>
      <c r="O1384" t="str">
        <v>2023-03-21T00:00:00-0700</v>
      </c>
    </row>
    <row r="1385">
      <c r="A1385">
        <v>45006</v>
      </c>
      <c r="B1385" t="str">
        <v>X003KCWVET</v>
      </c>
      <c r="C1385" t="str">
        <v>B0BPGJWBX2</v>
      </c>
      <c r="D1385" t="str">
        <v>Dumpling-2packs</v>
      </c>
      <c r="E1385" t="str">
        <v>365Home 2-Pack 2 in 1 Dumpling Maker Press, Dumpling Skin Maker Machine, Empanada Maker Press, Multifunctional DIY Manual Dumpling Press Mold Set (Green, Orange)</v>
      </c>
      <c r="F1385" t="str">
        <v>Shipments</v>
      </c>
      <c r="H1385">
        <v>-1</v>
      </c>
      <c r="I1385" t="str">
        <v>AUS3</v>
      </c>
      <c r="J1385" t="str">
        <v>SELLABLE</v>
      </c>
      <c r="L1385" t="str">
        <v>US</v>
      </c>
      <c r="O1385" t="str">
        <v>2023-03-21T00:00:00-0700</v>
      </c>
    </row>
    <row r="1386">
      <c r="A1386">
        <v>45006</v>
      </c>
      <c r="B1386" t="str">
        <v>X003KCWVET</v>
      </c>
      <c r="C1386" t="str">
        <v>B0BPGJWBX2</v>
      </c>
      <c r="D1386" t="str">
        <v>Dumpling-2packs</v>
      </c>
      <c r="E1386" t="str">
        <v>365Home 2-Pack 2 in 1 Dumpling Maker Press, Dumpling Skin Maker Machine, Empanada Maker Press, Multifunctional DIY Manual Dumpling Press Mold Set (Green, Orange)</v>
      </c>
      <c r="F1386" t="str">
        <v>Shipments</v>
      </c>
      <c r="H1386">
        <v>-1</v>
      </c>
      <c r="I1386" t="str">
        <v>AUS3</v>
      </c>
      <c r="J1386" t="str">
        <v>SELLABLE</v>
      </c>
      <c r="L1386" t="str">
        <v>US</v>
      </c>
      <c r="O1386" t="str">
        <v>2023-03-21T00:00:00-0700</v>
      </c>
    </row>
    <row r="1387">
      <c r="A1387">
        <v>45006</v>
      </c>
      <c r="B1387" t="str">
        <v>X003KCWVET</v>
      </c>
      <c r="C1387" t="str">
        <v>B0BPGJWBX2</v>
      </c>
      <c r="D1387" t="str">
        <v>Dumpling-2packs</v>
      </c>
      <c r="E1387" t="str">
        <v>365Home 2-Pack 2 in 1 Dumpling Maker Press, Dumpling Skin Maker Machine, Empanada Maker Press, Multifunctional DIY Manual Dumpling Press Mold Set (Green, Orange)</v>
      </c>
      <c r="F1387" t="str">
        <v>Shipments</v>
      </c>
      <c r="H1387">
        <v>-1</v>
      </c>
      <c r="I1387" t="str">
        <v>AUS3</v>
      </c>
      <c r="J1387" t="str">
        <v>SELLABLE</v>
      </c>
      <c r="L1387" t="str">
        <v>US</v>
      </c>
      <c r="O1387" t="str">
        <v>2023-03-21T00:00:00-0700</v>
      </c>
    </row>
    <row r="1388">
      <c r="A1388">
        <v>45006</v>
      </c>
      <c r="B1388" t="str">
        <v>X003KCWVET</v>
      </c>
      <c r="C1388" t="str">
        <v>B0BPGJWBX2</v>
      </c>
      <c r="D1388" t="str">
        <v>Dumpling-2packs</v>
      </c>
      <c r="E1388" t="str">
        <v>365Home 2-Pack 2 in 1 Dumpling Maker Press, Dumpling Skin Maker Machine, Empanada Maker Press, Multifunctional DIY Manual Dumpling Press Mold Set (Green, Orange)</v>
      </c>
      <c r="F1388" t="str">
        <v>Shipments</v>
      </c>
      <c r="H1388">
        <v>-1</v>
      </c>
      <c r="I1388" t="str">
        <v>AUS2</v>
      </c>
      <c r="J1388" t="str">
        <v>SELLABLE</v>
      </c>
      <c r="L1388" t="str">
        <v>US</v>
      </c>
      <c r="O1388" t="str">
        <v>2023-03-21T00:00:00-0700</v>
      </c>
    </row>
    <row r="1389">
      <c r="A1389">
        <v>45006</v>
      </c>
      <c r="B1389" t="str">
        <v>X003KCT0FR</v>
      </c>
      <c r="C1389" t="str">
        <v>B0BPGJCJ4L</v>
      </c>
      <c r="D1389" t="str">
        <v>Dumpling-Pink</v>
      </c>
      <c r="E1389" t="str">
        <v>365Home 2 in 1 Dumpling Maker Press, Dumpling Skin Maker Machine, Empanada Maker Press, Multifunctional DIY Manual Dumpling Press Mold Set (Pink)</v>
      </c>
      <c r="F1389" t="str">
        <v>WhseTransfers</v>
      </c>
      <c r="H1389">
        <v>1</v>
      </c>
      <c r="I1389" t="str">
        <v>PCW1</v>
      </c>
      <c r="J1389" t="str">
        <v>SELLABLE</v>
      </c>
      <c r="L1389" t="str">
        <v>US</v>
      </c>
      <c r="O1389" t="str">
        <v>2023-03-21T00:00:00-0700</v>
      </c>
    </row>
    <row r="1390">
      <c r="A1390">
        <v>45006</v>
      </c>
      <c r="B1390" t="str">
        <v>X003KCT0FR</v>
      </c>
      <c r="C1390" t="str">
        <v>B0BPGJCJ4L</v>
      </c>
      <c r="D1390" t="str">
        <v>Dumpling-Pink</v>
      </c>
      <c r="E1390" t="str">
        <v>365Home 2 in 1 Dumpling Maker Press, Dumpling Skin Maker Machine, Empanada Maker Press, Multifunctional DIY Manual Dumpling Press Mold Set (Pink)</v>
      </c>
      <c r="F1390" t="str">
        <v>WhseTransfers</v>
      </c>
      <c r="H1390">
        <v>-1</v>
      </c>
      <c r="I1390" t="str">
        <v>LEX1</v>
      </c>
      <c r="J1390" t="str">
        <v>SELLABLE</v>
      </c>
      <c r="L1390" t="str">
        <v>US</v>
      </c>
      <c r="O1390" t="str">
        <v>2023-03-21T00:00:00-0700</v>
      </c>
    </row>
    <row r="1391">
      <c r="A1391">
        <v>45006</v>
      </c>
      <c r="B1391" t="str">
        <v>X003K6AQYR</v>
      </c>
      <c r="C1391" t="str">
        <v>B0BG39X4ZF</v>
      </c>
      <c r="D1391" t="str">
        <v>9K-FBJO-XTOF</v>
      </c>
      <c r="E1391" t="str">
        <v>1TO3GO Dog Training Collar, No Pull Dog Collar with 4 Extra Links for Medium, Large and X-Large Dogs (A)</v>
      </c>
      <c r="F1391" t="str">
        <v>WhseTransfers</v>
      </c>
      <c r="H1391">
        <v>1</v>
      </c>
      <c r="I1391" t="str">
        <v>GEG1</v>
      </c>
      <c r="J1391" t="str">
        <v>SELLABLE</v>
      </c>
      <c r="L1391" t="str">
        <v>US</v>
      </c>
      <c r="O1391" t="str">
        <v>2023-03-21T00:00:00-0700</v>
      </c>
    </row>
    <row r="1392">
      <c r="A1392">
        <v>45006</v>
      </c>
      <c r="B1392" t="str">
        <v>X003K6AQYR</v>
      </c>
      <c r="C1392" t="str">
        <v>B0BG39X4ZF</v>
      </c>
      <c r="D1392" t="str">
        <v>9K-FBJO-XTOF</v>
      </c>
      <c r="E1392" t="str">
        <v>1TO3GO Dog Training Collar, No Pull Dog Collar with 4 Extra Links for Medium, Large and X-Large Dogs (A)</v>
      </c>
      <c r="F1392" t="str">
        <v>WhseTransfers</v>
      </c>
      <c r="H1392">
        <v>6</v>
      </c>
      <c r="I1392" t="str">
        <v>GEG1</v>
      </c>
      <c r="J1392" t="str">
        <v>SELLABLE</v>
      </c>
      <c r="L1392" t="str">
        <v>US</v>
      </c>
      <c r="O1392" t="str">
        <v>2023-03-21T00:00:00-0700</v>
      </c>
    </row>
    <row r="1393">
      <c r="A1393">
        <v>45006</v>
      </c>
      <c r="B1393" t="str">
        <v>X003IW16QZ</v>
      </c>
      <c r="C1393" t="str">
        <v>B0BMWXJWXY</v>
      </c>
      <c r="D1393" t="str">
        <v>2-pack-Lampnew-360socket-USB disco</v>
      </c>
      <c r="E1393" t="str">
        <v>365Home 2-Pack Colorful Rotating Magic Ball Light, Magic Light Bulb with Sockets, USB Disco Light for Home Room Dance Parties</v>
      </c>
      <c r="F1393" t="str">
        <v>WhseTransfers</v>
      </c>
      <c r="H1393">
        <v>-1</v>
      </c>
      <c r="I1393" t="str">
        <v>VGT1</v>
      </c>
      <c r="J1393" t="str">
        <v>SELLABLE</v>
      </c>
      <c r="L1393" t="str">
        <v>US</v>
      </c>
      <c r="O1393" t="str">
        <v>2023-03-21T00:00:00-0700</v>
      </c>
    </row>
    <row r="1394">
      <c r="A1394">
        <v>45006</v>
      </c>
      <c r="B1394" t="str">
        <v>X003IT3YK9</v>
      </c>
      <c r="C1394" t="str">
        <v>B0BMW4ZWFT</v>
      </c>
      <c r="D1394" t="str">
        <v>ZI-GZPX-OF5G</v>
      </c>
      <c r="E1394" t="str">
        <v>1TO3GO Adjustable Dog Training Collar with 4 Extra Links for Medium, Large and X-Large Dogs</v>
      </c>
      <c r="F1394" t="str">
        <v>WhseTransfers</v>
      </c>
      <c r="H1394">
        <v>-2</v>
      </c>
      <c r="I1394" t="str">
        <v>SDF6</v>
      </c>
      <c r="J1394" t="str">
        <v>SELLABLE</v>
      </c>
      <c r="L1394" t="str">
        <v>US</v>
      </c>
      <c r="O1394" t="str">
        <v>2023-03-21T00:00:00-0700</v>
      </c>
    </row>
    <row r="1395">
      <c r="A1395">
        <v>45006</v>
      </c>
      <c r="B1395" t="str">
        <v>X003IT3YK9</v>
      </c>
      <c r="C1395" t="str">
        <v>B0BMW4ZWFT</v>
      </c>
      <c r="D1395" t="str">
        <v>ZI-GZPX-OF5G</v>
      </c>
      <c r="E1395" t="str">
        <v>1TO3GO Adjustable Dog Training Collar with 4 Extra Links for Medium, Large and X-Large Dogs</v>
      </c>
      <c r="F1395" t="str">
        <v>WhseTransfers</v>
      </c>
      <c r="H1395">
        <v>2</v>
      </c>
      <c r="I1395" t="str">
        <v>CMH4</v>
      </c>
      <c r="J1395" t="str">
        <v>SELLABLE</v>
      </c>
      <c r="L1395" t="str">
        <v>US</v>
      </c>
      <c r="O1395" t="str">
        <v>2023-03-21T00:00:00-0700</v>
      </c>
    </row>
    <row r="1396">
      <c r="A1396">
        <v>45006</v>
      </c>
      <c r="B1396" t="str">
        <v>X003FLVCYP</v>
      </c>
      <c r="C1396" t="str">
        <v>B0BJ7J8NF4</v>
      </c>
      <c r="D1396" t="str">
        <v>2pack-Bathtub-1.3-1.6in</v>
      </c>
      <c r="E1396" t="str">
        <v>365Home 2-Pack Universal Bathtub Stopper with Drain Hair Catcher, Upgraded Bathroom Shower Drain Hair Trap, Pop-Up Drain Filter for 1.3 - 1.6 Inch</v>
      </c>
      <c r="F1396" t="str">
        <v>WhseTransfers</v>
      </c>
      <c r="H1396">
        <v>1</v>
      </c>
      <c r="I1396" t="str">
        <v>FTW6</v>
      </c>
      <c r="J1396" t="str">
        <v>SELLABLE</v>
      </c>
      <c r="L1396" t="str">
        <v>US</v>
      </c>
      <c r="O1396" t="str">
        <v>2023-03-21T00:00:00-0700</v>
      </c>
    </row>
    <row r="1397">
      <c r="A1397">
        <v>45006</v>
      </c>
      <c r="B1397" t="str">
        <v>X003FLVCYP</v>
      </c>
      <c r="C1397" t="str">
        <v>B0BJ7J8NF4</v>
      </c>
      <c r="D1397" t="str">
        <v>2pack-Bathtub-1.3-1.6in</v>
      </c>
      <c r="E1397" t="str">
        <v>365Home 2-Pack Universal Bathtub Stopper with Drain Hair Catcher, Upgraded Bathroom Shower Drain Hair Trap, Pop-Up Drain Filter for 1.3 - 1.6 Inch</v>
      </c>
      <c r="F1397" t="str">
        <v>WhseTransfers</v>
      </c>
      <c r="H1397">
        <v>-1</v>
      </c>
      <c r="I1397" t="str">
        <v>AUS3</v>
      </c>
      <c r="J1397" t="str">
        <v>SELLABLE</v>
      </c>
      <c r="L1397" t="str">
        <v>US</v>
      </c>
      <c r="O1397" t="str">
        <v>2023-03-21T00:00:00-0700</v>
      </c>
    </row>
    <row r="1398">
      <c r="A1398">
        <v>45006</v>
      </c>
      <c r="B1398" t="str">
        <v>X003FLMCS5</v>
      </c>
      <c r="C1398" t="str">
        <v>B0BJ7GYQGD</v>
      </c>
      <c r="D1398" t="str">
        <v>Bathtub-1.3-1.6in</v>
      </c>
      <c r="E1398" t="str">
        <v>365Home Universal Bathtub Stopper with Drain Hair Catcher, Upgraded Bathroom Shower Drain Hair Trap, Pop-Up Drain Filter for 1.3 - 1.6 Inch</v>
      </c>
      <c r="F1398" t="str">
        <v>CustomerReturns</v>
      </c>
      <c r="H1398">
        <v>1</v>
      </c>
      <c r="I1398" t="str">
        <v>IAH1</v>
      </c>
      <c r="J1398" t="str">
        <v>SELLABLE</v>
      </c>
      <c r="L1398" t="str">
        <v>US</v>
      </c>
      <c r="O1398" t="str">
        <v>2023-03-21T00:00:00-0700</v>
      </c>
    </row>
    <row r="1399">
      <c r="A1399">
        <v>45006</v>
      </c>
      <c r="B1399" t="str">
        <v>X003FFCYHZ</v>
      </c>
      <c r="C1399" t="str">
        <v>B0BG8CXVYP</v>
      </c>
      <c r="D1399" t="str">
        <v>Lamp-socket-360socket</v>
      </c>
      <c r="E1399" t="str">
        <v>365Home 2-Pack Colorful Rotating Magic Ball Light, Magic Light Bulb with Sockets, Plug in Disco Ball Light Bulb for Home Room Dance Parties</v>
      </c>
      <c r="F1399" t="str">
        <v>Shipments</v>
      </c>
      <c r="H1399">
        <v>-1</v>
      </c>
      <c r="I1399" t="str">
        <v>IGQ1</v>
      </c>
      <c r="J1399" t="str">
        <v>SELLABLE</v>
      </c>
      <c r="L1399" t="str">
        <v>US</v>
      </c>
      <c r="O1399" t="str">
        <v>2023-03-21T00:00:00-0700</v>
      </c>
    </row>
    <row r="1400">
      <c r="A1400">
        <v>45006</v>
      </c>
      <c r="B1400" t="str">
        <v>X003DL3Q19</v>
      </c>
      <c r="C1400" t="str">
        <v>B0BC823Y5R</v>
      </c>
      <c r="D1400" t="str">
        <v>Chopper</v>
      </c>
      <c r="E1400" t="str">
        <v>365Home Multifunctional Vegetable Chopper Dicing &amp; Slitting, Veggie Chopper Dicer With Container, New Hand Pressure Cucumber Carrot Potato Onion Chopper Dicer Slicer Cutter Tool</v>
      </c>
      <c r="F1400" t="str">
        <v>CustomerReturns</v>
      </c>
      <c r="H1400">
        <v>1</v>
      </c>
      <c r="I1400" t="str">
        <v>DPA7</v>
      </c>
      <c r="J1400" t="str">
        <v>SELLABLE</v>
      </c>
      <c r="L1400" t="str">
        <v>US</v>
      </c>
      <c r="O1400" t="str">
        <v>2023-03-21T00:00:00-0700</v>
      </c>
    </row>
    <row r="1401">
      <c r="A1401">
        <v>45006</v>
      </c>
      <c r="B1401" t="str">
        <v>X003A8GAYP</v>
      </c>
      <c r="C1401" t="str">
        <v>B0B42HXW3P</v>
      </c>
      <c r="D1401" t="str">
        <v>Template-set3</v>
      </c>
      <c r="E1401" t="str">
        <v>365Home Bowl Cozy Template 3 Sizes, Bowl Cozy Pattern Template, Bowl Cozy Template Cutting Ruler Set with 40 Pcs of Sewing Pin and Manual Instruction</v>
      </c>
      <c r="F1401" t="str">
        <v>Shipments</v>
      </c>
      <c r="H1401">
        <v>-1</v>
      </c>
      <c r="I1401" t="str">
        <v>TUL2</v>
      </c>
      <c r="J1401" t="str">
        <v>SELLABLE</v>
      </c>
      <c r="L1401" t="str">
        <v>US</v>
      </c>
      <c r="O1401" t="str">
        <v>2023-03-21T00:00:00-0700</v>
      </c>
    </row>
    <row r="1402">
      <c r="A1402">
        <v>45006</v>
      </c>
      <c r="B1402" t="str">
        <v>X003A8GAYP</v>
      </c>
      <c r="C1402" t="str">
        <v>B0B42HXW3P</v>
      </c>
      <c r="D1402" t="str">
        <v>Template-set3</v>
      </c>
      <c r="E1402" t="str">
        <v>365Home Bowl Cozy Template 3 Sizes, Bowl Cozy Pattern Template, Bowl Cozy Template Cutting Ruler Set with 40 Pcs of Sewing Pin and Manual Instruction</v>
      </c>
      <c r="F1402" t="str">
        <v>WhseTransfers</v>
      </c>
      <c r="H1402">
        <v>-1</v>
      </c>
      <c r="I1402" t="str">
        <v>LGB7</v>
      </c>
      <c r="J1402" t="str">
        <v>SELLABLE</v>
      </c>
      <c r="L1402" t="str">
        <v>US</v>
      </c>
      <c r="O1402" t="str">
        <v>2023-03-21T00:00:00-0700</v>
      </c>
    </row>
    <row r="1403">
      <c r="A1403">
        <v>45006</v>
      </c>
      <c r="B1403" t="str">
        <v>X003A8GAYP</v>
      </c>
      <c r="C1403" t="str">
        <v>B0B42HXW3P</v>
      </c>
      <c r="D1403" t="str">
        <v>Template-set3</v>
      </c>
      <c r="E1403" t="str">
        <v>365Home Bowl Cozy Template 3 Sizes, Bowl Cozy Pattern Template, Bowl Cozy Template Cutting Ruler Set with 40 Pcs of Sewing Pin and Manual Instruction</v>
      </c>
      <c r="F1403" t="str">
        <v>WhseTransfers</v>
      </c>
      <c r="H1403">
        <v>1</v>
      </c>
      <c r="I1403" t="str">
        <v>FAT1</v>
      </c>
      <c r="J1403" t="str">
        <v>SELLABLE</v>
      </c>
      <c r="L1403" t="str">
        <v>US</v>
      </c>
      <c r="O1403" t="str">
        <v>2023-03-21T00:00:00-0700</v>
      </c>
    </row>
    <row r="1404">
      <c r="A1404">
        <v>45006</v>
      </c>
      <c r="B1404" t="str">
        <v>X003A8FB8B</v>
      </c>
      <c r="C1404" t="str">
        <v>B0B42KWPRX</v>
      </c>
      <c r="D1404" t="str">
        <v>Template-set3-cut2</v>
      </c>
      <c r="E1404" t="str">
        <v>365Home Bowl Cozy Template 3 Sizes, Bowl Cozy Pattern Template, Bowl Cozy Template Cutting Ruler Set with 40 Pcs of Sewing Pin, Rotary Cutter and Manual Instruction</v>
      </c>
      <c r="F1404" t="str">
        <v>Shipments</v>
      </c>
      <c r="H1404">
        <v>-1</v>
      </c>
      <c r="I1404" t="str">
        <v>EWR4</v>
      </c>
      <c r="J1404" t="str">
        <v>SELLABLE</v>
      </c>
      <c r="L1404" t="str">
        <v>US</v>
      </c>
      <c r="O1404" t="str">
        <v>2023-03-21T00:00:00-0700</v>
      </c>
    </row>
    <row r="1405">
      <c r="A1405">
        <v>45006</v>
      </c>
      <c r="B1405" t="str">
        <v>X003A8B6O9</v>
      </c>
      <c r="C1405" t="str">
        <v>B0B42L59Q7</v>
      </c>
      <c r="D1405" t="str">
        <v>Template-set3-cut1</v>
      </c>
      <c r="E1405" t="str">
        <v>365Home Bowl Cozy Template 3 Sizes, Bowl Cozy Pattern Template, Bowl Cozy Template Cutting Ruler Set with 40 Pcs of Sewing Pin, Roller Cutter and Manual Instruction</v>
      </c>
      <c r="F1405" t="str">
        <v>WhseTransfers</v>
      </c>
      <c r="H1405">
        <v>-1</v>
      </c>
      <c r="I1405" t="str">
        <v>MKC6</v>
      </c>
      <c r="J1405" t="str">
        <v>SELLABLE</v>
      </c>
      <c r="L1405" t="str">
        <v>US</v>
      </c>
      <c r="O1405" t="str">
        <v>2023-03-21T00:00:00-0700</v>
      </c>
    </row>
    <row r="1406">
      <c r="A1406">
        <v>45006</v>
      </c>
      <c r="B1406" t="str">
        <v>X003A8B6O9</v>
      </c>
      <c r="C1406" t="str">
        <v>B0B42L59Q7</v>
      </c>
      <c r="D1406" t="str">
        <v>Template-set3-cut1</v>
      </c>
      <c r="E1406" t="str">
        <v>365Home Bowl Cozy Template 3 Sizes, Bowl Cozy Pattern Template, Bowl Cozy Template Cutting Ruler Set with 40 Pcs of Sewing Pin, Roller Cutter and Manual Instruction</v>
      </c>
      <c r="F1406" t="str">
        <v>WhseTransfers</v>
      </c>
      <c r="H1406">
        <v>1</v>
      </c>
      <c r="I1406" t="str">
        <v>MEM4</v>
      </c>
      <c r="J1406" t="str">
        <v>SELLABLE</v>
      </c>
      <c r="L1406" t="str">
        <v>US</v>
      </c>
      <c r="O1406" t="str">
        <v>2023-03-21T00:00:00-0700</v>
      </c>
    </row>
    <row r="1407">
      <c r="A1407">
        <v>45006</v>
      </c>
      <c r="B1407" t="str">
        <v>X0032LIU4D</v>
      </c>
      <c r="C1407" t="str">
        <v>B09644ZKN9</v>
      </c>
      <c r="D1407" t="str">
        <v>ZW-QWQO-GLBK</v>
      </c>
      <c r="E1407" t="str">
        <v>365Home Bamboo Silverware Organizer Countertop, Flatware Caddy, Bamboo Utensil Holder for Party, Kitchen Table, Farmhouse</v>
      </c>
      <c r="F1407" t="str">
        <v>WhseTransfers</v>
      </c>
      <c r="H1407">
        <v>1</v>
      </c>
      <c r="I1407" t="str">
        <v>TPA4</v>
      </c>
      <c r="J1407" t="str">
        <v>SELLABLE</v>
      </c>
      <c r="L1407" t="str">
        <v>US</v>
      </c>
      <c r="O1407" t="str">
        <v>2023-03-21T00:00:00-0700</v>
      </c>
    </row>
    <row r="1408">
      <c r="A1408">
        <v>45006</v>
      </c>
      <c r="B1408" t="str">
        <v>X0032LIU4D</v>
      </c>
      <c r="C1408" t="str">
        <v>B09644ZKN9</v>
      </c>
      <c r="D1408" t="str">
        <v>ZW-QWQO-GLBK</v>
      </c>
      <c r="E1408" t="str">
        <v>365Home Bamboo Silverware Organizer Countertop, Flatware Caddy, Bamboo Utensil Holder for Party, Kitchen Table, Farmhouse</v>
      </c>
      <c r="F1408" t="str">
        <v>WhseTransfers</v>
      </c>
      <c r="H1408">
        <v>1</v>
      </c>
      <c r="I1408" t="str">
        <v>SDF8</v>
      </c>
      <c r="J1408" t="str">
        <v>SELLABLE</v>
      </c>
      <c r="L1408" t="str">
        <v>US</v>
      </c>
      <c r="O1408" t="str">
        <v>2023-03-21T00:00:00-0700</v>
      </c>
    </row>
    <row r="1409">
      <c r="A1409">
        <v>45006</v>
      </c>
      <c r="B1409" t="str">
        <v>X0032LIU4D</v>
      </c>
      <c r="C1409" t="str">
        <v>B09644ZKN9</v>
      </c>
      <c r="D1409" t="str">
        <v>ZW-QWQO-GLBK</v>
      </c>
      <c r="E1409" t="str">
        <v>365Home Bamboo Silverware Organizer Countertop, Flatware Caddy, Bamboo Utensil Holder for Party, Kitchen Table, Farmhouse</v>
      </c>
      <c r="F1409" t="str">
        <v>VendorReturns</v>
      </c>
      <c r="H1409">
        <v>-1</v>
      </c>
      <c r="I1409" t="str">
        <v>LGB7</v>
      </c>
      <c r="J1409" t="str">
        <v>SELLABLE</v>
      </c>
      <c r="L1409" t="str">
        <v>US</v>
      </c>
      <c r="O1409" t="str">
        <v>2023-03-21T00:00:00-0700</v>
      </c>
    </row>
    <row r="1410">
      <c r="A1410">
        <v>45006</v>
      </c>
      <c r="B1410" t="str">
        <v>X0032LIU4D</v>
      </c>
      <c r="C1410" t="str">
        <v>B09644ZKN9</v>
      </c>
      <c r="D1410" t="str">
        <v>ZW-QWQO-GLBK</v>
      </c>
      <c r="E1410" t="str">
        <v>365Home Bamboo Silverware Organizer Countertop, Flatware Caddy, Bamboo Utensil Holder for Party, Kitchen Table, Farmhouse</v>
      </c>
      <c r="F1410" t="str">
        <v>VendorReturns</v>
      </c>
      <c r="H1410">
        <v>-1</v>
      </c>
      <c r="I1410" t="str">
        <v>LGB7</v>
      </c>
      <c r="J1410" t="str">
        <v>SELLABLE</v>
      </c>
      <c r="L1410" t="str">
        <v>US</v>
      </c>
      <c r="O1410" t="str">
        <v>2023-03-21T00:00:00-0700</v>
      </c>
    </row>
    <row r="1411">
      <c r="A1411">
        <v>45006</v>
      </c>
      <c r="B1411" t="str">
        <v>X0032LIU4D</v>
      </c>
      <c r="C1411" t="str">
        <v>B09644ZKN9</v>
      </c>
      <c r="D1411" t="str">
        <v>ZW-QWQO-GLBK</v>
      </c>
      <c r="E1411" t="str">
        <v>365Home Bamboo Silverware Organizer Countertop, Flatware Caddy, Bamboo Utensil Holder for Party, Kitchen Table, Farmhouse</v>
      </c>
      <c r="F1411" t="str">
        <v>VendorReturns</v>
      </c>
      <c r="H1411">
        <v>-1</v>
      </c>
      <c r="I1411" t="str">
        <v>LGB7</v>
      </c>
      <c r="J1411" t="str">
        <v>SELLABLE</v>
      </c>
      <c r="L1411" t="str">
        <v>US</v>
      </c>
      <c r="O1411" t="str">
        <v>2023-03-21T00:00:00-0700</v>
      </c>
    </row>
    <row r="1412">
      <c r="A1412">
        <v>45006</v>
      </c>
      <c r="B1412" t="str">
        <v>X0032LIU4D</v>
      </c>
      <c r="C1412" t="str">
        <v>B09644ZKN9</v>
      </c>
      <c r="D1412" t="str">
        <v>ZW-QWQO-GLBK</v>
      </c>
      <c r="E1412" t="str">
        <v>365Home Bamboo Silverware Organizer Countertop, Flatware Caddy, Bamboo Utensil Holder for Party, Kitchen Table, Farmhouse</v>
      </c>
      <c r="F1412" t="str">
        <v>VendorReturns</v>
      </c>
      <c r="H1412">
        <v>-1</v>
      </c>
      <c r="I1412" t="str">
        <v>LGB7</v>
      </c>
      <c r="J1412" t="str">
        <v>SELLABLE</v>
      </c>
      <c r="L1412" t="str">
        <v>US</v>
      </c>
      <c r="O1412" t="str">
        <v>2023-03-21T00:00:00-0700</v>
      </c>
    </row>
    <row r="1413">
      <c r="A1413">
        <v>45006</v>
      </c>
      <c r="B1413" t="str">
        <v>X0032LIU4D</v>
      </c>
      <c r="C1413" t="str">
        <v>B09644ZKN9</v>
      </c>
      <c r="D1413" t="str">
        <v>ZW-QWQO-GLBK</v>
      </c>
      <c r="E1413" t="str">
        <v>365Home Bamboo Silverware Organizer Countertop, Flatware Caddy, Bamboo Utensil Holder for Party, Kitchen Table, Farmhouse</v>
      </c>
      <c r="F1413" t="str">
        <v>VendorReturns</v>
      </c>
      <c r="H1413">
        <v>-1</v>
      </c>
      <c r="I1413" t="str">
        <v>LGB7</v>
      </c>
      <c r="J1413" t="str">
        <v>SELLABLE</v>
      </c>
      <c r="L1413" t="str">
        <v>US</v>
      </c>
      <c r="O1413" t="str">
        <v>2023-03-21T00:00:00-0700</v>
      </c>
    </row>
    <row r="1414">
      <c r="A1414">
        <v>45006</v>
      </c>
      <c r="B1414" t="str">
        <v>X0032LIU4D</v>
      </c>
      <c r="C1414" t="str">
        <v>B09644ZKN9</v>
      </c>
      <c r="D1414" t="str">
        <v>ZW-QWQO-GLBK</v>
      </c>
      <c r="E1414" t="str">
        <v>365Home Bamboo Silverware Organizer Countertop, Flatware Caddy, Bamboo Utensil Holder for Party, Kitchen Table, Farmhouse</v>
      </c>
      <c r="F1414" t="str">
        <v>VendorReturns</v>
      </c>
      <c r="H1414">
        <v>-1</v>
      </c>
      <c r="I1414" t="str">
        <v>LGB7</v>
      </c>
      <c r="J1414" t="str">
        <v>SELLABLE</v>
      </c>
      <c r="L1414" t="str">
        <v>US</v>
      </c>
      <c r="O1414" t="str">
        <v>2023-03-21T00:00:00-0700</v>
      </c>
    </row>
    <row r="1415">
      <c r="A1415">
        <v>45006</v>
      </c>
      <c r="B1415" t="str">
        <v>X0032LIU4D</v>
      </c>
      <c r="C1415" t="str">
        <v>B09644ZKN9</v>
      </c>
      <c r="D1415" t="str">
        <v>ZW-QWQO-GLBK</v>
      </c>
      <c r="E1415" t="str">
        <v>365Home Bamboo Silverware Organizer Countertop, Flatware Caddy, Bamboo Utensil Holder for Party, Kitchen Table, Farmhouse</v>
      </c>
      <c r="F1415" t="str">
        <v>VendorReturns</v>
      </c>
      <c r="H1415">
        <v>-1</v>
      </c>
      <c r="I1415" t="str">
        <v>LGB7</v>
      </c>
      <c r="J1415" t="str">
        <v>SELLABLE</v>
      </c>
      <c r="L1415" t="str">
        <v>US</v>
      </c>
      <c r="O1415" t="str">
        <v>2023-03-21T00:00:00-0700</v>
      </c>
    </row>
    <row r="1416">
      <c r="A1416">
        <v>45006</v>
      </c>
      <c r="B1416" t="str">
        <v>X0032LIU4D</v>
      </c>
      <c r="C1416" t="str">
        <v>B09644ZKN9</v>
      </c>
      <c r="D1416" t="str">
        <v>ZW-QWQO-GLBK</v>
      </c>
      <c r="E1416" t="str">
        <v>365Home Bamboo Silverware Organizer Countertop, Flatware Caddy, Bamboo Utensil Holder for Party, Kitchen Table, Farmhouse</v>
      </c>
      <c r="F1416" t="str">
        <v>VendorReturns</v>
      </c>
      <c r="H1416">
        <v>-1</v>
      </c>
      <c r="I1416" t="str">
        <v>LGB7</v>
      </c>
      <c r="J1416" t="str">
        <v>SELLABLE</v>
      </c>
      <c r="L1416" t="str">
        <v>US</v>
      </c>
      <c r="O1416" t="str">
        <v>2023-03-21T00:00:00-0700</v>
      </c>
    </row>
    <row r="1417">
      <c r="A1417">
        <v>45006</v>
      </c>
      <c r="B1417" t="str">
        <v>X0032LIU4D</v>
      </c>
      <c r="C1417" t="str">
        <v>B09644ZKN9</v>
      </c>
      <c r="D1417" t="str">
        <v>ZW-QWQO-GLBK</v>
      </c>
      <c r="E1417" t="str">
        <v>365Home Bamboo Silverware Organizer Countertop, Flatware Caddy, Bamboo Utensil Holder for Party, Kitchen Table, Farmhouse</v>
      </c>
      <c r="F1417" t="str">
        <v>WhseTransfers</v>
      </c>
      <c r="H1417">
        <v>-1</v>
      </c>
      <c r="I1417" t="str">
        <v>JAX2</v>
      </c>
      <c r="J1417" t="str">
        <v>SELLABLE</v>
      </c>
      <c r="L1417" t="str">
        <v>US</v>
      </c>
      <c r="O1417" t="str">
        <v>2023-03-21T00:00:00-0700</v>
      </c>
    </row>
    <row r="1418">
      <c r="A1418">
        <v>45006</v>
      </c>
      <c r="B1418" t="str">
        <v>X0032LIU4D</v>
      </c>
      <c r="C1418" t="str">
        <v>B09644ZKN9</v>
      </c>
      <c r="D1418" t="str">
        <v>ZW-QWQO-GLBK</v>
      </c>
      <c r="E1418" t="str">
        <v>365Home Bamboo Silverware Organizer Countertop, Flatware Caddy, Bamboo Utensil Holder for Party, Kitchen Table, Farmhouse</v>
      </c>
      <c r="F1418" t="str">
        <v>WhseTransfers</v>
      </c>
      <c r="H1418">
        <v>1</v>
      </c>
      <c r="I1418" t="str">
        <v>JAX2</v>
      </c>
      <c r="J1418" t="str">
        <v>SELLABLE</v>
      </c>
      <c r="L1418" t="str">
        <v>US</v>
      </c>
      <c r="O1418" t="str">
        <v>2023-03-21T00:00:00-0700</v>
      </c>
    </row>
    <row r="1419">
      <c r="A1419">
        <v>45006</v>
      </c>
      <c r="B1419" t="str">
        <v>X0032LIU4D</v>
      </c>
      <c r="C1419" t="str">
        <v>B09644ZKN9</v>
      </c>
      <c r="D1419" t="str">
        <v>ZW-QWQO-GLBK</v>
      </c>
      <c r="E1419" t="str">
        <v>365Home Bamboo Silverware Organizer Countertop, Flatware Caddy, Bamboo Utensil Holder for Party, Kitchen Table, Farmhouse</v>
      </c>
      <c r="F1419" t="str">
        <v>Shipments</v>
      </c>
      <c r="H1419">
        <v>-1</v>
      </c>
      <c r="I1419">
        <v>44927</v>
      </c>
      <c r="J1419" t="str">
        <v>SELLABLE</v>
      </c>
      <c r="L1419" t="str">
        <v>US</v>
      </c>
      <c r="O1419" t="str">
        <v>2023-03-21T00:00:00-0700</v>
      </c>
    </row>
    <row r="1420">
      <c r="A1420">
        <v>45006</v>
      </c>
      <c r="B1420" t="str">
        <v>X0032LIU4D</v>
      </c>
      <c r="C1420" t="str">
        <v>B09644ZKN9</v>
      </c>
      <c r="D1420" t="str">
        <v>ZW-QWQO-GLBK</v>
      </c>
      <c r="E1420" t="str">
        <v>365Home Bamboo Silverware Organizer Countertop, Flatware Caddy, Bamboo Utensil Holder for Party, Kitchen Table, Farmhouse</v>
      </c>
      <c r="F1420" t="str">
        <v>WhseTransfers</v>
      </c>
      <c r="H1420">
        <v>-1</v>
      </c>
      <c r="I1420" t="str">
        <v>IND1</v>
      </c>
      <c r="J1420" t="str">
        <v>SELLABLE</v>
      </c>
      <c r="L1420" t="str">
        <v>US</v>
      </c>
      <c r="O1420" t="str">
        <v>2023-03-21T00:00:00-0700</v>
      </c>
    </row>
    <row r="1421">
      <c r="A1421">
        <v>45006</v>
      </c>
      <c r="B1421" t="str">
        <v>X0032LHFBH</v>
      </c>
      <c r="C1421" t="str">
        <v>B09LCPZDBY</v>
      </c>
      <c r="D1421" t="str">
        <v>YN-S0RG-YT33</v>
      </c>
      <c r="E1421" t="str">
        <v>365Home Bamboo Silverware Organizer Countertop, Flatware Caddy, Bamboo Utensil Holder for Party, Kitchen Table, Farmhouse</v>
      </c>
      <c r="F1421" t="str">
        <v>Shipments</v>
      </c>
      <c r="H1421">
        <v>-1</v>
      </c>
      <c r="I1421" t="str">
        <v>CLT4</v>
      </c>
      <c r="J1421" t="str">
        <v>SELLABLE</v>
      </c>
      <c r="L1421" t="str">
        <v>US</v>
      </c>
      <c r="O1421" t="str">
        <v>2023-03-21T00:00:00-0700</v>
      </c>
    </row>
    <row r="1422">
      <c r="A1422">
        <v>45006</v>
      </c>
      <c r="B1422" t="str">
        <v>X002VN8FIT</v>
      </c>
      <c r="C1422" t="str">
        <v>B09362BYFC</v>
      </c>
      <c r="D1422" t="str">
        <v>ER-20K5-JXAF</v>
      </c>
      <c r="E1422" t="str">
        <v>365Home 2-Pack Rattan Napkin Holder Square Napkin Holder Basket Napkin Holder Bar Cocktail Napkin Holder 7.5 x 7.5 x 2.5 and Set 6 Pieces Nature Rattan Coasters Handwoven Coasters 4 Round</v>
      </c>
      <c r="F1422" t="str">
        <v>WhseTransfers</v>
      </c>
      <c r="H1422">
        <v>1</v>
      </c>
      <c r="I1422" t="str">
        <v>ACY1</v>
      </c>
      <c r="J1422" t="str">
        <v>SELLABLE</v>
      </c>
      <c r="L1422" t="str">
        <v>US</v>
      </c>
      <c r="O1422" t="str">
        <v>2023-03-21T00:00:00-0700</v>
      </c>
    </row>
    <row r="1423">
      <c r="A1423">
        <v>45006</v>
      </c>
      <c r="B1423" t="str">
        <v>X002VN8FIT</v>
      </c>
      <c r="C1423" t="str">
        <v>B09362BYFC</v>
      </c>
      <c r="D1423" t="str">
        <v>ER-20K5-JXAF</v>
      </c>
      <c r="E1423" t="str">
        <v>365Home 2-Pack Rattan Napkin Holder Square Napkin Holder Basket Napkin Holder Bar Cocktail Napkin Holder 7.5 x 7.5 x 2.5 and Set 6 Pieces Nature Rattan Coasters Handwoven Coasters 4 Round</v>
      </c>
      <c r="F1423" t="str">
        <v>Shipments</v>
      </c>
      <c r="H1423">
        <v>-1</v>
      </c>
      <c r="I1423" t="str">
        <v>ACY1</v>
      </c>
      <c r="J1423" t="str">
        <v>SELLABLE</v>
      </c>
      <c r="L1423" t="str">
        <v>US</v>
      </c>
      <c r="O1423" t="str">
        <v>2023-03-21T00:00:00-0700</v>
      </c>
    </row>
    <row r="1424">
      <c r="A1424">
        <v>45006</v>
      </c>
      <c r="B1424" t="str">
        <v>X002UDIWO7</v>
      </c>
      <c r="C1424" t="str">
        <v>B08ZNHTDXB</v>
      </c>
      <c r="D1424" t="str">
        <v>FG-BVUM-HOJX</v>
      </c>
      <c r="E1424" t="str">
        <v>365Home Hanging Utensil Holder Hooks Kitchen Utensil Hanger Wall Mount 360 Degrees Rotating Folding Hook Self Adhesive Hook Utensil Rack with 6 Hooks for Kitchen Bathroom Cabinet (4 Black)</v>
      </c>
      <c r="F1424" t="str">
        <v>CustomerReturns</v>
      </c>
      <c r="H1424">
        <v>1</v>
      </c>
      <c r="I1424" t="str">
        <v>PGA1</v>
      </c>
      <c r="J1424" t="str">
        <v>SELLABLE</v>
      </c>
      <c r="L1424" t="str">
        <v>US</v>
      </c>
      <c r="O1424" t="str">
        <v>2023-03-21T00:00:00-0700</v>
      </c>
    </row>
    <row r="1425">
      <c r="A1425">
        <v>45006</v>
      </c>
      <c r="B1425" t="str">
        <v>X002UDI1W5</v>
      </c>
      <c r="C1425" t="str">
        <v>B08ZNH2YZW</v>
      </c>
      <c r="D1425" t="str">
        <v>H5-MZXZ-04N5</v>
      </c>
      <c r="E1425" t="str">
        <v>365Home Hanging Utensil Holder Hooks Kitchen Utensil Hanger Wall Mount 360 Degrees Rotating Folding Hook Self Adhesive Hook Utensil Rack with 6 Hooks for Kitchen Bathroom Cabinet (2 Black &amp; 2 White)</v>
      </c>
      <c r="F1425" t="str">
        <v>WhseTransfers</v>
      </c>
      <c r="H1425">
        <v>1</v>
      </c>
      <c r="I1425" t="str">
        <v>MSP1</v>
      </c>
      <c r="J1425" t="str">
        <v>SELLABLE</v>
      </c>
      <c r="L1425" t="str">
        <v>US</v>
      </c>
      <c r="O1425" t="str">
        <v>2023-03-21T00:00:00-0700</v>
      </c>
    </row>
    <row r="1426">
      <c r="A1426">
        <v>45006</v>
      </c>
      <c r="B1426" t="str">
        <v>X002UDBVHR</v>
      </c>
      <c r="C1426" t="str">
        <v>B072JN8C2Q</v>
      </c>
      <c r="D1426" t="str">
        <v>U8-PI8J-3769</v>
      </c>
      <c r="E1426" t="str">
        <v>365Home Hanging Utensil Holder Hooks Kitchen Utensil Hanger Wall Mount 360 Degrees Rotating Folding Hook Self Adhesive Hook Utensil Rack with 6 Hooks for Kitchen Bathroom Cabinet (4 White)</v>
      </c>
      <c r="F1426" t="str">
        <v>WhseTransfers</v>
      </c>
      <c r="H1426">
        <v>-1</v>
      </c>
      <c r="I1426" t="str">
        <v>HOU3</v>
      </c>
      <c r="J1426" t="str">
        <v>SELLABLE</v>
      </c>
      <c r="L1426" t="str">
        <v>US</v>
      </c>
      <c r="O1426" t="str">
        <v>2023-03-21T00:00:00-0700</v>
      </c>
    </row>
    <row r="1427">
      <c r="A1427">
        <v>45006</v>
      </c>
      <c r="B1427" t="str">
        <v>X002UDBVHR</v>
      </c>
      <c r="C1427" t="str">
        <v>B072JN8C2Q</v>
      </c>
      <c r="D1427" t="str">
        <v>U8-PI8J-3769</v>
      </c>
      <c r="E1427" t="str">
        <v>365Home Hanging Utensil Holder Hooks Kitchen Utensil Hanger Wall Mount 360 Degrees Rotating Folding Hook Self Adhesive Hook Utensil Rack with 6 Hooks for Kitchen Bathroom Cabinet (4 White)</v>
      </c>
      <c r="F1427" t="str">
        <v>Shipments</v>
      </c>
      <c r="H1427">
        <v>-1</v>
      </c>
      <c r="I1427" t="str">
        <v>CLE2</v>
      </c>
      <c r="J1427" t="str">
        <v>SELLABLE</v>
      </c>
      <c r="L1427" t="str">
        <v>US</v>
      </c>
      <c r="O1427" t="str">
        <v>2023-03-21T00:00:00-0700</v>
      </c>
    </row>
    <row r="1428">
      <c r="A1428">
        <v>45006</v>
      </c>
      <c r="B1428" t="str">
        <v>X002UDBVHH</v>
      </c>
      <c r="C1428" t="str">
        <v>B08ZN9NFPK</v>
      </c>
      <c r="D1428" t="str">
        <v>HY-FPG1-H2SQ</v>
      </c>
      <c r="E1428" t="str">
        <v>365Home Hanging Utensil Holder Hooks Kitchen Utensil Hanger Wall Mount 360 Degrees Rotating Folding Hook Self Adhesive Hook Utensil Rack with 6 Hooks for Kitchen Bathroom Cabinet (2 White)</v>
      </c>
      <c r="F1428" t="str">
        <v>WhseTransfers</v>
      </c>
      <c r="H1428">
        <v>1</v>
      </c>
      <c r="I1428" t="str">
        <v>PCW1</v>
      </c>
      <c r="J1428" t="str">
        <v>SELLABLE</v>
      </c>
      <c r="L1428" t="str">
        <v>US</v>
      </c>
      <c r="O1428" t="str">
        <v>2023-03-21T00:00:00-0700</v>
      </c>
    </row>
    <row r="1429">
      <c r="A1429">
        <v>45006</v>
      </c>
      <c r="B1429" t="str">
        <v>X002UDBVHH</v>
      </c>
      <c r="C1429" t="str">
        <v>B08ZN9NFPK</v>
      </c>
      <c r="D1429" t="str">
        <v>HY-FPG1-H2SQ</v>
      </c>
      <c r="E1429" t="str">
        <v>365Home Hanging Utensil Holder Hooks Kitchen Utensil Hanger Wall Mount 360 Degrees Rotating Folding Hook Self Adhesive Hook Utensil Rack with 6 Hooks for Kitchen Bathroom Cabinet (2 White)</v>
      </c>
      <c r="F1429" t="str">
        <v>WhseTransfers</v>
      </c>
      <c r="H1429">
        <v>-1</v>
      </c>
      <c r="I1429" t="str">
        <v>CLE2</v>
      </c>
      <c r="J1429" t="str">
        <v>SELLABLE</v>
      </c>
      <c r="L1429" t="str">
        <v>US</v>
      </c>
      <c r="O1429" t="str">
        <v>2023-03-21T00:00:00-0700</v>
      </c>
    </row>
    <row r="1430">
      <c r="A1430">
        <v>45006</v>
      </c>
      <c r="B1430" t="str">
        <v>X002TMOWQB</v>
      </c>
      <c r="C1430" t="str">
        <v>B08XWYPR76</v>
      </c>
      <c r="D1430" t="str">
        <v>X4-DJ7H-ZTGX</v>
      </c>
      <c r="E1430" t="str">
        <v>365Home Hanging Utensil Holder Hooks Kitchen Utensil Hanger Wall Mount 360 Degrees Rotating Folding Hook Self Adhesive Hook Utensil Rack with 6 Hooks for Kitchen Bathroom Cabinet (1 Black)</v>
      </c>
      <c r="F1430" t="str">
        <v>WhseTransfers</v>
      </c>
      <c r="H1430">
        <v>-1</v>
      </c>
      <c r="I1430" t="str">
        <v>GEG1</v>
      </c>
      <c r="J1430" t="str">
        <v>SELLABLE</v>
      </c>
      <c r="L1430" t="str">
        <v>US</v>
      </c>
      <c r="O1430" t="str">
        <v>2023-03-21T00:00:00-0700</v>
      </c>
    </row>
    <row r="1431">
      <c r="A1431">
        <v>45006</v>
      </c>
      <c r="B1431" t="str">
        <v>X002TMOWQB</v>
      </c>
      <c r="C1431" t="str">
        <v>B08XWYPR76</v>
      </c>
      <c r="D1431" t="str">
        <v>X4-DJ7H-ZTGX</v>
      </c>
      <c r="E1431" t="str">
        <v>365Home Hanging Utensil Holder Hooks Kitchen Utensil Hanger Wall Mount 360 Degrees Rotating Folding Hook Self Adhesive Hook Utensil Rack with 6 Hooks for Kitchen Bathroom Cabinet (1 Black)</v>
      </c>
      <c r="F1431" t="str">
        <v>Shipments</v>
      </c>
      <c r="H1431">
        <v>-1</v>
      </c>
      <c r="I1431" t="str">
        <v>FTW6</v>
      </c>
      <c r="J1431" t="str">
        <v>SELLABLE</v>
      </c>
      <c r="L1431" t="str">
        <v>US</v>
      </c>
      <c r="O1431" t="str">
        <v>2023-03-21T00:00:00-0700</v>
      </c>
    </row>
    <row r="1432">
      <c r="A1432">
        <v>45006</v>
      </c>
      <c r="B1432" t="str">
        <v>X002TM7I8Z</v>
      </c>
      <c r="C1432" t="str">
        <v>B08XWY4F7C</v>
      </c>
      <c r="D1432" t="str">
        <v>CY-CI3D-CHYK</v>
      </c>
      <c r="E1432" t="str">
        <v>365Home Hanging Utensil Holder Hooks Kitchen Utensil Hanger Wall Mount 360 Degrees Rotating Folding Hook Self Adhesive Hook Utensil Rack with 6 Hooks for Kitchen Bathroom Cabinet (1 Black &amp; 1 White)</v>
      </c>
      <c r="F1432" t="str">
        <v>WhseTransfers</v>
      </c>
      <c r="H1432">
        <v>-1</v>
      </c>
      <c r="I1432" t="str">
        <v>TUS2</v>
      </c>
      <c r="J1432" t="str">
        <v>SELLABLE</v>
      </c>
      <c r="L1432" t="str">
        <v>US</v>
      </c>
      <c r="O1432" t="str">
        <v>2023-03-21T00:00:00-0700</v>
      </c>
    </row>
    <row r="1433">
      <c r="A1433">
        <v>45006</v>
      </c>
      <c r="B1433" t="str">
        <v>X002TM7I8Z</v>
      </c>
      <c r="C1433" t="str">
        <v>B08XWY4F7C</v>
      </c>
      <c r="D1433" t="str">
        <v>CY-CI3D-CHYK</v>
      </c>
      <c r="E1433" t="str">
        <v>365Home Hanging Utensil Holder Hooks Kitchen Utensil Hanger Wall Mount 360 Degrees Rotating Folding Hook Self Adhesive Hook Utensil Rack with 6 Hooks for Kitchen Bathroom Cabinet (1 Black &amp; 1 White)</v>
      </c>
      <c r="F1433" t="str">
        <v>Shipments</v>
      </c>
      <c r="H1433">
        <v>-1</v>
      </c>
      <c r="I1433" t="str">
        <v>PHX6</v>
      </c>
      <c r="J1433" t="str">
        <v>SELLABLE</v>
      </c>
      <c r="L1433" t="str">
        <v>US</v>
      </c>
      <c r="O1433" t="str">
        <v>2023-03-21T00:00:00-0700</v>
      </c>
    </row>
    <row r="1434">
      <c r="A1434">
        <v>45006</v>
      </c>
      <c r="B1434" t="str">
        <v>X002TM7I8Z</v>
      </c>
      <c r="C1434" t="str">
        <v>B08XWY4F7C</v>
      </c>
      <c r="D1434" t="str">
        <v>CY-CI3D-CHYK</v>
      </c>
      <c r="E1434" t="str">
        <v>365Home Hanging Utensil Holder Hooks Kitchen Utensil Hanger Wall Mount 360 Degrees Rotating Folding Hook Self Adhesive Hook Utensil Rack with 6 Hooks for Kitchen Bathroom Cabinet (1 Black &amp; 1 White)</v>
      </c>
      <c r="F1434" t="str">
        <v>WhseTransfers</v>
      </c>
      <c r="H1434">
        <v>1</v>
      </c>
      <c r="I1434" t="str">
        <v>GYR1</v>
      </c>
      <c r="J1434" t="str">
        <v>SELLABLE</v>
      </c>
      <c r="L1434" t="str">
        <v>US</v>
      </c>
      <c r="O1434" t="str">
        <v>2023-03-21T00:00:00-0700</v>
      </c>
    </row>
    <row r="1435">
      <c r="A1435">
        <v>45006</v>
      </c>
      <c r="B1435" t="str">
        <v>X002TM7I8Z</v>
      </c>
      <c r="C1435" t="str">
        <v>B08XWY4F7C</v>
      </c>
      <c r="D1435" t="str">
        <v>CY-CI3D-CHYK</v>
      </c>
      <c r="E1435" t="str">
        <v>365Home Hanging Utensil Holder Hooks Kitchen Utensil Hanger Wall Mount 360 Degrees Rotating Folding Hook Self Adhesive Hook Utensil Rack with 6 Hooks for Kitchen Bathroom Cabinet (1 Black &amp; 1 White)</v>
      </c>
      <c r="F1435" t="str">
        <v>Shipments</v>
      </c>
      <c r="H1435">
        <v>-1</v>
      </c>
      <c r="I1435" t="str">
        <v>GYR1</v>
      </c>
      <c r="J1435" t="str">
        <v>SELLABLE</v>
      </c>
      <c r="L1435" t="str">
        <v>US</v>
      </c>
      <c r="O1435" t="str">
        <v>2023-03-21T00:00:00-0700</v>
      </c>
    </row>
    <row r="1436">
      <c r="A1436">
        <v>45006</v>
      </c>
      <c r="B1436" t="str">
        <v>X002NAFPDX</v>
      </c>
      <c r="C1436" t="str">
        <v>B08HWTY667</v>
      </c>
      <c r="D1436" t="str">
        <v>T6-TSEL-DO36</v>
      </c>
      <c r="E1436" t="str">
        <v>Nidavellir Shield Keychain Bottle Opener, Beer Gifts Bottle Opener for Men, Husband, Dad, Grandpa, Boyfriend (Silver)</v>
      </c>
      <c r="F1436" t="str">
        <v>Shipments</v>
      </c>
      <c r="H1436">
        <v>-1</v>
      </c>
      <c r="I1436" t="str">
        <v>OKC1</v>
      </c>
      <c r="J1436" t="str">
        <v>SELLABLE</v>
      </c>
      <c r="L1436" t="str">
        <v>US</v>
      </c>
      <c r="O1436" t="str">
        <v>2023-03-21T00:00:00-0700</v>
      </c>
    </row>
    <row r="1437">
      <c r="A1437">
        <v>45006</v>
      </c>
      <c r="B1437" t="str">
        <v>X002L0EXYR</v>
      </c>
      <c r="C1437" t="str">
        <v>B08CXG45F4</v>
      </c>
      <c r="D1437" t="str">
        <v>QQ-PCQL-S43B</v>
      </c>
      <c r="E1437" t="str">
        <v>365Home 2-Pack Hammer Keychain and Axe Keychain, Cool Gifts for Men, Husband, Boyfriend</v>
      </c>
      <c r="F1437" t="str">
        <v>WhseTransfers</v>
      </c>
      <c r="H1437">
        <v>1</v>
      </c>
      <c r="I1437" t="str">
        <v>BDL2</v>
      </c>
      <c r="J1437" t="str">
        <v>SELLABLE</v>
      </c>
      <c r="L1437" t="str">
        <v>US</v>
      </c>
      <c r="O1437" t="str">
        <v>2023-03-21T00:00:00-0700</v>
      </c>
    </row>
    <row r="1438">
      <c r="A1438">
        <v>45006</v>
      </c>
      <c r="B1438" t="str">
        <v>X002L0EXYR</v>
      </c>
      <c r="C1438" t="str">
        <v>B08CXG45F4</v>
      </c>
      <c r="D1438" t="str">
        <v>QQ-PCQL-S43B</v>
      </c>
      <c r="E1438" t="str">
        <v>365Home 2-Pack Hammer Keychain and Axe Keychain, Cool Gifts for Men, Husband, Boyfriend</v>
      </c>
      <c r="F1438" t="str">
        <v>Shipments</v>
      </c>
      <c r="H1438">
        <v>-1</v>
      </c>
      <c r="I1438" t="str">
        <v>BDL2</v>
      </c>
      <c r="J1438" t="str">
        <v>SELLABLE</v>
      </c>
      <c r="L1438" t="str">
        <v>US</v>
      </c>
      <c r="O1438" t="str">
        <v>2023-03-21T00:00:00-0700</v>
      </c>
    </row>
    <row r="1439">
      <c r="A1439">
        <v>45006</v>
      </c>
      <c r="B1439" t="str">
        <v>X002HF85EP</v>
      </c>
      <c r="C1439" t="str">
        <v>B085L7PY6Z</v>
      </c>
      <c r="D1439" t="str">
        <v>G8-CO5L-EOL6</v>
      </c>
      <c r="E1439" t="str">
        <v>365Home Metal Hammer Keychain Hammer Key Ring, Cool Gifts for Men, Husband, Boyfriend (Silver)</v>
      </c>
      <c r="F1439" t="str">
        <v>WhseTransfers</v>
      </c>
      <c r="H1439">
        <v>1</v>
      </c>
      <c r="I1439" t="str">
        <v>STL8</v>
      </c>
      <c r="J1439" t="str">
        <v>SELLABLE</v>
      </c>
      <c r="L1439" t="str">
        <v>US</v>
      </c>
      <c r="O1439" t="str">
        <v>2023-03-21T00:00:00-0700</v>
      </c>
    </row>
    <row r="1440">
      <c r="A1440">
        <v>45006</v>
      </c>
      <c r="B1440" t="str">
        <v>X002HF85EP</v>
      </c>
      <c r="C1440" t="str">
        <v>B085L7PY6Z</v>
      </c>
      <c r="D1440" t="str">
        <v>G8-CO5L-EOL6</v>
      </c>
      <c r="E1440" t="str">
        <v>365Home Metal Hammer Keychain Hammer Key Ring, Cool Gifts for Men, Husband, Boyfriend (Silver)</v>
      </c>
      <c r="F1440" t="str">
        <v>Shipments</v>
      </c>
      <c r="H1440">
        <v>-1</v>
      </c>
      <c r="I1440" t="str">
        <v>DEN4</v>
      </c>
      <c r="J1440" t="str">
        <v>SELLABLE</v>
      </c>
      <c r="L1440" t="str">
        <v>US</v>
      </c>
      <c r="O1440" t="str">
        <v>2023-03-21T00:00:00-0700</v>
      </c>
    </row>
    <row r="1441">
      <c r="A1441">
        <v>45006</v>
      </c>
      <c r="B1441" t="str">
        <v>X002HF85EP</v>
      </c>
      <c r="C1441" t="str">
        <v>B085L7PY6Z</v>
      </c>
      <c r="D1441" t="str">
        <v>G8-CO5L-EOL6</v>
      </c>
      <c r="E1441" t="str">
        <v>365Home Metal Hammer Keychain Hammer Key Ring, Cool Gifts for Men, Husband, Boyfriend (Silver)</v>
      </c>
      <c r="F1441" t="str">
        <v>WhseTransfers</v>
      </c>
      <c r="H1441">
        <v>-1</v>
      </c>
      <c r="I1441" t="str">
        <v>BHM1</v>
      </c>
      <c r="J1441" t="str">
        <v>SELLABLE</v>
      </c>
      <c r="L1441" t="str">
        <v>US</v>
      </c>
      <c r="O1441" t="str">
        <v>2023-03-21T00:00:00-0700</v>
      </c>
    </row>
    <row r="1442">
      <c r="A1442">
        <v>45006</v>
      </c>
      <c r="B1442" t="str">
        <v>X002HF85EF</v>
      </c>
      <c r="C1442" t="str">
        <v>B085LBD2JD</v>
      </c>
      <c r="D1442" t="str">
        <v>1R-UXYH-YNJ4</v>
      </c>
      <c r="E1442" t="str">
        <v>365Home Metal Hammer Keychain Hammer Key Ring, Cool Gifts for Men, Husband, Boyfriend</v>
      </c>
      <c r="F1442" t="str">
        <v>Shipments</v>
      </c>
      <c r="H1442">
        <v>-1</v>
      </c>
      <c r="I1442" t="str">
        <v>RIC2</v>
      </c>
      <c r="J1442" t="str">
        <v>SELLABLE</v>
      </c>
      <c r="L1442" t="str">
        <v>US</v>
      </c>
      <c r="O1442" t="str">
        <v>2023-03-21T00:00:00-0700</v>
      </c>
    </row>
    <row r="1443">
      <c r="A1443">
        <v>45006</v>
      </c>
      <c r="B1443" t="str">
        <v>X002CII6L9</v>
      </c>
      <c r="C1443" t="str">
        <v>B07Z779DMH</v>
      </c>
      <c r="D1443" t="str">
        <v>C5-3MBH-AW2X</v>
      </c>
      <c r="E1443" t="str">
        <v>365Home Glove Keychain Bottle Opener, Beer Gifts Bottle Opener for Men, Husband, Dad, Grandpa, Boyfriend (Red Copper)</v>
      </c>
      <c r="F1443" t="str">
        <v>WhseTransfers</v>
      </c>
      <c r="H1443">
        <v>1</v>
      </c>
      <c r="I1443" t="str">
        <v>MCO1</v>
      </c>
      <c r="J1443" t="str">
        <v>SELLABLE</v>
      </c>
      <c r="L1443" t="str">
        <v>US</v>
      </c>
      <c r="O1443" t="str">
        <v>2023-03-21T00:00:00-0700</v>
      </c>
    </row>
    <row r="1444">
      <c r="A1444">
        <v>45006</v>
      </c>
      <c r="B1444" t="str">
        <v>X002CII6L9</v>
      </c>
      <c r="C1444" t="str">
        <v>B07Z779DMH</v>
      </c>
      <c r="D1444" t="str">
        <v>C5-3MBH-AW2X</v>
      </c>
      <c r="E1444" t="str">
        <v>365Home Glove Keychain Bottle Opener, Beer Gifts Bottle Opener for Men, Husband, Dad, Grandpa, Boyfriend (Red Copper)</v>
      </c>
      <c r="F1444" t="str">
        <v>Shipments</v>
      </c>
      <c r="H1444">
        <v>-1</v>
      </c>
      <c r="I1444" t="str">
        <v>DET3</v>
      </c>
      <c r="J1444" t="str">
        <v>SELLABLE</v>
      </c>
      <c r="L1444" t="str">
        <v>US</v>
      </c>
      <c r="O1444" t="str">
        <v>2023-03-21T00:00:00-0700</v>
      </c>
    </row>
    <row r="1445">
      <c r="A1445">
        <v>45006</v>
      </c>
      <c r="B1445" t="str">
        <v>X002CIGNAF</v>
      </c>
      <c r="C1445" t="str">
        <v>B07Z7G5PXZ</v>
      </c>
      <c r="D1445" t="str">
        <v>OD-YLX2-RAS3</v>
      </c>
      <c r="E1445" t="str">
        <v>365Home Glove Keychain Bottle Opener, Beer Gifts Bottle Opener for Men, Husband, Dad, Grandpa, Boyfriend (Gold)</v>
      </c>
      <c r="F1445" t="str">
        <v>Shipments</v>
      </c>
      <c r="H1445">
        <v>-1</v>
      </c>
      <c r="I1445" t="str">
        <v>TUS2</v>
      </c>
      <c r="J1445" t="str">
        <v>SELLABLE</v>
      </c>
      <c r="L1445" t="str">
        <v>US</v>
      </c>
      <c r="O1445" t="str">
        <v>2023-03-21T00:00:00-0700</v>
      </c>
    </row>
    <row r="1446">
      <c r="A1446">
        <v>45006</v>
      </c>
      <c r="B1446" t="str">
        <v>X002BMC33N</v>
      </c>
      <c r="C1446" t="str">
        <v>B07Y8DR1KJ</v>
      </c>
      <c r="D1446" t="str">
        <v>VE-H5R9-CDYW</v>
      </c>
      <c r="E1446" t="str">
        <v>365Home 3-Pack Silver Axe Keychain Red Glove Keychain Silver Hammer Keychain, Cool Gifts for Men, Husband, Boyfriend</v>
      </c>
      <c r="F1446" t="str">
        <v>CustomerReturns</v>
      </c>
      <c r="H1446">
        <v>1</v>
      </c>
      <c r="I1446" t="str">
        <v>HOU6</v>
      </c>
      <c r="J1446" t="str">
        <v>SELLABLE</v>
      </c>
      <c r="L1446" t="str">
        <v>US</v>
      </c>
      <c r="O1446" t="str">
        <v>2023-03-21T00:00:00-0700</v>
      </c>
    </row>
    <row r="1447">
      <c r="A1447">
        <v>45006</v>
      </c>
      <c r="B1447" t="str">
        <v>X002BMC33N</v>
      </c>
      <c r="C1447" t="str">
        <v>B07Y8DR1KJ</v>
      </c>
      <c r="D1447" t="str">
        <v>VE-H5R9-CDYW</v>
      </c>
      <c r="E1447" t="str">
        <v>365Home 3-Pack Silver Axe Keychain Red Glove Keychain Silver Hammer Keychain, Cool Gifts for Men, Husband, Boyfriend</v>
      </c>
      <c r="F1447" t="str">
        <v>Shipments</v>
      </c>
      <c r="H1447">
        <v>-1</v>
      </c>
      <c r="I1447" t="str">
        <v>DFW7</v>
      </c>
      <c r="J1447" t="str">
        <v>SELLABLE</v>
      </c>
      <c r="L1447" t="str">
        <v>US</v>
      </c>
      <c r="O1447" t="str">
        <v>2023-03-21T00:00:00-0700</v>
      </c>
    </row>
    <row r="1448">
      <c r="A1448">
        <v>45006</v>
      </c>
      <c r="B1448" t="str">
        <v>X002BMC33N</v>
      </c>
      <c r="C1448" t="str">
        <v>B07Y8DR1KJ</v>
      </c>
      <c r="D1448" t="str">
        <v>VE-H5R9-CDYW</v>
      </c>
      <c r="E1448" t="str">
        <v>365Home 3-Pack Silver Axe Keychain Red Glove Keychain Silver Hammer Keychain, Cool Gifts for Men, Husband, Boyfriend</v>
      </c>
      <c r="F1448" t="str">
        <v>WhseTransfers</v>
      </c>
      <c r="H1448">
        <v>1</v>
      </c>
      <c r="I1448" t="str">
        <v>BFI4</v>
      </c>
      <c r="J1448" t="str">
        <v>SELLABLE</v>
      </c>
      <c r="L1448" t="str">
        <v>US</v>
      </c>
      <c r="O1448" t="str">
        <v>2023-03-21T00:00:00-0700</v>
      </c>
    </row>
    <row r="1449">
      <c r="A1449">
        <v>45006</v>
      </c>
      <c r="B1449" t="str">
        <v>X002BMBDKR</v>
      </c>
      <c r="C1449" t="str">
        <v>B07Y8B8RF8</v>
      </c>
      <c r="D1449" t="str">
        <v>QU-OIBP-7Y5B</v>
      </c>
      <c r="E1449" t="str">
        <v>365Home 2-Pack Glove Keychain, Cool Gifts for Men, Husband, Boyfriend</v>
      </c>
      <c r="F1449" t="str">
        <v>Shipments</v>
      </c>
      <c r="H1449">
        <v>-1</v>
      </c>
      <c r="I1449" t="str">
        <v>JAX7</v>
      </c>
      <c r="J1449" t="str">
        <v>SELLABLE</v>
      </c>
      <c r="L1449" t="str">
        <v>US</v>
      </c>
      <c r="O1449" t="str">
        <v>2023-03-21T00:00:00-0700</v>
      </c>
    </row>
    <row r="1450">
      <c r="A1450">
        <v>45006</v>
      </c>
      <c r="B1450" t="str">
        <v>X002BMBDKR</v>
      </c>
      <c r="C1450" t="str">
        <v>B07Y8B8RF8</v>
      </c>
      <c r="D1450" t="str">
        <v>QU-OIBP-7Y5B</v>
      </c>
      <c r="E1450" t="str">
        <v>365Home 2-Pack Glove Keychain, Cool Gifts for Men, Husband, Boyfriend</v>
      </c>
      <c r="F1450" t="str">
        <v>Shipments</v>
      </c>
      <c r="H1450">
        <v>-1</v>
      </c>
      <c r="I1450" t="str">
        <v>JAX7</v>
      </c>
      <c r="J1450" t="str">
        <v>SELLABLE</v>
      </c>
      <c r="L1450" t="str">
        <v>US</v>
      </c>
      <c r="O1450" t="str">
        <v>2023-03-21T00:00:00-0700</v>
      </c>
    </row>
    <row r="1451">
      <c r="A1451">
        <v>45006</v>
      </c>
      <c r="B1451" t="str">
        <v>X002BGVME5</v>
      </c>
      <c r="C1451" t="str">
        <v>B07Y2C5KM3</v>
      </c>
      <c r="D1451" t="str">
        <v>BK-SRB5-DBHK</v>
      </c>
      <c r="E1451" t="str">
        <v>365Home 3-Pack Silver Hammer Keychain Bronze Glove Keychain Silver Axe Keychain, Cool Gifts for Men, Husband, Boyfriend</v>
      </c>
      <c r="F1451" t="str">
        <v>Shipments</v>
      </c>
      <c r="H1451">
        <v>-1</v>
      </c>
      <c r="I1451" t="str">
        <v>MCO1</v>
      </c>
      <c r="J1451" t="str">
        <v>SELLABLE</v>
      </c>
      <c r="L1451" t="str">
        <v>US</v>
      </c>
      <c r="O1451" t="str">
        <v>2023-03-21T00:00:00-0700</v>
      </c>
    </row>
    <row r="1452">
      <c r="A1452">
        <v>45006</v>
      </c>
      <c r="B1452" t="str">
        <v>X002BGVME5</v>
      </c>
      <c r="C1452" t="str">
        <v>B07Y2C5KM3</v>
      </c>
      <c r="D1452" t="str">
        <v>BK-SRB5-DBHK</v>
      </c>
      <c r="E1452" t="str">
        <v>365Home 3-Pack Silver Hammer Keychain Bronze Glove Keychain Silver Axe Keychain, Cool Gifts for Men, Husband, Boyfriend</v>
      </c>
      <c r="F1452" t="str">
        <v>Shipments</v>
      </c>
      <c r="H1452">
        <v>-1</v>
      </c>
      <c r="I1452" t="str">
        <v>ATL2</v>
      </c>
      <c r="J1452" t="str">
        <v>SELLABLE</v>
      </c>
      <c r="L1452" t="str">
        <v>US</v>
      </c>
      <c r="O1452" t="str">
        <v>2023-03-21T00:00:00-0700</v>
      </c>
    </row>
    <row r="1453">
      <c r="A1453">
        <v>45006</v>
      </c>
      <c r="B1453" t="str">
        <v>X002BC00R9</v>
      </c>
      <c r="C1453" t="str">
        <v>B07XX7TK7N</v>
      </c>
      <c r="D1453" t="str">
        <v>UU-YNVS-R3DV</v>
      </c>
      <c r="E1453" t="str">
        <v>Nidavellir 2-Pack Fist Beer Opener and Hammer Keychain Bottle Opener, Beer Gifts Bottle Opener for Men, Husband, Dad, Grandpa, Boyfriend</v>
      </c>
      <c r="F1453" t="str">
        <v>Shipments</v>
      </c>
      <c r="H1453">
        <v>-1</v>
      </c>
      <c r="I1453" t="str">
        <v>EWR9</v>
      </c>
      <c r="J1453" t="str">
        <v>SELLABLE</v>
      </c>
      <c r="L1453" t="str">
        <v>US</v>
      </c>
      <c r="O1453" t="str">
        <v>2023-03-21T00:00:00-0700</v>
      </c>
    </row>
    <row r="1454">
      <c r="A1454">
        <v>45006</v>
      </c>
      <c r="B1454" t="str">
        <v>X002BBZPYN</v>
      </c>
      <c r="C1454" t="str">
        <v>B07XX7P9F6</v>
      </c>
      <c r="D1454" t="str">
        <v>U5-FJS4-VBFN</v>
      </c>
      <c r="E1454" t="str">
        <v>Nidavellir 2-Pack Magnetic Hammer Shaped Beer Opener and Glove Keychain Bottle Opener, Beer Gifts Bottle Opener for Men, Husband, Dad, Grandpa, Boyfriend</v>
      </c>
      <c r="F1454" t="str">
        <v>WhseTransfers</v>
      </c>
      <c r="H1454">
        <v>-1</v>
      </c>
      <c r="I1454" t="str">
        <v>LGB7</v>
      </c>
      <c r="J1454" t="str">
        <v>SELLABLE</v>
      </c>
      <c r="L1454" t="str">
        <v>US</v>
      </c>
      <c r="O1454" t="str">
        <v>2023-03-21T00:00:00-0700</v>
      </c>
    </row>
    <row r="1455">
      <c r="A1455">
        <v>45006</v>
      </c>
      <c r="B1455" t="str">
        <v>X002BBZPYN</v>
      </c>
      <c r="C1455" t="str">
        <v>B07XX7P9F6</v>
      </c>
      <c r="D1455" t="str">
        <v>U5-FJS4-VBFN</v>
      </c>
      <c r="E1455" t="str">
        <v>Nidavellir 2-Pack Magnetic Hammer Shaped Beer Opener and Glove Keychain Bottle Opener, Beer Gifts Bottle Opener for Men, Husband, Dad, Grandpa, Boyfriend</v>
      </c>
      <c r="F1455" t="str">
        <v>Shipments</v>
      </c>
      <c r="H1455">
        <v>-1</v>
      </c>
      <c r="I1455">
        <v>44927</v>
      </c>
      <c r="J1455" t="str">
        <v>SELLABLE</v>
      </c>
      <c r="L1455" t="str">
        <v>US</v>
      </c>
      <c r="O1455" t="str">
        <v>2023-03-21T00:00:00-0700</v>
      </c>
    </row>
    <row r="1456">
      <c r="A1456">
        <v>45006</v>
      </c>
      <c r="B1456" t="str">
        <v>X002BBZPYN</v>
      </c>
      <c r="C1456" t="str">
        <v>B07XX7P9F6</v>
      </c>
      <c r="D1456" t="str">
        <v>U5-FJS4-VBFN</v>
      </c>
      <c r="E1456" t="str">
        <v>Nidavellir 2-Pack Magnetic Hammer Shaped Beer Opener and Glove Keychain Bottle Opener, Beer Gifts Bottle Opener for Men, Husband, Dad, Grandpa, Boyfriend</v>
      </c>
      <c r="F1456" t="str">
        <v>WhseTransfers</v>
      </c>
      <c r="H1456">
        <v>1</v>
      </c>
      <c r="I1456" t="str">
        <v>ATL2</v>
      </c>
      <c r="J1456" t="str">
        <v>SELLABLE</v>
      </c>
      <c r="L1456" t="str">
        <v>US</v>
      </c>
      <c r="O1456" t="str">
        <v>2023-03-21T00:00:00-0700</v>
      </c>
    </row>
    <row r="1457">
      <c r="A1457">
        <v>45006</v>
      </c>
      <c r="B1457" t="str">
        <v>X0028QC9OP</v>
      </c>
      <c r="C1457" t="str">
        <v>B07V279H18</v>
      </c>
      <c r="D1457" t="str">
        <v>XL-RPK0-R1MV</v>
      </c>
      <c r="E1457" t="str">
        <v>Nidavellir 2-Pack Hammer Keychain Bottle Opener and Glove Keychain Bottle Opener, Beer Gifts Bottle Opener for Men, Husband, Dad, Grandpa, Boyfriend</v>
      </c>
      <c r="F1457" t="str">
        <v>Shipments</v>
      </c>
      <c r="H1457">
        <v>-1</v>
      </c>
      <c r="I1457" t="str">
        <v>SYR1</v>
      </c>
      <c r="J1457" t="str">
        <v>SELLABLE</v>
      </c>
      <c r="L1457" t="str">
        <v>US</v>
      </c>
      <c r="O1457" t="str">
        <v>2023-03-21T00:00:00-0700</v>
      </c>
    </row>
    <row r="1458">
      <c r="A1458">
        <v>45006</v>
      </c>
      <c r="B1458" t="str">
        <v>X0028QC9OP</v>
      </c>
      <c r="C1458" t="str">
        <v>B07V279H18</v>
      </c>
      <c r="D1458" t="str">
        <v>XL-RPK0-R1MV</v>
      </c>
      <c r="E1458" t="str">
        <v>Nidavellir 2-Pack Hammer Keychain Bottle Opener and Glove Keychain Bottle Opener, Beer Gifts Bottle Opener for Men, Husband, Dad, Grandpa, Boyfriend</v>
      </c>
      <c r="F1458" t="str">
        <v>WhseTransfers</v>
      </c>
      <c r="H1458">
        <v>1</v>
      </c>
      <c r="I1458" t="str">
        <v>STL8</v>
      </c>
      <c r="J1458" t="str">
        <v>SELLABLE</v>
      </c>
      <c r="L1458" t="str">
        <v>US</v>
      </c>
      <c r="O1458" t="str">
        <v>2023-03-21T00:00:00-0700</v>
      </c>
    </row>
    <row r="1459">
      <c r="A1459">
        <v>45006</v>
      </c>
      <c r="B1459" t="str">
        <v>X0028QC9OP</v>
      </c>
      <c r="C1459" t="str">
        <v>B07V279H18</v>
      </c>
      <c r="D1459" t="str">
        <v>XL-RPK0-R1MV</v>
      </c>
      <c r="E1459" t="str">
        <v>Nidavellir 2-Pack Hammer Keychain Bottle Opener and Glove Keychain Bottle Opener, Beer Gifts Bottle Opener for Men, Husband, Dad, Grandpa, Boyfriend</v>
      </c>
      <c r="F1459" t="str">
        <v>WhseTransfers</v>
      </c>
      <c r="H1459">
        <v>-1</v>
      </c>
      <c r="I1459" t="str">
        <v>PDX9</v>
      </c>
      <c r="J1459" t="str">
        <v>SELLABLE</v>
      </c>
      <c r="L1459" t="str">
        <v>US</v>
      </c>
      <c r="O1459" t="str">
        <v>2023-03-21T00:00:00-0700</v>
      </c>
    </row>
    <row r="1460">
      <c r="A1460">
        <v>45006</v>
      </c>
      <c r="B1460" t="str">
        <v>X0028QC9OP</v>
      </c>
      <c r="C1460" t="str">
        <v>B07V279H18</v>
      </c>
      <c r="D1460" t="str">
        <v>XL-RPK0-R1MV</v>
      </c>
      <c r="E1460" t="str">
        <v>Nidavellir 2-Pack Hammer Keychain Bottle Opener and Glove Keychain Bottle Opener, Beer Gifts Bottle Opener for Men, Husband, Dad, Grandpa, Boyfriend</v>
      </c>
      <c r="F1460" t="str">
        <v>Shipments</v>
      </c>
      <c r="H1460">
        <v>-1</v>
      </c>
      <c r="I1460" t="str">
        <v>OAK4</v>
      </c>
      <c r="J1460" t="str">
        <v>SELLABLE</v>
      </c>
      <c r="L1460" t="str">
        <v>US</v>
      </c>
      <c r="O1460" t="str">
        <v>2023-03-21T00:00:00-0700</v>
      </c>
    </row>
    <row r="1461">
      <c r="A1461">
        <v>45006</v>
      </c>
      <c r="B1461" t="str">
        <v>X0028QC9OP</v>
      </c>
      <c r="C1461" t="str">
        <v>B07V279H18</v>
      </c>
      <c r="D1461" t="str">
        <v>XL-RPK0-R1MV</v>
      </c>
      <c r="E1461" t="str">
        <v>Nidavellir 2-Pack Hammer Keychain Bottle Opener and Glove Keychain Bottle Opener, Beer Gifts Bottle Opener for Men, Husband, Dad, Grandpa, Boyfriend</v>
      </c>
      <c r="F1461" t="str">
        <v>WhseTransfers</v>
      </c>
      <c r="H1461">
        <v>1</v>
      </c>
      <c r="I1461" t="str">
        <v>GYR1</v>
      </c>
      <c r="J1461" t="str">
        <v>SELLABLE</v>
      </c>
      <c r="L1461" t="str">
        <v>US</v>
      </c>
      <c r="O1461" t="str">
        <v>2023-03-21T00:00:00-0700</v>
      </c>
    </row>
    <row r="1462">
      <c r="A1462">
        <v>45006</v>
      </c>
      <c r="B1462" t="str">
        <v>X0028QC9OP</v>
      </c>
      <c r="C1462" t="str">
        <v>B07V279H18</v>
      </c>
      <c r="D1462" t="str">
        <v>XL-RPK0-R1MV</v>
      </c>
      <c r="E1462" t="str">
        <v>Nidavellir 2-Pack Hammer Keychain Bottle Opener and Glove Keychain Bottle Opener, Beer Gifts Bottle Opener for Men, Husband, Dad, Grandpa, Boyfriend</v>
      </c>
      <c r="F1462" t="str">
        <v>WhseTransfers</v>
      </c>
      <c r="H1462">
        <v>1</v>
      </c>
      <c r="I1462" t="str">
        <v>FAT1</v>
      </c>
      <c r="J1462" t="str">
        <v>SELLABLE</v>
      </c>
      <c r="L1462" t="str">
        <v>US</v>
      </c>
      <c r="O1462" t="str">
        <v>2023-03-21T00:00:00-0700</v>
      </c>
    </row>
    <row r="1463">
      <c r="A1463">
        <v>45006</v>
      </c>
      <c r="B1463" t="str">
        <v>X0028QC9OP</v>
      </c>
      <c r="C1463" t="str">
        <v>B07V279H18</v>
      </c>
      <c r="D1463" t="str">
        <v>XL-RPK0-R1MV</v>
      </c>
      <c r="E1463" t="str">
        <v>Nidavellir 2-Pack Hammer Keychain Bottle Opener and Glove Keychain Bottle Opener, Beer Gifts Bottle Opener for Men, Husband, Dad, Grandpa, Boyfriend</v>
      </c>
      <c r="F1463" t="str">
        <v>Shipments</v>
      </c>
      <c r="H1463">
        <v>-1</v>
      </c>
      <c r="I1463" t="str">
        <v>FAT1</v>
      </c>
      <c r="J1463" t="str">
        <v>SELLABLE</v>
      </c>
      <c r="L1463" t="str">
        <v>US</v>
      </c>
      <c r="O1463" t="str">
        <v>2023-03-21T00:00:00-0700</v>
      </c>
    </row>
    <row r="1464">
      <c r="A1464">
        <v>45006</v>
      </c>
      <c r="B1464" t="str">
        <v>X0028QC9OP</v>
      </c>
      <c r="C1464" t="str">
        <v>B07V279H18</v>
      </c>
      <c r="D1464" t="str">
        <v>XL-RPK0-R1MV</v>
      </c>
      <c r="E1464" t="str">
        <v>Nidavellir 2-Pack Hammer Keychain Bottle Opener and Glove Keychain Bottle Opener, Beer Gifts Bottle Opener for Men, Husband, Dad, Grandpa, Boyfriend</v>
      </c>
      <c r="F1464" t="str">
        <v>Shipments</v>
      </c>
      <c r="H1464">
        <v>-1</v>
      </c>
      <c r="I1464" t="str">
        <v>EWR4</v>
      </c>
      <c r="J1464" t="str">
        <v>SELLABLE</v>
      </c>
      <c r="L1464" t="str">
        <v>US</v>
      </c>
      <c r="O1464" t="str">
        <v>2023-03-21T00:00:00-0700</v>
      </c>
    </row>
    <row r="1465">
      <c r="A1465">
        <v>45006</v>
      </c>
      <c r="B1465" t="str">
        <v>X0028QC9OP</v>
      </c>
      <c r="C1465" t="str">
        <v>B07V279H18</v>
      </c>
      <c r="D1465" t="str">
        <v>XL-RPK0-R1MV</v>
      </c>
      <c r="E1465" t="str">
        <v>Nidavellir 2-Pack Hammer Keychain Bottle Opener and Glove Keychain Bottle Opener, Beer Gifts Bottle Opener for Men, Husband, Dad, Grandpa, Boyfriend</v>
      </c>
      <c r="F1465" t="str">
        <v>Shipments</v>
      </c>
      <c r="H1465">
        <v>-1</v>
      </c>
      <c r="I1465" t="str">
        <v>DFW7</v>
      </c>
      <c r="J1465" t="str">
        <v>SELLABLE</v>
      </c>
      <c r="L1465" t="str">
        <v>US</v>
      </c>
      <c r="O1465" t="str">
        <v>2023-03-21T00:00:00-0700</v>
      </c>
    </row>
    <row r="1466">
      <c r="A1466">
        <v>45006</v>
      </c>
      <c r="B1466" t="str">
        <v>X0028QC9OP</v>
      </c>
      <c r="C1466" t="str">
        <v>B07V279H18</v>
      </c>
      <c r="D1466" t="str">
        <v>XL-RPK0-R1MV</v>
      </c>
      <c r="E1466" t="str">
        <v>Nidavellir 2-Pack Hammer Keychain Bottle Opener and Glove Keychain Bottle Opener, Beer Gifts Bottle Opener for Men, Husband, Dad, Grandpa, Boyfriend</v>
      </c>
      <c r="F1466" t="str">
        <v>WhseTransfers</v>
      </c>
      <c r="H1466">
        <v>-1</v>
      </c>
      <c r="I1466" t="str">
        <v>BHM1</v>
      </c>
      <c r="J1466" t="str">
        <v>SELLABLE</v>
      </c>
      <c r="L1466" t="str">
        <v>US</v>
      </c>
      <c r="O1466" t="str">
        <v>2023-03-21T00:00:00-0700</v>
      </c>
    </row>
    <row r="1467">
      <c r="A1467">
        <v>45006</v>
      </c>
      <c r="B1467" t="str">
        <v>X0028QC9OP</v>
      </c>
      <c r="C1467" t="str">
        <v>B07V279H18</v>
      </c>
      <c r="D1467" t="str">
        <v>XL-RPK0-R1MV</v>
      </c>
      <c r="E1467" t="str">
        <v>Nidavellir 2-Pack Hammer Keychain Bottle Opener and Glove Keychain Bottle Opener, Beer Gifts Bottle Opener for Men, Husband, Dad, Grandpa, Boyfriend</v>
      </c>
      <c r="F1467" t="str">
        <v>WhseTransfers</v>
      </c>
      <c r="H1467">
        <v>1</v>
      </c>
      <c r="I1467" t="str">
        <v>BFI4</v>
      </c>
      <c r="J1467" t="str">
        <v>SELLABLE</v>
      </c>
      <c r="L1467" t="str">
        <v>US</v>
      </c>
      <c r="O1467" t="str">
        <v>2023-03-21T00:00:00-0700</v>
      </c>
    </row>
    <row r="1468">
      <c r="A1468">
        <v>45006</v>
      </c>
      <c r="B1468" t="str">
        <v>X0028QC9OP</v>
      </c>
      <c r="C1468" t="str">
        <v>B07V279H18</v>
      </c>
      <c r="D1468" t="str">
        <v>XL-RPK0-R1MV</v>
      </c>
      <c r="E1468" t="str">
        <v>Nidavellir 2-Pack Hammer Keychain Bottle Opener and Glove Keychain Bottle Opener, Beer Gifts Bottle Opener for Men, Husband, Dad, Grandpa, Boyfriend</v>
      </c>
      <c r="F1468" t="str">
        <v>Shipments</v>
      </c>
      <c r="H1468">
        <v>-1</v>
      </c>
      <c r="I1468" t="str">
        <v>AUS3</v>
      </c>
      <c r="J1468" t="str">
        <v>SELLABLE</v>
      </c>
      <c r="L1468" t="str">
        <v>US</v>
      </c>
      <c r="O1468" t="str">
        <v>2023-03-21T00:00:00-0700</v>
      </c>
    </row>
    <row r="1469">
      <c r="A1469">
        <v>45006</v>
      </c>
      <c r="B1469" t="str">
        <v>X0028QC9OP</v>
      </c>
      <c r="C1469" t="str">
        <v>B07V279H18</v>
      </c>
      <c r="D1469" t="str">
        <v>XL-RPK0-R1MV</v>
      </c>
      <c r="E1469" t="str">
        <v>Nidavellir 2-Pack Hammer Keychain Bottle Opener and Glove Keychain Bottle Opener, Beer Gifts Bottle Opener for Men, Husband, Dad, Grandpa, Boyfriend</v>
      </c>
      <c r="F1469" t="str">
        <v>WhseTransfers</v>
      </c>
      <c r="H1469">
        <v>-1</v>
      </c>
      <c r="I1469" t="str">
        <v>ABQ1</v>
      </c>
      <c r="J1469" t="str">
        <v>SELLABLE</v>
      </c>
      <c r="L1469" t="str">
        <v>US</v>
      </c>
      <c r="O1469" t="str">
        <v>2023-03-21T00:00:00-0700</v>
      </c>
    </row>
    <row r="1470">
      <c r="A1470">
        <v>45006</v>
      </c>
      <c r="B1470" t="str">
        <v>X0028ME04L</v>
      </c>
      <c r="C1470" t="str">
        <v>B07V27BG9M</v>
      </c>
      <c r="D1470" t="str">
        <v>RI-UJBR-H76P</v>
      </c>
      <c r="E1470" t="str">
        <v>Nidavellir 2-Pack Hammer Keychain Bottle Opener, Beer Gifts Bottle Opener for Men, Husband, Dad, Grandpa, Boyfriend (Silver &amp; Bronze)</v>
      </c>
      <c r="F1470" t="str">
        <v>WhseTransfers</v>
      </c>
      <c r="H1470">
        <v>3</v>
      </c>
      <c r="I1470" t="str">
        <v>SDF8</v>
      </c>
      <c r="J1470" t="str">
        <v>SELLABLE</v>
      </c>
      <c r="L1470" t="str">
        <v>US</v>
      </c>
      <c r="O1470" t="str">
        <v>2023-03-21T00:00:00-0700</v>
      </c>
    </row>
    <row r="1471">
      <c r="A1471">
        <v>45006</v>
      </c>
      <c r="B1471" t="str">
        <v>X0028ME04L</v>
      </c>
      <c r="C1471" t="str">
        <v>B07V27BG9M</v>
      </c>
      <c r="D1471" t="str">
        <v>RI-UJBR-H76P</v>
      </c>
      <c r="E1471" t="str">
        <v>Nidavellir 2-Pack Hammer Keychain Bottle Opener, Beer Gifts Bottle Opener for Men, Husband, Dad, Grandpa, Boyfriend (Silver &amp; Bronze)</v>
      </c>
      <c r="F1471" t="str">
        <v>WhseTransfers</v>
      </c>
      <c r="H1471">
        <v>-3</v>
      </c>
      <c r="I1471" t="str">
        <v>IND1</v>
      </c>
      <c r="J1471" t="str">
        <v>SELLABLE</v>
      </c>
      <c r="L1471" t="str">
        <v>US</v>
      </c>
      <c r="O1471" t="str">
        <v>2023-03-21T00:00:00-0700</v>
      </c>
    </row>
    <row r="1472">
      <c r="A1472">
        <v>45006</v>
      </c>
      <c r="B1472" t="str">
        <v>X001YUO5YX</v>
      </c>
      <c r="C1472" t="str">
        <v>B07KX5V1LC</v>
      </c>
      <c r="D1472" t="str">
        <v>9N-UB22-XILZ</v>
      </c>
      <c r="E1472" t="str">
        <v>VNFLY 2-Pack Rocket Pens, 4-Color Ballpoint Pen, Fat Pens, Jumbo Pens with Rubber Grip (Blue)</v>
      </c>
      <c r="F1472" t="str">
        <v>Shipments</v>
      </c>
      <c r="H1472">
        <v>-1</v>
      </c>
      <c r="I1472" t="str">
        <v>PCW1</v>
      </c>
      <c r="J1472" t="str">
        <v>SELLABLE</v>
      </c>
      <c r="L1472" t="str">
        <v>US</v>
      </c>
      <c r="O1472" t="str">
        <v>2023-03-21T00:00:00-0700</v>
      </c>
    </row>
    <row r="1473">
      <c r="A1473">
        <v>45006</v>
      </c>
      <c r="B1473" t="str">
        <v>X001X4V63D</v>
      </c>
      <c r="C1473" t="str">
        <v>B07JVSHB8Z</v>
      </c>
      <c r="D1473" t="str">
        <v>W1-VZB9-VX2R</v>
      </c>
      <c r="E1473" t="str">
        <v>VNFLY Cute Keychain Lovely Animal Characters, Mini Figure Collection Playset, Plant Pot Craft Dollhouse Decoration, Cake Topper, Cake Decoration (2 x 1.19 inches)</v>
      </c>
      <c r="F1473" t="str">
        <v>Shipments</v>
      </c>
      <c r="H1473">
        <v>-1</v>
      </c>
      <c r="I1473" t="str">
        <v>CMH1</v>
      </c>
      <c r="J1473" t="str">
        <v>SELLABLE</v>
      </c>
      <c r="L1473" t="str">
        <v>US</v>
      </c>
      <c r="O1473" t="str">
        <v>2023-03-21T00:00:00-0700</v>
      </c>
    </row>
    <row r="1474">
      <c r="A1474">
        <v>45006</v>
      </c>
      <c r="B1474" t="str">
        <v>X001X335DX</v>
      </c>
      <c r="C1474" t="str">
        <v>B07JD2H5KC</v>
      </c>
      <c r="D1474" t="str">
        <v>55-RUZS-K9Y2</v>
      </c>
      <c r="E1474" t="str">
        <v>VNFLY Cute Keychain Lovely Animal Characters, Mini Figure Collection Playset, Plant Pot Craft Dollhouse Decoration, Cake Topper, Cake Decoration (2 x 1.4 inches)</v>
      </c>
      <c r="F1474" t="str">
        <v>Shipments</v>
      </c>
      <c r="H1474">
        <v>-1</v>
      </c>
      <c r="I1474" t="str">
        <v>SMF1</v>
      </c>
      <c r="J1474" t="str">
        <v>SELLABLE</v>
      </c>
      <c r="L1474" t="str">
        <v>US</v>
      </c>
      <c r="O1474" t="str">
        <v>2023-03-21T00:00:00-0700</v>
      </c>
    </row>
    <row r="1475">
      <c r="A1475">
        <v>45006</v>
      </c>
      <c r="B1475" t="str">
        <v>X001X335DX</v>
      </c>
      <c r="C1475" t="str">
        <v>B07JD2H5KC</v>
      </c>
      <c r="D1475" t="str">
        <v>55-RUZS-K9Y2</v>
      </c>
      <c r="E1475" t="str">
        <v>VNFLY Cute Keychain Lovely Animal Characters, Mini Figure Collection Playset, Plant Pot Craft Dollhouse Decoration, Cake Topper, Cake Decoration (2 x 1.4 inches)</v>
      </c>
      <c r="F1475" t="str">
        <v>Shipments</v>
      </c>
      <c r="H1475">
        <v>-1</v>
      </c>
      <c r="I1475" t="str">
        <v>AUS3</v>
      </c>
      <c r="J1475" t="str">
        <v>SELLABLE</v>
      </c>
      <c r="L1475" t="str">
        <v>US</v>
      </c>
      <c r="O1475" t="str">
        <v>2023-03-21T00:00:00-0700</v>
      </c>
    </row>
    <row r="1476">
      <c r="A1476">
        <v>45005</v>
      </c>
      <c r="B1476" t="str">
        <v>X003OWUGFB</v>
      </c>
      <c r="C1476" t="str">
        <v>B0BTHSZ25N</v>
      </c>
      <c r="D1476" t="str">
        <v>4-Pack-Adhesive punch</v>
      </c>
      <c r="E1476" t="str">
        <v>365Home 4-Pack Adhesive Punch-Free Socket Holder, Self-Adhesive Desktop Socket Fixer, Power Strip Holder Wall Mount, Suitable for WiFi Routers, Remote Controls, Tissue Boxes</v>
      </c>
      <c r="F1476" t="str">
        <v>Shipments</v>
      </c>
      <c r="H1476">
        <v>-1</v>
      </c>
      <c r="I1476" t="str">
        <v>TUL2</v>
      </c>
      <c r="J1476" t="str">
        <v>SELLABLE</v>
      </c>
      <c r="L1476" t="str">
        <v>US</v>
      </c>
      <c r="O1476" t="str">
        <v>2023-03-20T00:00:00-0700</v>
      </c>
    </row>
    <row r="1477">
      <c r="A1477">
        <v>45005</v>
      </c>
      <c r="B1477" t="str">
        <v>X003OWUGFB</v>
      </c>
      <c r="C1477" t="str">
        <v>B0BTHSZ25N</v>
      </c>
      <c r="D1477" t="str">
        <v>4-Pack-Adhesive punch</v>
      </c>
      <c r="E1477" t="str">
        <v>365Home 4-Pack Adhesive Punch-Free Socket Holder, Self-Adhesive Desktop Socket Fixer, Power Strip Holder Wall Mount, Suitable for WiFi Routers, Remote Controls, Tissue Boxes</v>
      </c>
      <c r="F1477" t="str">
        <v>WhseTransfers</v>
      </c>
      <c r="H1477">
        <v>1</v>
      </c>
      <c r="I1477" t="str">
        <v>DCA1</v>
      </c>
      <c r="J1477" t="str">
        <v>SELLABLE</v>
      </c>
      <c r="L1477" t="str">
        <v>US</v>
      </c>
      <c r="O1477" t="str">
        <v>2023-03-20T00:00:00-0700</v>
      </c>
    </row>
    <row r="1478">
      <c r="A1478">
        <v>45005</v>
      </c>
      <c r="B1478" t="str">
        <v>X003OWLNH1</v>
      </c>
      <c r="C1478" t="str">
        <v>B0BTHS2ZC7</v>
      </c>
      <c r="D1478" t="str">
        <v>8-Pack-Adhesive punch</v>
      </c>
      <c r="E1478" t="str">
        <v>365Home 8-Pack Adhesive Punch-Free Socket Holder, Self-Adhesive Desktop Socket Fixer, Power Strip Holder Wall Mount, Suitable for WiFi Routers, Remote Controls, Tissue Boxes</v>
      </c>
      <c r="F1478" t="str">
        <v>Shipments</v>
      </c>
      <c r="H1478">
        <v>-1</v>
      </c>
      <c r="I1478" t="str">
        <v>TPA1</v>
      </c>
      <c r="J1478" t="str">
        <v>SELLABLE</v>
      </c>
      <c r="L1478" t="str">
        <v>US</v>
      </c>
      <c r="O1478" t="str">
        <v>2023-03-20T00:00:00-0700</v>
      </c>
    </row>
    <row r="1479">
      <c r="A1479">
        <v>45005</v>
      </c>
      <c r="B1479" t="str">
        <v>X003OWLNH1</v>
      </c>
      <c r="C1479" t="str">
        <v>B0BTHS2ZC7</v>
      </c>
      <c r="D1479" t="str">
        <v>8-Pack-Adhesive punch</v>
      </c>
      <c r="E1479" t="str">
        <v>365Home 8-Pack Adhesive Punch-Free Socket Holder, Self-Adhesive Desktop Socket Fixer, Power Strip Holder Wall Mount, Suitable for WiFi Routers, Remote Controls, Tissue Boxes</v>
      </c>
      <c r="F1479" t="str">
        <v>Shipments</v>
      </c>
      <c r="H1479">
        <v>-1</v>
      </c>
      <c r="I1479" t="str">
        <v>LGB3</v>
      </c>
      <c r="J1479" t="str">
        <v>SELLABLE</v>
      </c>
      <c r="L1479" t="str">
        <v>US</v>
      </c>
      <c r="O1479" t="str">
        <v>2023-03-20T00:00:00-0700</v>
      </c>
    </row>
    <row r="1480">
      <c r="A1480">
        <v>45005</v>
      </c>
      <c r="B1480" t="str">
        <v>X003OWLNH1</v>
      </c>
      <c r="C1480" t="str">
        <v>B0BTHS2ZC7</v>
      </c>
      <c r="D1480" t="str">
        <v>8-Pack-Adhesive punch</v>
      </c>
      <c r="E1480" t="str">
        <v>365Home 8-Pack Adhesive Punch-Free Socket Holder, Self-Adhesive Desktop Socket Fixer, Power Strip Holder Wall Mount, Suitable for WiFi Routers, Remote Controls, Tissue Boxes</v>
      </c>
      <c r="F1480" t="str">
        <v>WhseTransfers</v>
      </c>
      <c r="H1480">
        <v>1</v>
      </c>
      <c r="I1480" t="str">
        <v>DCA1</v>
      </c>
      <c r="J1480" t="str">
        <v>SELLABLE</v>
      </c>
      <c r="L1480" t="str">
        <v>US</v>
      </c>
      <c r="O1480" t="str">
        <v>2023-03-20T00:00:00-0700</v>
      </c>
    </row>
    <row r="1481">
      <c r="A1481">
        <v>45005</v>
      </c>
      <c r="B1481" t="str">
        <v>X003OWLNH1</v>
      </c>
      <c r="C1481" t="str">
        <v>B0BTHS2ZC7</v>
      </c>
      <c r="D1481" t="str">
        <v>8-Pack-Adhesive punch</v>
      </c>
      <c r="E1481" t="str">
        <v>365Home 8-Pack Adhesive Punch-Free Socket Holder, Self-Adhesive Desktop Socket Fixer, Power Strip Holder Wall Mount, Suitable for WiFi Routers, Remote Controls, Tissue Boxes</v>
      </c>
      <c r="F1481" t="str">
        <v>Shipments</v>
      </c>
      <c r="H1481">
        <v>-1</v>
      </c>
      <c r="I1481" t="str">
        <v>CMH4</v>
      </c>
      <c r="J1481" t="str">
        <v>SELLABLE</v>
      </c>
      <c r="L1481" t="str">
        <v>US</v>
      </c>
      <c r="O1481" t="str">
        <v>2023-03-20T00:00:00-0700</v>
      </c>
    </row>
    <row r="1482">
      <c r="A1482">
        <v>45005</v>
      </c>
      <c r="B1482" t="str">
        <v>X003OWLNH1</v>
      </c>
      <c r="C1482" t="str">
        <v>B0BTHS2ZC7</v>
      </c>
      <c r="D1482" t="str">
        <v>8-Pack-Adhesive punch</v>
      </c>
      <c r="E1482" t="str">
        <v>365Home 8-Pack Adhesive Punch-Free Socket Holder, Self-Adhesive Desktop Socket Fixer, Power Strip Holder Wall Mount, Suitable for WiFi Routers, Remote Controls, Tissue Boxes</v>
      </c>
      <c r="F1482" t="str">
        <v>WhseTransfers</v>
      </c>
      <c r="H1482">
        <v>1</v>
      </c>
      <c r="I1482" t="str">
        <v>CMH1</v>
      </c>
      <c r="J1482" t="str">
        <v>SELLABLE</v>
      </c>
      <c r="L1482" t="str">
        <v>US</v>
      </c>
      <c r="O1482" t="str">
        <v>2023-03-20T00:00:00-0700</v>
      </c>
    </row>
    <row r="1483">
      <c r="A1483">
        <v>45005</v>
      </c>
      <c r="B1483" t="str">
        <v>X003OWLNH1</v>
      </c>
      <c r="C1483" t="str">
        <v>B0BTHS2ZC7</v>
      </c>
      <c r="D1483" t="str">
        <v>8-Pack-Adhesive punch</v>
      </c>
      <c r="E1483" t="str">
        <v>365Home 8-Pack Adhesive Punch-Free Socket Holder, Self-Adhesive Desktop Socket Fixer, Power Strip Holder Wall Mount, Suitable for WiFi Routers, Remote Controls, Tissue Boxes</v>
      </c>
      <c r="F1483" t="str">
        <v>Shipments</v>
      </c>
      <c r="H1483">
        <v>-1</v>
      </c>
      <c r="I1483" t="str">
        <v>BFL1</v>
      </c>
      <c r="J1483" t="str">
        <v>SELLABLE</v>
      </c>
      <c r="L1483" t="str">
        <v>US</v>
      </c>
      <c r="O1483" t="str">
        <v>2023-03-20T00:00:00-0700</v>
      </c>
    </row>
    <row r="1484">
      <c r="A1484">
        <v>45005</v>
      </c>
      <c r="B1484" t="str">
        <v>X003OWLNH1</v>
      </c>
      <c r="C1484" t="str">
        <v>B0BTHS2ZC7</v>
      </c>
      <c r="D1484" t="str">
        <v>8-Pack-Adhesive punch</v>
      </c>
      <c r="E1484" t="str">
        <v>365Home 8-Pack Adhesive Punch-Free Socket Holder, Self-Adhesive Desktop Socket Fixer, Power Strip Holder Wall Mount, Suitable for WiFi Routers, Remote Controls, Tissue Boxes</v>
      </c>
      <c r="F1484" t="str">
        <v>Shipments</v>
      </c>
      <c r="H1484">
        <v>-1</v>
      </c>
      <c r="I1484" t="str">
        <v>BFL1</v>
      </c>
      <c r="J1484" t="str">
        <v>SELLABLE</v>
      </c>
      <c r="L1484" t="str">
        <v>US</v>
      </c>
      <c r="O1484" t="str">
        <v>2023-03-20T00:00:00-0700</v>
      </c>
    </row>
    <row r="1485">
      <c r="A1485">
        <v>45005</v>
      </c>
      <c r="B1485" t="str">
        <v>X003OWLNH1</v>
      </c>
      <c r="C1485" t="str">
        <v>B0BTHS2ZC7</v>
      </c>
      <c r="D1485" t="str">
        <v>8-Pack-Adhesive punch</v>
      </c>
      <c r="E1485" t="str">
        <v>365Home 8-Pack Adhesive Punch-Free Socket Holder, Self-Adhesive Desktop Socket Fixer, Power Strip Holder Wall Mount, Suitable for WiFi Routers, Remote Controls, Tissue Boxes</v>
      </c>
      <c r="F1485" t="str">
        <v>WhseTransfers</v>
      </c>
      <c r="H1485">
        <v>-1</v>
      </c>
      <c r="I1485" t="str">
        <v>AKC1</v>
      </c>
      <c r="J1485" t="str">
        <v>SELLABLE</v>
      </c>
      <c r="L1485" t="str">
        <v>US</v>
      </c>
      <c r="O1485" t="str">
        <v>2023-03-20T00:00:00-0700</v>
      </c>
    </row>
    <row r="1486">
      <c r="A1486">
        <v>45005</v>
      </c>
      <c r="B1486" t="str">
        <v>X003OWLNH1</v>
      </c>
      <c r="C1486" t="str">
        <v>B0BTHS2ZC7</v>
      </c>
      <c r="D1486" t="str">
        <v>8-Pack-Adhesive punch</v>
      </c>
      <c r="E1486" t="str">
        <v>365Home 8-Pack Adhesive Punch-Free Socket Holder, Self-Adhesive Desktop Socket Fixer, Power Strip Holder Wall Mount, Suitable for WiFi Routers, Remote Controls, Tissue Boxes</v>
      </c>
      <c r="F1486" t="str">
        <v>WhseTransfers</v>
      </c>
      <c r="H1486">
        <v>-1</v>
      </c>
      <c r="I1486" t="str">
        <v>AKC1</v>
      </c>
      <c r="J1486" t="str">
        <v>SELLABLE</v>
      </c>
      <c r="L1486" t="str">
        <v>US</v>
      </c>
      <c r="O1486" t="str">
        <v>2023-03-20T00:00:00-0700</v>
      </c>
    </row>
    <row r="1487">
      <c r="A1487">
        <v>45005</v>
      </c>
      <c r="B1487" t="str">
        <v>X003OWLNH1</v>
      </c>
      <c r="C1487" t="str">
        <v>B0BTHS2ZC7</v>
      </c>
      <c r="D1487" t="str">
        <v>8-Pack-Adhesive punch</v>
      </c>
      <c r="E1487" t="str">
        <v>365Home 8-Pack Adhesive Punch-Free Socket Holder, Self-Adhesive Desktop Socket Fixer, Power Strip Holder Wall Mount, Suitable for WiFi Routers, Remote Controls, Tissue Boxes</v>
      </c>
      <c r="F1487" t="str">
        <v>Shipments</v>
      </c>
      <c r="H1487">
        <v>-1</v>
      </c>
      <c r="I1487" t="str">
        <v>AKC1</v>
      </c>
      <c r="J1487" t="str">
        <v>SELLABLE</v>
      </c>
      <c r="L1487" t="str">
        <v>US</v>
      </c>
      <c r="O1487" t="str">
        <v>2023-03-20T00:00:00-0700</v>
      </c>
    </row>
    <row r="1488">
      <c r="A1488">
        <v>45005</v>
      </c>
      <c r="B1488" t="str">
        <v>X003KZP4SV</v>
      </c>
      <c r="C1488" t="str">
        <v>B0BKL72T9P</v>
      </c>
      <c r="D1488" t="str">
        <v>UpgradeSpoonRest-Ivory</v>
      </c>
      <c r="E1488" t="str">
        <v>365Home Spoon and Lid Rest, Spoon Rest with Lid Holder and Spill-proof Lid Lifter, Kitchen Gadgets Accessories for Cooking</v>
      </c>
      <c r="F1488" t="str">
        <v>Shipments</v>
      </c>
      <c r="H1488">
        <v>-1</v>
      </c>
      <c r="I1488" t="str">
        <v>TUL2</v>
      </c>
      <c r="J1488" t="str">
        <v>SELLABLE</v>
      </c>
      <c r="L1488" t="str">
        <v>US</v>
      </c>
      <c r="O1488" t="str">
        <v>2023-03-20T00:00:00-0700</v>
      </c>
    </row>
    <row r="1489">
      <c r="A1489">
        <v>45005</v>
      </c>
      <c r="B1489" t="str">
        <v>X003KZP4SV</v>
      </c>
      <c r="C1489" t="str">
        <v>B0BKL72T9P</v>
      </c>
      <c r="D1489" t="str">
        <v>UpgradeSpoonRest-Ivory</v>
      </c>
      <c r="E1489" t="str">
        <v>365Home Spoon and Lid Rest, Spoon Rest with Lid Holder and Spill-proof Lid Lifter, Kitchen Gadgets Accessories for Cooking</v>
      </c>
      <c r="F1489" t="str">
        <v>WhseTransfers</v>
      </c>
      <c r="H1489">
        <v>1</v>
      </c>
      <c r="I1489" t="str">
        <v>SMF1</v>
      </c>
      <c r="J1489" t="str">
        <v>SELLABLE</v>
      </c>
      <c r="L1489" t="str">
        <v>US</v>
      </c>
      <c r="O1489" t="str">
        <v>2023-03-20T00:00:00-0700</v>
      </c>
    </row>
    <row r="1490">
      <c r="A1490">
        <v>45005</v>
      </c>
      <c r="B1490" t="str">
        <v>X003KZP4SV</v>
      </c>
      <c r="C1490" t="str">
        <v>B0BKL72T9P</v>
      </c>
      <c r="D1490" t="str">
        <v>UpgradeSpoonRest-Ivory</v>
      </c>
      <c r="E1490" t="str">
        <v>365Home Spoon and Lid Rest, Spoon Rest with Lid Holder and Spill-proof Lid Lifter, Kitchen Gadgets Accessories for Cooking</v>
      </c>
      <c r="F1490" t="str">
        <v>WhseTransfers</v>
      </c>
      <c r="H1490">
        <v>-1</v>
      </c>
      <c r="I1490" t="str">
        <v>LIT1</v>
      </c>
      <c r="J1490" t="str">
        <v>SELLABLE</v>
      </c>
      <c r="L1490" t="str">
        <v>US</v>
      </c>
      <c r="O1490" t="str">
        <v>2023-03-20T00:00:00-0700</v>
      </c>
    </row>
    <row r="1491">
      <c r="A1491">
        <v>45005</v>
      </c>
      <c r="B1491" t="str">
        <v>X003KZP4SV</v>
      </c>
      <c r="C1491" t="str">
        <v>B0BKL72T9P</v>
      </c>
      <c r="D1491" t="str">
        <v>UpgradeSpoonRest-Ivory</v>
      </c>
      <c r="E1491" t="str">
        <v>365Home Spoon and Lid Rest, Spoon Rest with Lid Holder and Spill-proof Lid Lifter, Kitchen Gadgets Accessories for Cooking</v>
      </c>
      <c r="F1491" t="str">
        <v>WhseTransfers</v>
      </c>
      <c r="H1491">
        <v>-1</v>
      </c>
      <c r="I1491" t="str">
        <v>LGB3</v>
      </c>
      <c r="J1491" t="str">
        <v>SELLABLE</v>
      </c>
      <c r="L1491" t="str">
        <v>US</v>
      </c>
      <c r="O1491" t="str">
        <v>2023-03-20T00:00:00-0700</v>
      </c>
    </row>
    <row r="1492">
      <c r="A1492">
        <v>45005</v>
      </c>
      <c r="B1492" t="str">
        <v>X003KZP4SV</v>
      </c>
      <c r="C1492" t="str">
        <v>B0BKL72T9P</v>
      </c>
      <c r="D1492" t="str">
        <v>UpgradeSpoonRest-Ivory</v>
      </c>
      <c r="E1492" t="str">
        <v>365Home Spoon and Lid Rest, Spoon Rest with Lid Holder and Spill-proof Lid Lifter, Kitchen Gadgets Accessories for Cooking</v>
      </c>
      <c r="F1492" t="str">
        <v>Shipments</v>
      </c>
      <c r="H1492">
        <v>-1</v>
      </c>
      <c r="I1492" t="str">
        <v>LGB3</v>
      </c>
      <c r="J1492" t="str">
        <v>SELLABLE</v>
      </c>
      <c r="L1492" t="str">
        <v>US</v>
      </c>
      <c r="O1492" t="str">
        <v>2023-03-20T00:00:00-0700</v>
      </c>
    </row>
    <row r="1493">
      <c r="A1493">
        <v>45005</v>
      </c>
      <c r="B1493" t="str">
        <v>X003KZP4SV</v>
      </c>
      <c r="C1493" t="str">
        <v>B0BKL72T9P</v>
      </c>
      <c r="D1493" t="str">
        <v>UpgradeSpoonRest-Ivory</v>
      </c>
      <c r="E1493" t="str">
        <v>365Home Spoon and Lid Rest, Spoon Rest with Lid Holder and Spill-proof Lid Lifter, Kitchen Gadgets Accessories for Cooking</v>
      </c>
      <c r="F1493" t="str">
        <v>WhseTransfers</v>
      </c>
      <c r="H1493">
        <v>-1</v>
      </c>
      <c r="I1493" t="str">
        <v>DTW1</v>
      </c>
      <c r="J1493" t="str">
        <v>SELLABLE</v>
      </c>
      <c r="L1493" t="str">
        <v>US</v>
      </c>
      <c r="O1493" t="str">
        <v>2023-03-20T00:00:00-0700</v>
      </c>
    </row>
    <row r="1494">
      <c r="A1494">
        <v>45005</v>
      </c>
      <c r="B1494" t="str">
        <v>X003KZP4SV</v>
      </c>
      <c r="C1494" t="str">
        <v>B0BKL72T9P</v>
      </c>
      <c r="D1494" t="str">
        <v>UpgradeSpoonRest-Ivory</v>
      </c>
      <c r="E1494" t="str">
        <v>365Home Spoon and Lid Rest, Spoon Rest with Lid Holder and Spill-proof Lid Lifter, Kitchen Gadgets Accessories for Cooking</v>
      </c>
      <c r="F1494" t="str">
        <v>WhseTransfers</v>
      </c>
      <c r="H1494">
        <v>1</v>
      </c>
      <c r="I1494" t="str">
        <v>CMH1</v>
      </c>
      <c r="J1494" t="str">
        <v>SELLABLE</v>
      </c>
      <c r="L1494" t="str">
        <v>US</v>
      </c>
      <c r="O1494" t="str">
        <v>2023-03-20T00:00:00-0700</v>
      </c>
    </row>
    <row r="1495">
      <c r="A1495">
        <v>45005</v>
      </c>
      <c r="B1495" t="str">
        <v>X003KX4KVZ</v>
      </c>
      <c r="C1495" t="str">
        <v>B0BR3PJZJ4</v>
      </c>
      <c r="D1495" t="str">
        <v>2-pack-Ivory</v>
      </c>
      <c r="E1495" t="str">
        <v>365Home 2-Pack Spoon and Lid Rest, Spoon Rest with Lid Holder and 2-Pack Spill-proof Lid Lifter, Spatula Ladle Utensil Rest for Kitchen Counter, Gadgets Accessories for Cooking</v>
      </c>
      <c r="F1495" t="str">
        <v>WhseTransfers</v>
      </c>
      <c r="H1495">
        <v>-1</v>
      </c>
      <c r="I1495" t="str">
        <v>TUS2</v>
      </c>
      <c r="J1495" t="str">
        <v>SELLABLE</v>
      </c>
      <c r="L1495" t="str">
        <v>US</v>
      </c>
      <c r="O1495" t="str">
        <v>2023-03-20T00:00:00-0700</v>
      </c>
    </row>
    <row r="1496">
      <c r="A1496">
        <v>45005</v>
      </c>
      <c r="B1496" t="str">
        <v>X003KX4KVZ</v>
      </c>
      <c r="C1496" t="str">
        <v>B0BR3PJZJ4</v>
      </c>
      <c r="D1496" t="str">
        <v>2-pack-Ivory</v>
      </c>
      <c r="E1496" t="str">
        <v>365Home 2-Pack Spoon and Lid Rest, Spoon Rest with Lid Holder and 2-Pack Spill-proof Lid Lifter, Spatula Ladle Utensil Rest for Kitchen Counter, Gadgets Accessories for Cooking</v>
      </c>
      <c r="F1496" t="str">
        <v>WhseTransfers</v>
      </c>
      <c r="H1496">
        <v>1</v>
      </c>
      <c r="I1496" t="str">
        <v>MEM4</v>
      </c>
      <c r="J1496" t="str">
        <v>SELLABLE</v>
      </c>
      <c r="L1496" t="str">
        <v>US</v>
      </c>
      <c r="O1496" t="str">
        <v>2023-03-20T00:00:00-0700</v>
      </c>
    </row>
    <row r="1497">
      <c r="A1497">
        <v>45005</v>
      </c>
      <c r="B1497" t="str">
        <v>X003KX4KVZ</v>
      </c>
      <c r="C1497" t="str">
        <v>B0BR3PJZJ4</v>
      </c>
      <c r="D1497" t="str">
        <v>2-pack-Ivory</v>
      </c>
      <c r="E1497" t="str">
        <v>365Home 2-Pack Spoon and Lid Rest, Spoon Rest with Lid Holder and 2-Pack Spill-proof Lid Lifter, Spatula Ladle Utensil Rest for Kitchen Counter, Gadgets Accessories for Cooking</v>
      </c>
      <c r="F1497" t="str">
        <v>WhseTransfers</v>
      </c>
      <c r="H1497">
        <v>1</v>
      </c>
      <c r="I1497" t="str">
        <v>MEM4</v>
      </c>
      <c r="J1497" t="str">
        <v>SELLABLE</v>
      </c>
      <c r="L1497" t="str">
        <v>US</v>
      </c>
      <c r="O1497" t="str">
        <v>2023-03-20T00:00:00-0700</v>
      </c>
    </row>
    <row r="1498">
      <c r="A1498">
        <v>45005</v>
      </c>
      <c r="B1498" t="str">
        <v>X003KX4KVZ</v>
      </c>
      <c r="C1498" t="str">
        <v>B0BR3PJZJ4</v>
      </c>
      <c r="D1498" t="str">
        <v>2-pack-Ivory</v>
      </c>
      <c r="E1498" t="str">
        <v>365Home 2-Pack Spoon and Lid Rest, Spoon Rest with Lid Holder and 2-Pack Spill-proof Lid Lifter, Spatula Ladle Utensil Rest for Kitchen Counter, Gadgets Accessories for Cooking</v>
      </c>
      <c r="F1498" t="str">
        <v>CustomerReturns</v>
      </c>
      <c r="H1498">
        <v>1</v>
      </c>
      <c r="I1498" t="str">
        <v>MCO6</v>
      </c>
      <c r="J1498" t="str">
        <v>SELLABLE</v>
      </c>
      <c r="L1498" t="str">
        <v>US</v>
      </c>
      <c r="O1498" t="str">
        <v>2023-03-20T00:00:00-0700</v>
      </c>
    </row>
    <row r="1499">
      <c r="A1499">
        <v>45005</v>
      </c>
      <c r="B1499" t="str">
        <v>X003KX4KVZ</v>
      </c>
      <c r="C1499" t="str">
        <v>B0BR3PJZJ4</v>
      </c>
      <c r="D1499" t="str">
        <v>2-pack-Ivory</v>
      </c>
      <c r="E1499" t="str">
        <v>365Home 2-Pack Spoon and Lid Rest, Spoon Rest with Lid Holder and 2-Pack Spill-proof Lid Lifter, Spatula Ladle Utensil Rest for Kitchen Counter, Gadgets Accessories for Cooking</v>
      </c>
      <c r="F1499" t="str">
        <v>WhseTransfers</v>
      </c>
      <c r="H1499">
        <v>-1</v>
      </c>
      <c r="I1499" t="str">
        <v>EWR4</v>
      </c>
      <c r="J1499" t="str">
        <v>SELLABLE</v>
      </c>
      <c r="L1499" t="str">
        <v>US</v>
      </c>
      <c r="O1499" t="str">
        <v>2023-03-20T00:00:00-0700</v>
      </c>
    </row>
    <row r="1500">
      <c r="A1500">
        <v>45005</v>
      </c>
      <c r="B1500" t="str">
        <v>X003KX4KVZ</v>
      </c>
      <c r="C1500" t="str">
        <v>B0BR3PJZJ4</v>
      </c>
      <c r="D1500" t="str">
        <v>2-pack-Ivory</v>
      </c>
      <c r="E1500" t="str">
        <v>365Home 2-Pack Spoon and Lid Rest, Spoon Rest with Lid Holder and 2-Pack Spill-proof Lid Lifter, Spatula Ladle Utensil Rest for Kitchen Counter, Gadgets Accessories for Cooking</v>
      </c>
      <c r="F1500" t="str">
        <v>WhseTransfers</v>
      </c>
      <c r="H1500">
        <v>-1</v>
      </c>
      <c r="I1500" t="str">
        <v>ATL2</v>
      </c>
      <c r="J1500" t="str">
        <v>SELLABLE</v>
      </c>
      <c r="L1500" t="str">
        <v>US</v>
      </c>
      <c r="O1500" t="str">
        <v>2023-03-20T00:00:00-0700</v>
      </c>
    </row>
    <row r="1501">
      <c r="A1501">
        <v>45005</v>
      </c>
      <c r="B1501" t="str">
        <v>X003KX4KVZ</v>
      </c>
      <c r="C1501" t="str">
        <v>B0BR3PJZJ4</v>
      </c>
      <c r="D1501" t="str">
        <v>2-pack-Ivory</v>
      </c>
      <c r="E1501" t="str">
        <v>365Home 2-Pack Spoon and Lid Rest, Spoon Rest with Lid Holder and 2-Pack Spill-proof Lid Lifter, Spatula Ladle Utensil Rest for Kitchen Counter, Gadgets Accessories for Cooking</v>
      </c>
      <c r="F1501" t="str">
        <v>WhseTransfers</v>
      </c>
      <c r="H1501">
        <v>-1</v>
      </c>
      <c r="I1501" t="str">
        <v>ATL2</v>
      </c>
      <c r="J1501" t="str">
        <v>SELLABLE</v>
      </c>
      <c r="L1501" t="str">
        <v>US</v>
      </c>
      <c r="O1501" t="str">
        <v>2023-03-20T00:00:00-0700</v>
      </c>
    </row>
    <row r="1502">
      <c r="A1502">
        <v>45005</v>
      </c>
      <c r="B1502" t="str">
        <v>X003KK8B59</v>
      </c>
      <c r="C1502" t="str">
        <v>B0BQ37X5M1</v>
      </c>
      <c r="D1502" t="str">
        <v>Dumpling2-Blue</v>
      </c>
      <c r="E1502" t="str">
        <v>365Homeã€Upgradeã€‘2 in 1 Dumpling Maker Press, Dumpling Skin Maker Machine, Empanada Maker Press, Multifunctional DIY Manual Dumpling Press Mold Set (Blue)</v>
      </c>
      <c r="F1502" t="str">
        <v>Shipments</v>
      </c>
      <c r="H1502">
        <v>-1</v>
      </c>
      <c r="I1502" t="str">
        <v>MQY1</v>
      </c>
      <c r="J1502" t="str">
        <v>SELLABLE</v>
      </c>
      <c r="L1502" t="str">
        <v>US</v>
      </c>
      <c r="O1502" t="str">
        <v>2023-03-20T00:00:00-0700</v>
      </c>
    </row>
    <row r="1503">
      <c r="A1503">
        <v>45005</v>
      </c>
      <c r="B1503" t="str">
        <v>X003KK8B59</v>
      </c>
      <c r="C1503" t="str">
        <v>B0BQ37X5M1</v>
      </c>
      <c r="D1503" t="str">
        <v>Dumpling2-Blue</v>
      </c>
      <c r="E1503" t="str">
        <v>365Homeã€Upgradeã€‘2 in 1 Dumpling Maker Press, Dumpling Skin Maker Machine, Empanada Maker Press, Multifunctional DIY Manual Dumpling Press Mold Set (Blue)</v>
      </c>
      <c r="F1503" t="str">
        <v>Shipments</v>
      </c>
      <c r="H1503">
        <v>-1</v>
      </c>
      <c r="I1503" t="str">
        <v>MKC6</v>
      </c>
      <c r="J1503" t="str">
        <v>SELLABLE</v>
      </c>
      <c r="L1503" t="str">
        <v>US</v>
      </c>
      <c r="O1503" t="str">
        <v>2023-03-20T00:00:00-0700</v>
      </c>
    </row>
    <row r="1504">
      <c r="A1504">
        <v>45005</v>
      </c>
      <c r="B1504" t="str">
        <v>X003KK8B59</v>
      </c>
      <c r="C1504" t="str">
        <v>B0BQ37X5M1</v>
      </c>
      <c r="D1504" t="str">
        <v>Dumpling2-Blue</v>
      </c>
      <c r="E1504" t="str">
        <v>365Homeã€Upgradeã€‘2 in 1 Dumpling Maker Press, Dumpling Skin Maker Machine, Empanada Maker Press, Multifunctional DIY Manual Dumpling Press Mold Set (Blue)</v>
      </c>
      <c r="F1504" t="str">
        <v>Shipments</v>
      </c>
      <c r="H1504">
        <v>-1</v>
      </c>
      <c r="I1504" t="str">
        <v>AUS3</v>
      </c>
      <c r="J1504" t="str">
        <v>SELLABLE</v>
      </c>
      <c r="L1504" t="str">
        <v>US</v>
      </c>
      <c r="O1504" t="str">
        <v>2023-03-20T00:00:00-0700</v>
      </c>
    </row>
    <row r="1505">
      <c r="A1505">
        <v>45005</v>
      </c>
      <c r="B1505" t="str">
        <v>X003KD97CR</v>
      </c>
      <c r="C1505" t="str">
        <v>B0BPHZ362T</v>
      </c>
      <c r="D1505" t="str">
        <v>4pack-chargerprotector</v>
      </c>
      <c r="E1505" t="str">
        <v>365Home 4-Pack 2 in 1 Silicone Charger Protector with Cord Wrap, iPhone Silicone Power Adapter Case, Snapback Charger Winder, Compatible with iPhone 12/13/14 Charger</v>
      </c>
      <c r="F1505" t="str">
        <v>WhseTransfers</v>
      </c>
      <c r="H1505">
        <v>-1</v>
      </c>
      <c r="I1505" t="str">
        <v>TPA4</v>
      </c>
      <c r="J1505" t="str">
        <v>SELLABLE</v>
      </c>
      <c r="L1505" t="str">
        <v>US</v>
      </c>
      <c r="O1505" t="str">
        <v>2023-03-20T00:00:00-0700</v>
      </c>
    </row>
    <row r="1506">
      <c r="A1506">
        <v>45005</v>
      </c>
      <c r="B1506" t="str">
        <v>X003KD97CR</v>
      </c>
      <c r="C1506" t="str">
        <v>B0BPHZ362T</v>
      </c>
      <c r="D1506" t="str">
        <v>4pack-chargerprotector</v>
      </c>
      <c r="E1506" t="str">
        <v>365Home 4-Pack 2 in 1 Silicone Charger Protector with Cord Wrap, iPhone Silicone Power Adapter Case, Snapback Charger Winder, Compatible with iPhone 12/13/14 Charger</v>
      </c>
      <c r="F1506" t="str">
        <v>Shipments</v>
      </c>
      <c r="H1506">
        <v>-1</v>
      </c>
      <c r="I1506" t="str">
        <v>TPA4</v>
      </c>
      <c r="J1506" t="str">
        <v>SELLABLE</v>
      </c>
      <c r="L1506" t="str">
        <v>US</v>
      </c>
      <c r="O1506" t="str">
        <v>2023-03-20T00:00:00-0700</v>
      </c>
    </row>
    <row r="1507">
      <c r="A1507">
        <v>45005</v>
      </c>
      <c r="B1507" t="str">
        <v>X003KD97CR</v>
      </c>
      <c r="C1507" t="str">
        <v>B0BPHZ362T</v>
      </c>
      <c r="D1507" t="str">
        <v>4pack-chargerprotector</v>
      </c>
      <c r="E1507" t="str">
        <v>365Home 4-Pack 2 in 1 Silicone Charger Protector with Cord Wrap, iPhone Silicone Power Adapter Case, Snapback Charger Winder, Compatible with iPhone 12/13/14 Charger</v>
      </c>
      <c r="F1507" t="str">
        <v>Shipments</v>
      </c>
      <c r="H1507">
        <v>-1</v>
      </c>
      <c r="I1507" t="str">
        <v>TPA4</v>
      </c>
      <c r="J1507" t="str">
        <v>SELLABLE</v>
      </c>
      <c r="L1507" t="str">
        <v>US</v>
      </c>
      <c r="O1507" t="str">
        <v>2023-03-20T00:00:00-0700</v>
      </c>
    </row>
    <row r="1508">
      <c r="A1508">
        <v>45005</v>
      </c>
      <c r="B1508" t="str">
        <v>X003KD97CR</v>
      </c>
      <c r="C1508" t="str">
        <v>B0BPHZ362T</v>
      </c>
      <c r="D1508" t="str">
        <v>4pack-chargerprotector</v>
      </c>
      <c r="E1508" t="str">
        <v>365Home 4-Pack 2 in 1 Silicone Charger Protector with Cord Wrap, iPhone Silicone Power Adapter Case, Snapback Charger Winder, Compatible with iPhone 12/13/14 Charger</v>
      </c>
      <c r="F1508" t="str">
        <v>Shipments</v>
      </c>
      <c r="H1508">
        <v>-1</v>
      </c>
      <c r="I1508" t="str">
        <v>TPA4</v>
      </c>
      <c r="J1508" t="str">
        <v>SELLABLE</v>
      </c>
      <c r="L1508" t="str">
        <v>US</v>
      </c>
      <c r="O1508" t="str">
        <v>2023-03-20T00:00:00-0700</v>
      </c>
    </row>
    <row r="1509">
      <c r="A1509">
        <v>45005</v>
      </c>
      <c r="B1509" t="str">
        <v>X003KD97CR</v>
      </c>
      <c r="C1509" t="str">
        <v>B0BPHZ362T</v>
      </c>
      <c r="D1509" t="str">
        <v>4pack-chargerprotector</v>
      </c>
      <c r="E1509" t="str">
        <v>365Home 4-Pack 2 in 1 Silicone Charger Protector with Cord Wrap, iPhone Silicone Power Adapter Case, Snapback Charger Winder, Compatible with iPhone 12/13/14 Charger</v>
      </c>
      <c r="F1509" t="str">
        <v>Shipments</v>
      </c>
      <c r="H1509">
        <v>-1</v>
      </c>
      <c r="I1509" t="str">
        <v>TPA4</v>
      </c>
      <c r="J1509" t="str">
        <v>SELLABLE</v>
      </c>
      <c r="L1509" t="str">
        <v>US</v>
      </c>
      <c r="O1509" t="str">
        <v>2023-03-20T00:00:00-0700</v>
      </c>
    </row>
    <row r="1510">
      <c r="A1510">
        <v>45005</v>
      </c>
      <c r="B1510" t="str">
        <v>X003KD97CR</v>
      </c>
      <c r="C1510" t="str">
        <v>B0BPHZ362T</v>
      </c>
      <c r="D1510" t="str">
        <v>4pack-chargerprotector</v>
      </c>
      <c r="E1510" t="str">
        <v>365Home 4-Pack 2 in 1 Silicone Charger Protector with Cord Wrap, iPhone Silicone Power Adapter Case, Snapback Charger Winder, Compatible with iPhone 12/13/14 Charger</v>
      </c>
      <c r="F1510" t="str">
        <v>Shipments</v>
      </c>
      <c r="H1510">
        <v>-1</v>
      </c>
      <c r="I1510" t="str">
        <v>TPA4</v>
      </c>
      <c r="J1510" t="str">
        <v>SELLABLE</v>
      </c>
      <c r="L1510" t="str">
        <v>US</v>
      </c>
      <c r="O1510" t="str">
        <v>2023-03-20T00:00:00-0700</v>
      </c>
    </row>
    <row r="1511">
      <c r="A1511">
        <v>45005</v>
      </c>
      <c r="B1511" t="str">
        <v>X003KD97CR</v>
      </c>
      <c r="C1511" t="str">
        <v>B0BPHZ362T</v>
      </c>
      <c r="D1511" t="str">
        <v>4pack-chargerprotector</v>
      </c>
      <c r="E1511" t="str">
        <v>365Home 4-Pack 2 in 1 Silicone Charger Protector with Cord Wrap, iPhone Silicone Power Adapter Case, Snapback Charger Winder, Compatible with iPhone 12/13/14 Charger</v>
      </c>
      <c r="F1511" t="str">
        <v>Shipments</v>
      </c>
      <c r="H1511">
        <v>-1</v>
      </c>
      <c r="I1511" t="str">
        <v>TPA4</v>
      </c>
      <c r="J1511" t="str">
        <v>SELLABLE</v>
      </c>
      <c r="L1511" t="str">
        <v>US</v>
      </c>
      <c r="O1511" t="str">
        <v>2023-03-20T00:00:00-0700</v>
      </c>
    </row>
    <row r="1512">
      <c r="A1512">
        <v>45005</v>
      </c>
      <c r="B1512" t="str">
        <v>X003KD97CR</v>
      </c>
      <c r="C1512" t="str">
        <v>B0BPHZ362T</v>
      </c>
      <c r="D1512" t="str">
        <v>4pack-chargerprotector</v>
      </c>
      <c r="E1512" t="str">
        <v>365Home 4-Pack 2 in 1 Silicone Charger Protector with Cord Wrap, iPhone Silicone Power Adapter Case, Snapback Charger Winder, Compatible with iPhone 12/13/14 Charger</v>
      </c>
      <c r="F1512" t="str">
        <v>Shipments</v>
      </c>
      <c r="H1512">
        <v>-1</v>
      </c>
      <c r="I1512" t="str">
        <v>TPA4</v>
      </c>
      <c r="J1512" t="str">
        <v>SELLABLE</v>
      </c>
      <c r="L1512" t="str">
        <v>US</v>
      </c>
      <c r="O1512" t="str">
        <v>2023-03-20T00:00:00-0700</v>
      </c>
    </row>
    <row r="1513">
      <c r="A1513">
        <v>45005</v>
      </c>
      <c r="B1513" t="str">
        <v>X003KD97CR</v>
      </c>
      <c r="C1513" t="str">
        <v>B0BPHZ362T</v>
      </c>
      <c r="D1513" t="str">
        <v>4pack-chargerprotector</v>
      </c>
      <c r="E1513" t="str">
        <v>365Home 4-Pack 2 in 1 Silicone Charger Protector with Cord Wrap, iPhone Silicone Power Adapter Case, Snapback Charger Winder, Compatible with iPhone 12/13/14 Charger</v>
      </c>
      <c r="F1513" t="str">
        <v>Shipments</v>
      </c>
      <c r="H1513">
        <v>-1</v>
      </c>
      <c r="I1513" t="str">
        <v>TPA4</v>
      </c>
      <c r="J1513" t="str">
        <v>SELLABLE</v>
      </c>
      <c r="L1513" t="str">
        <v>US</v>
      </c>
      <c r="O1513" t="str">
        <v>2023-03-20T00:00:00-0700</v>
      </c>
    </row>
    <row r="1514">
      <c r="A1514">
        <v>45005</v>
      </c>
      <c r="B1514" t="str">
        <v>X003KD97CR</v>
      </c>
      <c r="C1514" t="str">
        <v>B0BPHZ362T</v>
      </c>
      <c r="D1514" t="str">
        <v>4pack-chargerprotector</v>
      </c>
      <c r="E1514" t="str">
        <v>365Home 4-Pack 2 in 1 Silicone Charger Protector with Cord Wrap, iPhone Silicone Power Adapter Case, Snapback Charger Winder, Compatible with iPhone 12/13/14 Charger</v>
      </c>
      <c r="F1514" t="str">
        <v>Shipments</v>
      </c>
      <c r="H1514">
        <v>-1</v>
      </c>
      <c r="I1514" t="str">
        <v>TPA4</v>
      </c>
      <c r="J1514" t="str">
        <v>SELLABLE</v>
      </c>
      <c r="L1514" t="str">
        <v>US</v>
      </c>
      <c r="O1514" t="str">
        <v>2023-03-20T00:00:00-0700</v>
      </c>
    </row>
    <row r="1515">
      <c r="A1515">
        <v>45005</v>
      </c>
      <c r="B1515" t="str">
        <v>X003KD97CR</v>
      </c>
      <c r="C1515" t="str">
        <v>B0BPHZ362T</v>
      </c>
      <c r="D1515" t="str">
        <v>4pack-chargerprotector</v>
      </c>
      <c r="E1515" t="str">
        <v>365Home 4-Pack 2 in 1 Silicone Charger Protector with Cord Wrap, iPhone Silicone Power Adapter Case, Snapback Charger Winder, Compatible with iPhone 12/13/14 Charger</v>
      </c>
      <c r="F1515" t="str">
        <v>Shipments</v>
      </c>
      <c r="H1515">
        <v>-1</v>
      </c>
      <c r="I1515" t="str">
        <v>TPA4</v>
      </c>
      <c r="J1515" t="str">
        <v>SELLABLE</v>
      </c>
      <c r="L1515" t="str">
        <v>US</v>
      </c>
      <c r="O1515" t="str">
        <v>2023-03-20T00:00:00-0700</v>
      </c>
    </row>
    <row r="1516">
      <c r="A1516">
        <v>45005</v>
      </c>
      <c r="B1516" t="str">
        <v>X003KD97CR</v>
      </c>
      <c r="C1516" t="str">
        <v>B0BPHZ362T</v>
      </c>
      <c r="D1516" t="str">
        <v>4pack-chargerprotector</v>
      </c>
      <c r="E1516" t="str">
        <v>365Home 4-Pack 2 in 1 Silicone Charger Protector with Cord Wrap, iPhone Silicone Power Adapter Case, Snapback Charger Winder, Compatible with iPhone 12/13/14 Charger</v>
      </c>
      <c r="F1516" t="str">
        <v>Shipments</v>
      </c>
      <c r="H1516">
        <v>-1</v>
      </c>
      <c r="I1516" t="str">
        <v>TPA4</v>
      </c>
      <c r="J1516" t="str">
        <v>SELLABLE</v>
      </c>
      <c r="L1516" t="str">
        <v>US</v>
      </c>
      <c r="O1516" t="str">
        <v>2023-03-20T00:00:00-0700</v>
      </c>
    </row>
    <row r="1517">
      <c r="A1517">
        <v>45005</v>
      </c>
      <c r="B1517" t="str">
        <v>X003KD97CR</v>
      </c>
      <c r="C1517" t="str">
        <v>B0BPHZ362T</v>
      </c>
      <c r="D1517" t="str">
        <v>4pack-chargerprotector</v>
      </c>
      <c r="E1517" t="str">
        <v>365Home 4-Pack 2 in 1 Silicone Charger Protector with Cord Wrap, iPhone Silicone Power Adapter Case, Snapback Charger Winder, Compatible with iPhone 12/13/14 Charger</v>
      </c>
      <c r="F1517" t="str">
        <v>Shipments</v>
      </c>
      <c r="H1517">
        <v>-1</v>
      </c>
      <c r="I1517" t="str">
        <v>TPA4</v>
      </c>
      <c r="J1517" t="str">
        <v>SELLABLE</v>
      </c>
      <c r="L1517" t="str">
        <v>US</v>
      </c>
      <c r="O1517" t="str">
        <v>2023-03-20T00:00:00-0700</v>
      </c>
    </row>
    <row r="1518">
      <c r="A1518">
        <v>45005</v>
      </c>
      <c r="B1518" t="str">
        <v>X003KD97CR</v>
      </c>
      <c r="C1518" t="str">
        <v>B0BPHZ362T</v>
      </c>
      <c r="D1518" t="str">
        <v>4pack-chargerprotector</v>
      </c>
      <c r="E1518" t="str">
        <v>365Home 4-Pack 2 in 1 Silicone Charger Protector with Cord Wrap, iPhone Silicone Power Adapter Case, Snapback Charger Winder, Compatible with iPhone 12/13/14 Charger</v>
      </c>
      <c r="F1518" t="str">
        <v>Shipments</v>
      </c>
      <c r="H1518">
        <v>-1</v>
      </c>
      <c r="I1518" t="str">
        <v>TPA4</v>
      </c>
      <c r="J1518" t="str">
        <v>SELLABLE</v>
      </c>
      <c r="L1518" t="str">
        <v>US</v>
      </c>
      <c r="O1518" t="str">
        <v>2023-03-20T00:00:00-0700</v>
      </c>
    </row>
    <row r="1519">
      <c r="A1519">
        <v>45005</v>
      </c>
      <c r="B1519" t="str">
        <v>X003KD97CR</v>
      </c>
      <c r="C1519" t="str">
        <v>B0BPHZ362T</v>
      </c>
      <c r="D1519" t="str">
        <v>4pack-chargerprotector</v>
      </c>
      <c r="E1519" t="str">
        <v>365Home 4-Pack 2 in 1 Silicone Charger Protector with Cord Wrap, iPhone Silicone Power Adapter Case, Snapback Charger Winder, Compatible with iPhone 12/13/14 Charger</v>
      </c>
      <c r="F1519" t="str">
        <v>Shipments</v>
      </c>
      <c r="H1519">
        <v>-1</v>
      </c>
      <c r="I1519" t="str">
        <v>TPA4</v>
      </c>
      <c r="J1519" t="str">
        <v>SELLABLE</v>
      </c>
      <c r="L1519" t="str">
        <v>US</v>
      </c>
      <c r="O1519" t="str">
        <v>2023-03-20T00:00:00-0700</v>
      </c>
    </row>
    <row r="1520">
      <c r="A1520">
        <v>45005</v>
      </c>
      <c r="B1520" t="str">
        <v>X003KD97CR</v>
      </c>
      <c r="C1520" t="str">
        <v>B0BPHZ362T</v>
      </c>
      <c r="D1520" t="str">
        <v>4pack-chargerprotector</v>
      </c>
      <c r="E1520" t="str">
        <v>365Home 4-Pack 2 in 1 Silicone Charger Protector with Cord Wrap, iPhone Silicone Power Adapter Case, Snapback Charger Winder, Compatible with iPhone 12/13/14 Charger</v>
      </c>
      <c r="F1520" t="str">
        <v>Shipments</v>
      </c>
      <c r="H1520">
        <v>-1</v>
      </c>
      <c r="I1520" t="str">
        <v>TPA4</v>
      </c>
      <c r="J1520" t="str">
        <v>SELLABLE</v>
      </c>
      <c r="L1520" t="str">
        <v>US</v>
      </c>
      <c r="O1520" t="str">
        <v>2023-03-20T00:00:00-0700</v>
      </c>
    </row>
    <row r="1521">
      <c r="A1521">
        <v>45005</v>
      </c>
      <c r="B1521" t="str">
        <v>X003KD97CR</v>
      </c>
      <c r="C1521" t="str">
        <v>B0BPHZ362T</v>
      </c>
      <c r="D1521" t="str">
        <v>4pack-chargerprotector</v>
      </c>
      <c r="E1521" t="str">
        <v>365Home 4-Pack 2 in 1 Silicone Charger Protector with Cord Wrap, iPhone Silicone Power Adapter Case, Snapback Charger Winder, Compatible with iPhone 12/13/14 Charger</v>
      </c>
      <c r="F1521" t="str">
        <v>Shipments</v>
      </c>
      <c r="H1521">
        <v>-1</v>
      </c>
      <c r="I1521" t="str">
        <v>TPA4</v>
      </c>
      <c r="J1521" t="str">
        <v>SELLABLE</v>
      </c>
      <c r="L1521" t="str">
        <v>US</v>
      </c>
      <c r="O1521" t="str">
        <v>2023-03-20T00:00:00-0700</v>
      </c>
    </row>
    <row r="1522">
      <c r="A1522">
        <v>45005</v>
      </c>
      <c r="B1522" t="str">
        <v>X003KD97CR</v>
      </c>
      <c r="C1522" t="str">
        <v>B0BPHZ362T</v>
      </c>
      <c r="D1522" t="str">
        <v>4pack-chargerprotector</v>
      </c>
      <c r="E1522" t="str">
        <v>365Home 4-Pack 2 in 1 Silicone Charger Protector with Cord Wrap, iPhone Silicone Power Adapter Case, Snapback Charger Winder, Compatible with iPhone 12/13/14 Charger</v>
      </c>
      <c r="F1522" t="str">
        <v>Shipments</v>
      </c>
      <c r="H1522">
        <v>-1</v>
      </c>
      <c r="I1522" t="str">
        <v>TPA4</v>
      </c>
      <c r="J1522" t="str">
        <v>SELLABLE</v>
      </c>
      <c r="L1522" t="str">
        <v>US</v>
      </c>
      <c r="O1522" t="str">
        <v>2023-03-20T00:00:00-0700</v>
      </c>
    </row>
    <row r="1523">
      <c r="A1523">
        <v>45005</v>
      </c>
      <c r="B1523" t="str">
        <v>X003KD97CR</v>
      </c>
      <c r="C1523" t="str">
        <v>B0BPHZ362T</v>
      </c>
      <c r="D1523" t="str">
        <v>4pack-chargerprotector</v>
      </c>
      <c r="E1523" t="str">
        <v>365Home 4-Pack 2 in 1 Silicone Charger Protector with Cord Wrap, iPhone Silicone Power Adapter Case, Snapback Charger Winder, Compatible with iPhone 12/13/14 Charger</v>
      </c>
      <c r="F1523" t="str">
        <v>Shipments</v>
      </c>
      <c r="H1523">
        <v>-1</v>
      </c>
      <c r="I1523" t="str">
        <v>TPA4</v>
      </c>
      <c r="J1523" t="str">
        <v>SELLABLE</v>
      </c>
      <c r="L1523" t="str">
        <v>US</v>
      </c>
      <c r="O1523" t="str">
        <v>2023-03-20T00:00:00-0700</v>
      </c>
    </row>
    <row r="1524">
      <c r="A1524">
        <v>45005</v>
      </c>
      <c r="B1524" t="str">
        <v>X003KD97CR</v>
      </c>
      <c r="C1524" t="str">
        <v>B0BPHZ362T</v>
      </c>
      <c r="D1524" t="str">
        <v>4pack-chargerprotector</v>
      </c>
      <c r="E1524" t="str">
        <v>365Home 4-Pack 2 in 1 Silicone Charger Protector with Cord Wrap, iPhone Silicone Power Adapter Case, Snapback Charger Winder, Compatible with iPhone 12/13/14 Charger</v>
      </c>
      <c r="F1524" t="str">
        <v>Shipments</v>
      </c>
      <c r="H1524">
        <v>-1</v>
      </c>
      <c r="I1524" t="str">
        <v>TPA4</v>
      </c>
      <c r="J1524" t="str">
        <v>SELLABLE</v>
      </c>
      <c r="L1524" t="str">
        <v>US</v>
      </c>
      <c r="O1524" t="str">
        <v>2023-03-20T00:00:00-0700</v>
      </c>
    </row>
    <row r="1525">
      <c r="A1525">
        <v>45005</v>
      </c>
      <c r="B1525" t="str">
        <v>X003KD97CR</v>
      </c>
      <c r="C1525" t="str">
        <v>B0BPHZ362T</v>
      </c>
      <c r="D1525" t="str">
        <v>4pack-chargerprotector</v>
      </c>
      <c r="E1525" t="str">
        <v>365Home 4-Pack 2 in 1 Silicone Charger Protector with Cord Wrap, iPhone Silicone Power Adapter Case, Snapback Charger Winder, Compatible with iPhone 12/13/14 Charger</v>
      </c>
      <c r="F1525" t="str">
        <v>Shipments</v>
      </c>
      <c r="H1525">
        <v>-1</v>
      </c>
      <c r="I1525" t="str">
        <v>TPA4</v>
      </c>
      <c r="J1525" t="str">
        <v>SELLABLE</v>
      </c>
      <c r="L1525" t="str">
        <v>US</v>
      </c>
      <c r="O1525" t="str">
        <v>2023-03-20T00:00:00-0700</v>
      </c>
    </row>
    <row r="1526">
      <c r="A1526">
        <v>45005</v>
      </c>
      <c r="B1526" t="str">
        <v>X003KD97CR</v>
      </c>
      <c r="C1526" t="str">
        <v>B0BPHZ362T</v>
      </c>
      <c r="D1526" t="str">
        <v>4pack-chargerprotector</v>
      </c>
      <c r="E1526" t="str">
        <v>365Home 4-Pack 2 in 1 Silicone Charger Protector with Cord Wrap, iPhone Silicone Power Adapter Case, Snapback Charger Winder, Compatible with iPhone 12/13/14 Charger</v>
      </c>
      <c r="F1526" t="str">
        <v>Shipments</v>
      </c>
      <c r="H1526">
        <v>-1</v>
      </c>
      <c r="I1526" t="str">
        <v>TPA4</v>
      </c>
      <c r="J1526" t="str">
        <v>SELLABLE</v>
      </c>
      <c r="L1526" t="str">
        <v>US</v>
      </c>
      <c r="O1526" t="str">
        <v>2023-03-20T00:00:00-0700</v>
      </c>
    </row>
    <row r="1527">
      <c r="A1527">
        <v>45005</v>
      </c>
      <c r="B1527" t="str">
        <v>X003KD97CR</v>
      </c>
      <c r="C1527" t="str">
        <v>B0BPHZ362T</v>
      </c>
      <c r="D1527" t="str">
        <v>4pack-chargerprotector</v>
      </c>
      <c r="E1527" t="str">
        <v>365Home 4-Pack 2 in 1 Silicone Charger Protector with Cord Wrap, iPhone Silicone Power Adapter Case, Snapback Charger Winder, Compatible with iPhone 12/13/14 Charger</v>
      </c>
      <c r="F1527" t="str">
        <v>Shipments</v>
      </c>
      <c r="H1527">
        <v>-1</v>
      </c>
      <c r="I1527" t="str">
        <v>TPA4</v>
      </c>
      <c r="J1527" t="str">
        <v>SELLABLE</v>
      </c>
      <c r="L1527" t="str">
        <v>US</v>
      </c>
      <c r="O1527" t="str">
        <v>2023-03-20T00:00:00-0700</v>
      </c>
    </row>
    <row r="1528">
      <c r="A1528">
        <v>45005</v>
      </c>
      <c r="B1528" t="str">
        <v>X003KD97CR</v>
      </c>
      <c r="C1528" t="str">
        <v>B0BPHZ362T</v>
      </c>
      <c r="D1528" t="str">
        <v>4pack-chargerprotector</v>
      </c>
      <c r="E1528" t="str">
        <v>365Home 4-Pack 2 in 1 Silicone Charger Protector with Cord Wrap, iPhone Silicone Power Adapter Case, Snapback Charger Winder, Compatible with iPhone 12/13/14 Charger</v>
      </c>
      <c r="F1528" t="str">
        <v>Shipments</v>
      </c>
      <c r="H1528">
        <v>-1</v>
      </c>
      <c r="I1528" t="str">
        <v>TPA4</v>
      </c>
      <c r="J1528" t="str">
        <v>SELLABLE</v>
      </c>
      <c r="L1528" t="str">
        <v>US</v>
      </c>
      <c r="O1528" t="str">
        <v>2023-03-20T00:00:00-0700</v>
      </c>
    </row>
    <row r="1529">
      <c r="A1529">
        <v>45005</v>
      </c>
      <c r="B1529" t="str">
        <v>X003KD97CR</v>
      </c>
      <c r="C1529" t="str">
        <v>B0BPHZ362T</v>
      </c>
      <c r="D1529" t="str">
        <v>4pack-chargerprotector</v>
      </c>
      <c r="E1529" t="str">
        <v>365Home 4-Pack 2 in 1 Silicone Charger Protector with Cord Wrap, iPhone Silicone Power Adapter Case, Snapback Charger Winder, Compatible with iPhone 12/13/14 Charger</v>
      </c>
      <c r="F1529" t="str">
        <v>Shipments</v>
      </c>
      <c r="H1529">
        <v>-1</v>
      </c>
      <c r="I1529" t="str">
        <v>TPA4</v>
      </c>
      <c r="J1529" t="str">
        <v>SELLABLE</v>
      </c>
      <c r="L1529" t="str">
        <v>US</v>
      </c>
      <c r="O1529" t="str">
        <v>2023-03-20T00:00:00-0700</v>
      </c>
    </row>
    <row r="1530">
      <c r="A1530">
        <v>45005</v>
      </c>
      <c r="B1530" t="str">
        <v>X003KD97CR</v>
      </c>
      <c r="C1530" t="str">
        <v>B0BPHZ362T</v>
      </c>
      <c r="D1530" t="str">
        <v>4pack-chargerprotector</v>
      </c>
      <c r="E1530" t="str">
        <v>365Home 4-Pack 2 in 1 Silicone Charger Protector with Cord Wrap, iPhone Silicone Power Adapter Case, Snapback Charger Winder, Compatible with iPhone 12/13/14 Charger</v>
      </c>
      <c r="F1530" t="str">
        <v>Shipments</v>
      </c>
      <c r="H1530">
        <v>-1</v>
      </c>
      <c r="I1530" t="str">
        <v>TPA4</v>
      </c>
      <c r="J1530" t="str">
        <v>SELLABLE</v>
      </c>
      <c r="L1530" t="str">
        <v>US</v>
      </c>
      <c r="O1530" t="str">
        <v>2023-03-20T00:00:00-0700</v>
      </c>
    </row>
    <row r="1531">
      <c r="A1531">
        <v>45005</v>
      </c>
      <c r="B1531" t="str">
        <v>X003KD97CR</v>
      </c>
      <c r="C1531" t="str">
        <v>B0BPHZ362T</v>
      </c>
      <c r="D1531" t="str">
        <v>4pack-chargerprotector</v>
      </c>
      <c r="E1531" t="str">
        <v>365Home 4-Pack 2 in 1 Silicone Charger Protector with Cord Wrap, iPhone Silicone Power Adapter Case, Snapback Charger Winder, Compatible with iPhone 12/13/14 Charger</v>
      </c>
      <c r="F1531" t="str">
        <v>Shipments</v>
      </c>
      <c r="H1531">
        <v>-1</v>
      </c>
      <c r="I1531" t="str">
        <v>TPA4</v>
      </c>
      <c r="J1531" t="str">
        <v>SELLABLE</v>
      </c>
      <c r="L1531" t="str">
        <v>US</v>
      </c>
      <c r="O1531" t="str">
        <v>2023-03-20T00:00:00-0700</v>
      </c>
    </row>
    <row r="1532">
      <c r="A1532">
        <v>45005</v>
      </c>
      <c r="B1532" t="str">
        <v>X003KD97CR</v>
      </c>
      <c r="C1532" t="str">
        <v>B0BPHZ362T</v>
      </c>
      <c r="D1532" t="str">
        <v>4pack-chargerprotector</v>
      </c>
      <c r="E1532" t="str">
        <v>365Home 4-Pack 2 in 1 Silicone Charger Protector with Cord Wrap, iPhone Silicone Power Adapter Case, Snapback Charger Winder, Compatible with iPhone 12/13/14 Charger</v>
      </c>
      <c r="F1532" t="str">
        <v>Shipments</v>
      </c>
      <c r="H1532">
        <v>-1</v>
      </c>
      <c r="I1532" t="str">
        <v>MSP1</v>
      </c>
      <c r="J1532" t="str">
        <v>SELLABLE</v>
      </c>
      <c r="L1532" t="str">
        <v>US</v>
      </c>
      <c r="O1532" t="str">
        <v>2023-03-20T00:00:00-0700</v>
      </c>
    </row>
    <row r="1533">
      <c r="A1533">
        <v>45005</v>
      </c>
      <c r="B1533" t="str">
        <v>X003KD97CR</v>
      </c>
      <c r="C1533" t="str">
        <v>B0BPHZ362T</v>
      </c>
      <c r="D1533" t="str">
        <v>4pack-chargerprotector</v>
      </c>
      <c r="E1533" t="str">
        <v>365Home 4-Pack 2 in 1 Silicone Charger Protector with Cord Wrap, iPhone Silicone Power Adapter Case, Snapback Charger Winder, Compatible with iPhone 12/13/14 Charger</v>
      </c>
      <c r="F1533" t="str">
        <v>Shipments</v>
      </c>
      <c r="H1533">
        <v>-1</v>
      </c>
      <c r="I1533" t="str">
        <v>MCO1</v>
      </c>
      <c r="J1533" t="str">
        <v>SELLABLE</v>
      </c>
      <c r="L1533" t="str">
        <v>US</v>
      </c>
      <c r="O1533" t="str">
        <v>2023-03-20T00:00:00-0700</v>
      </c>
    </row>
    <row r="1534">
      <c r="A1534">
        <v>45005</v>
      </c>
      <c r="B1534" t="str">
        <v>X003KD97CR</v>
      </c>
      <c r="C1534" t="str">
        <v>B0BPHZ362T</v>
      </c>
      <c r="D1534" t="str">
        <v>4pack-chargerprotector</v>
      </c>
      <c r="E1534" t="str">
        <v>365Home 4-Pack 2 in 1 Silicone Charger Protector with Cord Wrap, iPhone Silicone Power Adapter Case, Snapback Charger Winder, Compatible with iPhone 12/13/14 Charger</v>
      </c>
      <c r="F1534" t="str">
        <v>WhseTransfers</v>
      </c>
      <c r="H1534">
        <v>1</v>
      </c>
      <c r="I1534" t="str">
        <v>LGB3</v>
      </c>
      <c r="J1534" t="str">
        <v>SELLABLE</v>
      </c>
      <c r="L1534" t="str">
        <v>US</v>
      </c>
      <c r="O1534" t="str">
        <v>2023-03-20T00:00:00-0700</v>
      </c>
    </row>
    <row r="1535">
      <c r="A1535">
        <v>45005</v>
      </c>
      <c r="B1535" t="str">
        <v>X003KD97CR</v>
      </c>
      <c r="C1535" t="str">
        <v>B0BPHZ362T</v>
      </c>
      <c r="D1535" t="str">
        <v>4pack-chargerprotector</v>
      </c>
      <c r="E1535" t="str">
        <v>365Home 4-Pack 2 in 1 Silicone Charger Protector with Cord Wrap, iPhone Silicone Power Adapter Case, Snapback Charger Winder, Compatible with iPhone 12/13/14 Charger</v>
      </c>
      <c r="F1535" t="str">
        <v>WhseTransfers</v>
      </c>
      <c r="H1535">
        <v>1</v>
      </c>
      <c r="I1535" t="str">
        <v>LAS7</v>
      </c>
      <c r="J1535" t="str">
        <v>SELLABLE</v>
      </c>
      <c r="L1535" t="str">
        <v>US</v>
      </c>
      <c r="O1535" t="str">
        <v>2023-03-20T00:00:00-0700</v>
      </c>
    </row>
    <row r="1536">
      <c r="A1536">
        <v>45005</v>
      </c>
      <c r="B1536" t="str">
        <v>X003KD97CR</v>
      </c>
      <c r="C1536" t="str">
        <v>B0BPHZ362T</v>
      </c>
      <c r="D1536" t="str">
        <v>4pack-chargerprotector</v>
      </c>
      <c r="E1536" t="str">
        <v>365Home 4-Pack 2 in 1 Silicone Charger Protector with Cord Wrap, iPhone Silicone Power Adapter Case, Snapback Charger Winder, Compatible with iPhone 12/13/14 Charger</v>
      </c>
      <c r="F1536" t="str">
        <v>WhseTransfers</v>
      </c>
      <c r="H1536">
        <v>-1</v>
      </c>
      <c r="I1536" t="str">
        <v>LAS2</v>
      </c>
      <c r="J1536" t="str">
        <v>SELLABLE</v>
      </c>
      <c r="L1536" t="str">
        <v>US</v>
      </c>
      <c r="O1536" t="str">
        <v>2023-03-20T00:00:00-0700</v>
      </c>
    </row>
    <row r="1537">
      <c r="A1537">
        <v>45005</v>
      </c>
      <c r="B1537" t="str">
        <v>X003KD97CR</v>
      </c>
      <c r="C1537" t="str">
        <v>B0BPHZ362T</v>
      </c>
      <c r="D1537" t="str">
        <v>4pack-chargerprotector</v>
      </c>
      <c r="E1537" t="str">
        <v>365Home 4-Pack 2 in 1 Silicone Charger Protector with Cord Wrap, iPhone Silicone Power Adapter Case, Snapback Charger Winder, Compatible with iPhone 12/13/14 Charger</v>
      </c>
      <c r="F1537" t="str">
        <v>Shipments</v>
      </c>
      <c r="H1537">
        <v>-1</v>
      </c>
      <c r="I1537" t="str">
        <v>AKC1</v>
      </c>
      <c r="J1537" t="str">
        <v>SELLABLE</v>
      </c>
      <c r="L1537" t="str">
        <v>US</v>
      </c>
      <c r="O1537" t="str">
        <v>2023-03-20T00:00:00-0700</v>
      </c>
    </row>
    <row r="1538">
      <c r="A1538">
        <v>45005</v>
      </c>
      <c r="B1538" t="str">
        <v>X003KD97CR</v>
      </c>
      <c r="C1538" t="str">
        <v>B0BPHZ362T</v>
      </c>
      <c r="D1538" t="str">
        <v>4pack-chargerprotector</v>
      </c>
      <c r="E1538" t="str">
        <v>365Home 4-Pack 2 in 1 Silicone Charger Protector with Cord Wrap, iPhone Silicone Power Adapter Case, Snapback Charger Winder, Compatible with iPhone 12/13/14 Charger</v>
      </c>
      <c r="F1538" t="str">
        <v>Shipments</v>
      </c>
      <c r="H1538">
        <v>-1</v>
      </c>
      <c r="I1538" t="str">
        <v>AKC1</v>
      </c>
      <c r="J1538" t="str">
        <v>SELLABLE</v>
      </c>
      <c r="L1538" t="str">
        <v>US</v>
      </c>
      <c r="O1538" t="str">
        <v>2023-03-20T00:00:00-0700</v>
      </c>
    </row>
    <row r="1539">
      <c r="A1539">
        <v>45005</v>
      </c>
      <c r="B1539" t="str">
        <v>X003KD97CR</v>
      </c>
      <c r="C1539" t="str">
        <v>B0BPHZ362T</v>
      </c>
      <c r="D1539" t="str">
        <v>4pack-chargerprotector</v>
      </c>
      <c r="E1539" t="str">
        <v>365Home 4-Pack 2 in 1 Silicone Charger Protector with Cord Wrap, iPhone Silicone Power Adapter Case, Snapback Charger Winder, Compatible with iPhone 12/13/14 Charger</v>
      </c>
      <c r="F1539" t="str">
        <v>WhseTransfers</v>
      </c>
      <c r="H1539">
        <v>1</v>
      </c>
      <c r="I1539" t="str">
        <v>AGS1</v>
      </c>
      <c r="J1539" t="str">
        <v>SELLABLE</v>
      </c>
      <c r="L1539" t="str">
        <v>US</v>
      </c>
      <c r="O1539" t="str">
        <v>2023-03-20T00:00:00-0700</v>
      </c>
    </row>
    <row r="1540">
      <c r="A1540">
        <v>45005</v>
      </c>
      <c r="B1540" t="str">
        <v>X003KD945H</v>
      </c>
      <c r="C1540" t="str">
        <v>B0BPHZT4JJ</v>
      </c>
      <c r="D1540" t="str">
        <v>2pack-chargerprotector-pink&amp;black</v>
      </c>
      <c r="E1540" t="str">
        <v>365Home 2-Pack 2 in 1 Silicone Charger Protector with Cord Wrap, iPhone Silicone Power Adapter Case, Snapback Charger Winder, Compatible with iPhone 12/13/14 Charger (Black &amp; Pink)</v>
      </c>
      <c r="F1540" t="str">
        <v>WhseTransfers</v>
      </c>
      <c r="H1540">
        <v>-1</v>
      </c>
      <c r="I1540" t="str">
        <v>PGA1</v>
      </c>
      <c r="J1540" t="str">
        <v>SELLABLE</v>
      </c>
      <c r="L1540" t="str">
        <v>US</v>
      </c>
      <c r="O1540" t="str">
        <v>2023-03-20T00:00:00-0700</v>
      </c>
    </row>
    <row r="1541">
      <c r="A1541">
        <v>45005</v>
      </c>
      <c r="B1541" t="str">
        <v>X003KD945H</v>
      </c>
      <c r="C1541" t="str">
        <v>B0BPHZT4JJ</v>
      </c>
      <c r="D1541" t="str">
        <v>2pack-chargerprotector-pink&amp;black</v>
      </c>
      <c r="E1541" t="str">
        <v>365Home 2-Pack 2 in 1 Silicone Charger Protector with Cord Wrap, iPhone Silicone Power Adapter Case, Snapback Charger Winder, Compatible with iPhone 12/13/14 Charger (Black &amp; Pink)</v>
      </c>
      <c r="F1541" t="str">
        <v>Shipments</v>
      </c>
      <c r="H1541">
        <v>-1</v>
      </c>
      <c r="I1541" t="str">
        <v>BFL1</v>
      </c>
      <c r="J1541" t="str">
        <v>SELLABLE</v>
      </c>
      <c r="L1541" t="str">
        <v>US</v>
      </c>
      <c r="O1541" t="str">
        <v>2023-03-20T00:00:00-0700</v>
      </c>
    </row>
    <row r="1542">
      <c r="A1542">
        <v>45005</v>
      </c>
      <c r="B1542" t="str">
        <v>X003KD945H</v>
      </c>
      <c r="C1542" t="str">
        <v>B0BPHZT4JJ</v>
      </c>
      <c r="D1542" t="str">
        <v>2pack-chargerprotector-pink&amp;black</v>
      </c>
      <c r="E1542" t="str">
        <v>365Home 2-Pack 2 in 1 Silicone Charger Protector with Cord Wrap, iPhone Silicone Power Adapter Case, Snapback Charger Winder, Compatible with iPhone 12/13/14 Charger (Black &amp; Pink)</v>
      </c>
      <c r="F1542" t="str">
        <v>WhseTransfers</v>
      </c>
      <c r="H1542">
        <v>1</v>
      </c>
      <c r="I1542" t="str">
        <v>ATL2</v>
      </c>
      <c r="J1542" t="str">
        <v>SELLABLE</v>
      </c>
      <c r="L1542" t="str">
        <v>US</v>
      </c>
      <c r="O1542" t="str">
        <v>2023-03-20T00:00:00-0700</v>
      </c>
    </row>
    <row r="1543">
      <c r="A1543">
        <v>45005</v>
      </c>
      <c r="B1543" t="str">
        <v>X003KCYD63</v>
      </c>
      <c r="C1543" t="str">
        <v>B0BPGC1SZD</v>
      </c>
      <c r="D1543" t="str">
        <v>Dumpling-Yellow</v>
      </c>
      <c r="E1543" t="str">
        <v>365Home 2 in 1 Dumpling Maker Press, Dumpling Skin Maker Machine, Empanada Maker Press, Multifunctional DIY Manual Dumpling Press Mold Set (Yellow)</v>
      </c>
      <c r="F1543" t="str">
        <v>Shipments</v>
      </c>
      <c r="H1543">
        <v>-1</v>
      </c>
      <c r="I1543" t="str">
        <v>PSP1</v>
      </c>
      <c r="J1543" t="str">
        <v>SELLABLE</v>
      </c>
      <c r="L1543" t="str">
        <v>US</v>
      </c>
      <c r="O1543" t="str">
        <v>2023-03-20T00:00:00-0700</v>
      </c>
    </row>
    <row r="1544">
      <c r="A1544">
        <v>45005</v>
      </c>
      <c r="B1544" t="str">
        <v>X003KCWVET</v>
      </c>
      <c r="C1544" t="str">
        <v>B0BPGJWBX2</v>
      </c>
      <c r="D1544" t="str">
        <v>Dumpling-2packs</v>
      </c>
      <c r="E1544" t="str">
        <v>365Home 2-Pack 2 in 1 Dumpling Maker Press, Dumpling Skin Maker Machine, Empanada Maker Press, Multifunctional DIY Manual Dumpling Press Mold Set (Green, Orange)</v>
      </c>
      <c r="F1544" t="str">
        <v>WhseTransfers</v>
      </c>
      <c r="H1544">
        <v>-1</v>
      </c>
      <c r="I1544" t="str">
        <v>SYR1</v>
      </c>
      <c r="J1544" t="str">
        <v>SELLABLE</v>
      </c>
      <c r="L1544" t="str">
        <v>US</v>
      </c>
      <c r="O1544" t="str">
        <v>2023-03-20T00:00:00-0700</v>
      </c>
    </row>
    <row r="1545">
      <c r="A1545">
        <v>45005</v>
      </c>
      <c r="B1545" t="str">
        <v>X003KCWVET</v>
      </c>
      <c r="C1545" t="str">
        <v>B0BPGJWBX2</v>
      </c>
      <c r="D1545" t="str">
        <v>Dumpling-2packs</v>
      </c>
      <c r="E1545" t="str">
        <v>365Home 2-Pack 2 in 1 Dumpling Maker Press, Dumpling Skin Maker Machine, Empanada Maker Press, Multifunctional DIY Manual Dumpling Press Mold Set (Green, Orange)</v>
      </c>
      <c r="F1545" t="str">
        <v>WhseTransfers</v>
      </c>
      <c r="H1545">
        <v>-1</v>
      </c>
      <c r="I1545" t="str">
        <v>SYR1</v>
      </c>
      <c r="J1545" t="str">
        <v>SELLABLE</v>
      </c>
      <c r="L1545" t="str">
        <v>US</v>
      </c>
      <c r="O1545" t="str">
        <v>2023-03-20T00:00:00-0700</v>
      </c>
    </row>
    <row r="1546">
      <c r="A1546">
        <v>45005</v>
      </c>
      <c r="B1546" t="str">
        <v>X003KCWVET</v>
      </c>
      <c r="C1546" t="str">
        <v>B0BPGJWBX2</v>
      </c>
      <c r="D1546" t="str">
        <v>Dumpling-2packs</v>
      </c>
      <c r="E1546" t="str">
        <v>365Home 2-Pack 2 in 1 Dumpling Maker Press, Dumpling Skin Maker Machine, Empanada Maker Press, Multifunctional DIY Manual Dumpling Press Mold Set (Green, Orange)</v>
      </c>
      <c r="F1546" t="str">
        <v>Shipments</v>
      </c>
      <c r="H1546">
        <v>-1</v>
      </c>
      <c r="I1546" t="str">
        <v>SYR1</v>
      </c>
      <c r="J1546" t="str">
        <v>SELLABLE</v>
      </c>
      <c r="L1546" t="str">
        <v>US</v>
      </c>
      <c r="O1546" t="str">
        <v>2023-03-20T00:00:00-0700</v>
      </c>
    </row>
    <row r="1547">
      <c r="A1547">
        <v>45005</v>
      </c>
      <c r="B1547" t="str">
        <v>X003KCWVET</v>
      </c>
      <c r="C1547" t="str">
        <v>B0BPGJWBX2</v>
      </c>
      <c r="D1547" t="str">
        <v>Dumpling-2packs</v>
      </c>
      <c r="E1547" t="str">
        <v>365Home 2-Pack 2 in 1 Dumpling Maker Press, Dumpling Skin Maker Machine, Empanada Maker Press, Multifunctional DIY Manual Dumpling Press Mold Set (Green, Orange)</v>
      </c>
      <c r="F1547" t="str">
        <v>WhseTransfers</v>
      </c>
      <c r="H1547">
        <v>1</v>
      </c>
      <c r="I1547" t="str">
        <v>STL8</v>
      </c>
      <c r="J1547" t="str">
        <v>SELLABLE</v>
      </c>
      <c r="L1547" t="str">
        <v>US</v>
      </c>
      <c r="O1547" t="str">
        <v>2023-03-20T00:00:00-0700</v>
      </c>
    </row>
    <row r="1548">
      <c r="A1548">
        <v>45005</v>
      </c>
      <c r="B1548" t="str">
        <v>X003KCWVET</v>
      </c>
      <c r="C1548" t="str">
        <v>B0BPGJWBX2</v>
      </c>
      <c r="D1548" t="str">
        <v>Dumpling-2packs</v>
      </c>
      <c r="E1548" t="str">
        <v>365Home 2-Pack 2 in 1 Dumpling Maker Press, Dumpling Skin Maker Machine, Empanada Maker Press, Multifunctional DIY Manual Dumpling Press Mold Set (Green, Orange)</v>
      </c>
      <c r="F1548" t="str">
        <v>WhseTransfers</v>
      </c>
      <c r="H1548">
        <v>1</v>
      </c>
      <c r="I1548" t="str">
        <v>LGA9</v>
      </c>
      <c r="J1548" t="str">
        <v>SELLABLE</v>
      </c>
      <c r="L1548" t="str">
        <v>US</v>
      </c>
      <c r="O1548" t="str">
        <v>2023-03-20T00:00:00-0700</v>
      </c>
    </row>
    <row r="1549">
      <c r="A1549">
        <v>45005</v>
      </c>
      <c r="B1549" t="str">
        <v>X003KCWVET</v>
      </c>
      <c r="C1549" t="str">
        <v>B0BPGJWBX2</v>
      </c>
      <c r="D1549" t="str">
        <v>Dumpling-2packs</v>
      </c>
      <c r="E1549" t="str">
        <v>365Home 2-Pack 2 in 1 Dumpling Maker Press, Dumpling Skin Maker Machine, Empanada Maker Press, Multifunctional DIY Manual Dumpling Press Mold Set (Green, Orange)</v>
      </c>
      <c r="F1549" t="str">
        <v>WhseTransfers</v>
      </c>
      <c r="H1549">
        <v>1</v>
      </c>
      <c r="I1549" t="str">
        <v>LGA9</v>
      </c>
      <c r="J1549" t="str">
        <v>SELLABLE</v>
      </c>
      <c r="L1549" t="str">
        <v>US</v>
      </c>
      <c r="O1549" t="str">
        <v>2023-03-20T00:00:00-0700</v>
      </c>
    </row>
    <row r="1550">
      <c r="A1550">
        <v>45005</v>
      </c>
      <c r="B1550" t="str">
        <v>X003KCWVET</v>
      </c>
      <c r="C1550" t="str">
        <v>B0BPGJWBX2</v>
      </c>
      <c r="D1550" t="str">
        <v>Dumpling-2packs</v>
      </c>
      <c r="E1550" t="str">
        <v>365Home 2-Pack 2 in 1 Dumpling Maker Press, Dumpling Skin Maker Machine, Empanada Maker Press, Multifunctional DIY Manual Dumpling Press Mold Set (Green, Orange)</v>
      </c>
      <c r="F1550" t="str">
        <v>WhseTransfers</v>
      </c>
      <c r="H1550">
        <v>-1</v>
      </c>
      <c r="I1550" t="str">
        <v>BFL2</v>
      </c>
      <c r="J1550" t="str">
        <v>SELLABLE</v>
      </c>
      <c r="L1550" t="str">
        <v>US</v>
      </c>
      <c r="O1550" t="str">
        <v>2023-03-20T00:00:00-0700</v>
      </c>
    </row>
    <row r="1551">
      <c r="A1551">
        <v>45005</v>
      </c>
      <c r="B1551" t="str">
        <v>X003KCWVET</v>
      </c>
      <c r="C1551" t="str">
        <v>B0BPGJWBX2</v>
      </c>
      <c r="D1551" t="str">
        <v>Dumpling-2packs</v>
      </c>
      <c r="E1551" t="str">
        <v>365Home 2-Pack 2 in 1 Dumpling Maker Press, Dumpling Skin Maker Machine, Empanada Maker Press, Multifunctional DIY Manual Dumpling Press Mold Set (Green, Orange)</v>
      </c>
      <c r="F1551" t="str">
        <v>Shipments</v>
      </c>
      <c r="H1551">
        <v>-1</v>
      </c>
      <c r="I1551" t="str">
        <v>BFL2</v>
      </c>
      <c r="J1551" t="str">
        <v>SELLABLE</v>
      </c>
      <c r="L1551" t="str">
        <v>US</v>
      </c>
      <c r="O1551" t="str">
        <v>2023-03-20T00:00:00-0700</v>
      </c>
    </row>
    <row r="1552">
      <c r="A1552">
        <v>45005</v>
      </c>
      <c r="B1552" t="str">
        <v>X003KCT0FR</v>
      </c>
      <c r="C1552" t="str">
        <v>B0BPGJCJ4L</v>
      </c>
      <c r="D1552" t="str">
        <v>Dumpling-Pink</v>
      </c>
      <c r="E1552" t="str">
        <v>365Home 2 in 1 Dumpling Maker Press, Dumpling Skin Maker Machine, Empanada Maker Press, Multifunctional DIY Manual Dumpling Press Mold Set (Pink)</v>
      </c>
      <c r="F1552" t="str">
        <v>CustomerReturns</v>
      </c>
      <c r="H1552">
        <v>1</v>
      </c>
      <c r="I1552" t="str">
        <v>LEX1</v>
      </c>
      <c r="J1552" t="str">
        <v>SELLABLE</v>
      </c>
      <c r="L1552" t="str">
        <v>US</v>
      </c>
      <c r="O1552" t="str">
        <v>2023-03-20T00:00:00-0700</v>
      </c>
    </row>
    <row r="1553">
      <c r="A1553">
        <v>45005</v>
      </c>
      <c r="B1553" t="str">
        <v>X003K6AQYR</v>
      </c>
      <c r="C1553" t="str">
        <v>B0BG39X4ZF</v>
      </c>
      <c r="D1553" t="str">
        <v>9K-FBJO-XTOF</v>
      </c>
      <c r="E1553" t="str">
        <v>1TO3GO Dog Training Collar, No Pull Dog Collar with 4 Extra Links for Medium, Large and X-Large Dogs (A)</v>
      </c>
      <c r="F1553" t="str">
        <v>Shipments</v>
      </c>
      <c r="H1553">
        <v>-1</v>
      </c>
      <c r="I1553" t="str">
        <v>BHM1</v>
      </c>
      <c r="J1553" t="str">
        <v>SELLABLE</v>
      </c>
      <c r="L1553" t="str">
        <v>US</v>
      </c>
      <c r="O1553" t="str">
        <v>2023-03-20T00:00:00-0700</v>
      </c>
    </row>
    <row r="1554">
      <c r="A1554">
        <v>45005</v>
      </c>
      <c r="B1554" t="str">
        <v>X003K6AQYR</v>
      </c>
      <c r="C1554" t="str">
        <v>B0BG39X4ZF</v>
      </c>
      <c r="D1554" t="str">
        <v>9K-FBJO-XTOF</v>
      </c>
      <c r="E1554" t="str">
        <v>1TO3GO Dog Training Collar, No Pull Dog Collar with 4 Extra Links for Medium, Large and X-Large Dogs (A)</v>
      </c>
      <c r="F1554" t="str">
        <v>Shipments</v>
      </c>
      <c r="H1554">
        <v>-1</v>
      </c>
      <c r="I1554" t="str">
        <v>BHM1</v>
      </c>
      <c r="J1554" t="str">
        <v>SELLABLE</v>
      </c>
      <c r="L1554" t="str">
        <v>US</v>
      </c>
      <c r="O1554" t="str">
        <v>2023-03-20T00:00:00-0700</v>
      </c>
    </row>
    <row r="1555">
      <c r="A1555">
        <v>45005</v>
      </c>
      <c r="B1555" t="str">
        <v>X003K54XY7</v>
      </c>
      <c r="C1555" t="str">
        <v>B0BNQT3YN6</v>
      </c>
      <c r="D1555" t="str">
        <v>Breaker-04</v>
      </c>
      <c r="E1555" t="str">
        <v>365Home 4-Packs Car Window Breaker Seatbelt Cutter, 3-in-1 Glass Breaker and Seat Belt Cutter, Car Emergency Escape Tool with User Manual for Land and Underwater (Black Red Blue Yellow)</v>
      </c>
      <c r="F1555" t="str">
        <v>Shipments</v>
      </c>
      <c r="H1555">
        <v>-1</v>
      </c>
      <c r="I1555" t="str">
        <v>SAN3</v>
      </c>
      <c r="J1555" t="str">
        <v>SELLABLE</v>
      </c>
      <c r="L1555" t="str">
        <v>US</v>
      </c>
      <c r="O1555" t="str">
        <v>2023-03-20T00:00:00-0700</v>
      </c>
    </row>
    <row r="1556">
      <c r="A1556">
        <v>45005</v>
      </c>
      <c r="B1556" t="str">
        <v>X003K54XY7</v>
      </c>
      <c r="C1556" t="str">
        <v>B0BNQT3YN6</v>
      </c>
      <c r="D1556" t="str">
        <v>Breaker-04</v>
      </c>
      <c r="E1556" t="str">
        <v>365Home 4-Packs Car Window Breaker Seatbelt Cutter, 3-in-1 Glass Breaker and Seat Belt Cutter, Car Emergency Escape Tool with User Manual for Land and Underwater (Black Red Blue Yellow)</v>
      </c>
      <c r="F1556" t="str">
        <v>Shipments</v>
      </c>
      <c r="H1556">
        <v>-1</v>
      </c>
      <c r="I1556" t="str">
        <v>LGB3</v>
      </c>
      <c r="J1556" t="str">
        <v>SELLABLE</v>
      </c>
      <c r="L1556" t="str">
        <v>US</v>
      </c>
      <c r="O1556" t="str">
        <v>2023-03-20T00:00:00-0700</v>
      </c>
    </row>
    <row r="1557">
      <c r="A1557">
        <v>45005</v>
      </c>
      <c r="B1557" t="str">
        <v>X003IT3YK9</v>
      </c>
      <c r="C1557" t="str">
        <v>B0BMW4ZWFT</v>
      </c>
      <c r="D1557" t="str">
        <v>ZI-GZPX-OF5G</v>
      </c>
      <c r="E1557" t="str">
        <v>1TO3GO Adjustable Dog Training Collar with 4 Extra Links for Medium, Large and X-Large Dogs</v>
      </c>
      <c r="F1557" t="str">
        <v>VendorReturns</v>
      </c>
      <c r="H1557">
        <v>-1</v>
      </c>
      <c r="I1557" t="str">
        <v>CLE3</v>
      </c>
      <c r="J1557" t="str">
        <v>SELLABLE</v>
      </c>
      <c r="L1557" t="str">
        <v>US</v>
      </c>
      <c r="O1557" t="str">
        <v>2023-03-20T00:00:00-0700</v>
      </c>
    </row>
    <row r="1558">
      <c r="A1558">
        <v>45005</v>
      </c>
      <c r="B1558" t="str">
        <v>X003FLNV5N</v>
      </c>
      <c r="C1558" t="str">
        <v>B0BJ7HB8SC</v>
      </c>
      <c r="D1558" t="str">
        <v>2pack-Bathtub-1.6-2.0in</v>
      </c>
      <c r="E1558" t="str">
        <v>365Home 2-Pack Universal Bathtub Stopper with Drain Hair Catcher, Upgraded Bathroom Shower Drain Hair Trap, Pop-Up Drain Filter for 1.6 - 2.0 Inch</v>
      </c>
      <c r="F1558" t="str">
        <v>Shipments</v>
      </c>
      <c r="H1558">
        <v>-1</v>
      </c>
      <c r="I1558" t="str">
        <v>CLT4</v>
      </c>
      <c r="J1558" t="str">
        <v>SELLABLE</v>
      </c>
      <c r="L1558" t="str">
        <v>US</v>
      </c>
      <c r="O1558" t="str">
        <v>2023-03-20T00:00:00-0700</v>
      </c>
    </row>
    <row r="1559">
      <c r="A1559">
        <v>45005</v>
      </c>
      <c r="B1559" t="str">
        <v>X003A8GAYP</v>
      </c>
      <c r="C1559" t="str">
        <v>B0B42HXW3P</v>
      </c>
      <c r="D1559" t="str">
        <v>Template-set3</v>
      </c>
      <c r="E1559" t="str">
        <v>365Home Bowl Cozy Template 3 Sizes, Bowl Cozy Pattern Template, Bowl Cozy Template Cutting Ruler Set with 40 Pcs of Sewing Pin and Manual Instruction</v>
      </c>
      <c r="F1559" t="str">
        <v>Shipments</v>
      </c>
      <c r="H1559">
        <v>-1</v>
      </c>
      <c r="I1559" t="str">
        <v>MEM4</v>
      </c>
      <c r="J1559" t="str">
        <v>SELLABLE</v>
      </c>
      <c r="L1559" t="str">
        <v>US</v>
      </c>
      <c r="O1559" t="str">
        <v>2023-03-20T00:00:00-0700</v>
      </c>
    </row>
    <row r="1560">
      <c r="A1560">
        <v>45005</v>
      </c>
      <c r="B1560" t="str">
        <v>X003A8GAYP</v>
      </c>
      <c r="C1560" t="str">
        <v>B0B42HXW3P</v>
      </c>
      <c r="D1560" t="str">
        <v>Template-set3</v>
      </c>
      <c r="E1560" t="str">
        <v>365Home Bowl Cozy Template 3 Sizes, Bowl Cozy Pattern Template, Bowl Cozy Template Cutting Ruler Set with 40 Pcs of Sewing Pin and Manual Instruction</v>
      </c>
      <c r="F1560" t="str">
        <v>Shipments</v>
      </c>
      <c r="H1560">
        <v>-1</v>
      </c>
      <c r="I1560" t="str">
        <v>DTW1</v>
      </c>
      <c r="J1560" t="str">
        <v>SELLABLE</v>
      </c>
      <c r="L1560" t="str">
        <v>US</v>
      </c>
      <c r="O1560" t="str">
        <v>2023-03-20T00:00:00-0700</v>
      </c>
    </row>
    <row r="1561">
      <c r="A1561">
        <v>45005</v>
      </c>
      <c r="B1561" t="str">
        <v>X003A8GAYP</v>
      </c>
      <c r="C1561" t="str">
        <v>B0B42HXW3P</v>
      </c>
      <c r="D1561" t="str">
        <v>Template-set3</v>
      </c>
      <c r="E1561" t="str">
        <v>365Home Bowl Cozy Template 3 Sizes, Bowl Cozy Pattern Template, Bowl Cozy Template Cutting Ruler Set with 40 Pcs of Sewing Pin and Manual Instruction</v>
      </c>
      <c r="F1561" t="str">
        <v>Shipments</v>
      </c>
      <c r="H1561">
        <v>-1</v>
      </c>
      <c r="I1561" t="str">
        <v>DSM5</v>
      </c>
      <c r="J1561" t="str">
        <v>SELLABLE</v>
      </c>
      <c r="L1561" t="str">
        <v>US</v>
      </c>
      <c r="O1561" t="str">
        <v>2023-03-20T00:00:00-0700</v>
      </c>
    </row>
    <row r="1562">
      <c r="A1562">
        <v>45005</v>
      </c>
      <c r="B1562" t="str">
        <v>X003A8GAYP</v>
      </c>
      <c r="C1562" t="str">
        <v>B0B42HXW3P</v>
      </c>
      <c r="D1562" t="str">
        <v>Template-set3</v>
      </c>
      <c r="E1562" t="str">
        <v>365Home Bowl Cozy Template 3 Sizes, Bowl Cozy Pattern Template, Bowl Cozy Template Cutting Ruler Set with 40 Pcs of Sewing Pin and Manual Instruction</v>
      </c>
      <c r="F1562" t="str">
        <v>WhseTransfers</v>
      </c>
      <c r="H1562">
        <v>1</v>
      </c>
      <c r="I1562" t="str">
        <v>BNA3</v>
      </c>
      <c r="J1562" t="str">
        <v>SELLABLE</v>
      </c>
      <c r="L1562" t="str">
        <v>US</v>
      </c>
      <c r="O1562" t="str">
        <v>2023-03-20T00:00:00-0700</v>
      </c>
    </row>
    <row r="1563">
      <c r="A1563">
        <v>45005</v>
      </c>
      <c r="B1563" t="str">
        <v>X003A8GAYP</v>
      </c>
      <c r="C1563" t="str">
        <v>B0B42HXW3P</v>
      </c>
      <c r="D1563" t="str">
        <v>Template-set3</v>
      </c>
      <c r="E1563" t="str">
        <v>365Home Bowl Cozy Template 3 Sizes, Bowl Cozy Pattern Template, Bowl Cozy Template Cutting Ruler Set with 40 Pcs of Sewing Pin and Manual Instruction</v>
      </c>
      <c r="F1563" t="str">
        <v>Shipments</v>
      </c>
      <c r="H1563">
        <v>-1</v>
      </c>
      <c r="I1563" t="str">
        <v>BNA3</v>
      </c>
      <c r="J1563" t="str">
        <v>SELLABLE</v>
      </c>
      <c r="L1563" t="str">
        <v>US</v>
      </c>
      <c r="O1563" t="str">
        <v>2023-03-20T00:00:00-0700</v>
      </c>
    </row>
    <row r="1564">
      <c r="A1564">
        <v>45005</v>
      </c>
      <c r="B1564" t="str">
        <v>X003A8GAYF</v>
      </c>
      <c r="C1564" t="str">
        <v>B0B42LPW36</v>
      </c>
      <c r="D1564" t="str">
        <v>Template-6in</v>
      </c>
      <c r="E1564" t="str">
        <v>365Home Bowl Cozy Template 3 Sizes, Bowl Cozy Pattern Template, Bowl Cozy Template Cutting Ruler Set with 40 Pcs of Sewing Pin and Manual Instruction</v>
      </c>
      <c r="F1564" t="str">
        <v>WhseTransfers</v>
      </c>
      <c r="H1564">
        <v>1</v>
      </c>
      <c r="I1564" t="str">
        <v>DEN3</v>
      </c>
      <c r="J1564" t="str">
        <v>SELLABLE</v>
      </c>
      <c r="L1564" t="str">
        <v>US</v>
      </c>
      <c r="O1564" t="str">
        <v>2023-03-20T00:00:00-0700</v>
      </c>
    </row>
    <row r="1565">
      <c r="A1565">
        <v>45005</v>
      </c>
      <c r="B1565" t="str">
        <v>X003A8FB8B</v>
      </c>
      <c r="C1565" t="str">
        <v>B0B42KWPRX</v>
      </c>
      <c r="D1565" t="str">
        <v>Template-set3-cut2</v>
      </c>
      <c r="E1565" t="str">
        <v>365Home Bowl Cozy Template 3 Sizes, Bowl Cozy Pattern Template, Bowl Cozy Template Cutting Ruler Set with 40 Pcs of Sewing Pin, Rotary Cutter and Manual Instruction</v>
      </c>
      <c r="F1565" t="str">
        <v>WhseTransfers</v>
      </c>
      <c r="H1565">
        <v>-1</v>
      </c>
      <c r="I1565" t="str">
        <v>JFK8</v>
      </c>
      <c r="J1565" t="str">
        <v>SELLABLE</v>
      </c>
      <c r="L1565" t="str">
        <v>US</v>
      </c>
      <c r="O1565" t="str">
        <v>2023-03-20T00:00:00-0700</v>
      </c>
    </row>
    <row r="1566">
      <c r="A1566">
        <v>45005</v>
      </c>
      <c r="B1566" t="str">
        <v>X003A8FB8B</v>
      </c>
      <c r="C1566" t="str">
        <v>B0B42KWPRX</v>
      </c>
      <c r="D1566" t="str">
        <v>Template-set3-cut2</v>
      </c>
      <c r="E1566" t="str">
        <v>365Home Bowl Cozy Template 3 Sizes, Bowl Cozy Pattern Template, Bowl Cozy Template Cutting Ruler Set with 40 Pcs of Sewing Pin, Rotary Cutter and Manual Instruction</v>
      </c>
      <c r="F1566" t="str">
        <v>WhseTransfers</v>
      </c>
      <c r="H1566">
        <v>1</v>
      </c>
      <c r="I1566" t="str">
        <v>EWR4</v>
      </c>
      <c r="J1566" t="str">
        <v>SELLABLE</v>
      </c>
      <c r="L1566" t="str">
        <v>US</v>
      </c>
      <c r="O1566" t="str">
        <v>2023-03-20T00:00:00-0700</v>
      </c>
    </row>
    <row r="1567">
      <c r="A1567">
        <v>45005</v>
      </c>
      <c r="B1567" t="str">
        <v>X003A8B6O9</v>
      </c>
      <c r="C1567" t="str">
        <v>B0B42L59Q7</v>
      </c>
      <c r="D1567" t="str">
        <v>Template-set3-cut1</v>
      </c>
      <c r="E1567" t="str">
        <v>365Home Bowl Cozy Template 3 Sizes, Bowl Cozy Pattern Template, Bowl Cozy Template Cutting Ruler Set with 40 Pcs of Sewing Pin, Roller Cutter and Manual Instruction</v>
      </c>
      <c r="F1567" t="str">
        <v>Shipments</v>
      </c>
      <c r="H1567">
        <v>-1</v>
      </c>
      <c r="I1567" t="str">
        <v>IGQ1</v>
      </c>
      <c r="J1567" t="str">
        <v>SELLABLE</v>
      </c>
      <c r="L1567" t="str">
        <v>US</v>
      </c>
      <c r="O1567" t="str">
        <v>2023-03-20T00:00:00-0700</v>
      </c>
    </row>
    <row r="1568">
      <c r="A1568">
        <v>45005</v>
      </c>
      <c r="B1568" t="str">
        <v>X0032LIU4D</v>
      </c>
      <c r="C1568" t="str">
        <v>B09644ZKN9</v>
      </c>
      <c r="D1568" t="str">
        <v>ZW-QWQO-GLBK</v>
      </c>
      <c r="E1568" t="str">
        <v>365Home Bamboo Silverware Organizer Countertop, Flatware Caddy, Bamboo Utensil Holder for Party, Kitchen Table, Farmhouse</v>
      </c>
      <c r="F1568" t="str">
        <v>Shipments</v>
      </c>
      <c r="H1568">
        <v>-1</v>
      </c>
      <c r="I1568" t="str">
        <v>LGB3</v>
      </c>
      <c r="J1568" t="str">
        <v>SELLABLE</v>
      </c>
      <c r="L1568" t="str">
        <v>US</v>
      </c>
      <c r="O1568" t="str">
        <v>2023-03-20T00:00:00-0700</v>
      </c>
    </row>
    <row r="1569">
      <c r="A1569">
        <v>45005</v>
      </c>
      <c r="B1569" t="str">
        <v>X0032LIU4D</v>
      </c>
      <c r="C1569" t="str">
        <v>B09644ZKN9</v>
      </c>
      <c r="D1569" t="str">
        <v>ZW-QWQO-GLBK</v>
      </c>
      <c r="E1569" t="str">
        <v>365Home Bamboo Silverware Organizer Countertop, Flatware Caddy, Bamboo Utensil Holder for Party, Kitchen Table, Farmhouse</v>
      </c>
      <c r="F1569" t="str">
        <v>WhseTransfers</v>
      </c>
      <c r="H1569">
        <v>-1</v>
      </c>
      <c r="I1569">
        <v>44927</v>
      </c>
      <c r="J1569" t="str">
        <v>SELLABLE</v>
      </c>
      <c r="L1569" t="str">
        <v>US</v>
      </c>
      <c r="O1569" t="str">
        <v>2023-03-20T00:00:00-0700</v>
      </c>
    </row>
    <row r="1570">
      <c r="A1570">
        <v>45005</v>
      </c>
      <c r="B1570" t="str">
        <v>X002VN8FIT</v>
      </c>
      <c r="C1570" t="str">
        <v>B09362BYFC</v>
      </c>
      <c r="D1570" t="str">
        <v>ER-20K5-JXAF</v>
      </c>
      <c r="E1570" t="str">
        <v>365Home 2-Pack Rattan Napkin Holder Square Napkin Holder Basket Napkin Holder Bar Cocktail Napkin Holder 7.5 x 7.5 x 2.5 and Set 6 Pieces Nature Rattan Coasters Handwoven Coasters 4 Round</v>
      </c>
      <c r="F1570" t="str">
        <v>WhseTransfers</v>
      </c>
      <c r="H1570">
        <v>-1</v>
      </c>
      <c r="I1570" t="str">
        <v>CLE3</v>
      </c>
      <c r="J1570" t="str">
        <v>SELLABLE</v>
      </c>
      <c r="L1570" t="str">
        <v>US</v>
      </c>
      <c r="O1570" t="str">
        <v>2023-03-20T00:00:00-0700</v>
      </c>
    </row>
    <row r="1571">
      <c r="A1571">
        <v>45005</v>
      </c>
      <c r="B1571" t="str">
        <v>X002UDIWNX</v>
      </c>
      <c r="C1571" t="str">
        <v>B08ZNJQ2CN</v>
      </c>
      <c r="D1571" t="str">
        <v>KG-8JKR-RC81</v>
      </c>
      <c r="E1571" t="str">
        <v>365Home Hanging Utensil Holder Hooks Kitchen Utensil Hanger Wall Mount 360 Degrees Rotating Folding Hook Self Adhesive Hook Utensil Rack with 6 Hooks for Kitchen Bathroom Cabinet (3 Black)</v>
      </c>
      <c r="F1571" t="str">
        <v>Shipments</v>
      </c>
      <c r="H1571">
        <v>-1</v>
      </c>
      <c r="I1571" t="str">
        <v>RDU1</v>
      </c>
      <c r="J1571" t="str">
        <v>SELLABLE</v>
      </c>
      <c r="L1571" t="str">
        <v>US</v>
      </c>
      <c r="O1571" t="str">
        <v>2023-03-20T00:00:00-0700</v>
      </c>
    </row>
    <row r="1572">
      <c r="A1572">
        <v>45005</v>
      </c>
      <c r="B1572" t="str">
        <v>X002UDIWNX</v>
      </c>
      <c r="C1572" t="str">
        <v>B08ZNJQ2CN</v>
      </c>
      <c r="D1572" t="str">
        <v>KG-8JKR-RC81</v>
      </c>
      <c r="E1572" t="str">
        <v>365Home Hanging Utensil Holder Hooks Kitchen Utensil Hanger Wall Mount 360 Degrees Rotating Folding Hook Self Adhesive Hook Utensil Rack with 6 Hooks for Kitchen Bathroom Cabinet (3 Black)</v>
      </c>
      <c r="F1572" t="str">
        <v>Shipments</v>
      </c>
      <c r="H1572">
        <v>-1</v>
      </c>
      <c r="I1572" t="str">
        <v>DTW1</v>
      </c>
      <c r="J1572" t="str">
        <v>SELLABLE</v>
      </c>
      <c r="L1572" t="str">
        <v>US</v>
      </c>
      <c r="O1572" t="str">
        <v>2023-03-20T00:00:00-0700</v>
      </c>
    </row>
    <row r="1573">
      <c r="A1573">
        <v>45005</v>
      </c>
      <c r="B1573" t="str">
        <v>X002UDI1W5</v>
      </c>
      <c r="C1573" t="str">
        <v>B08ZNH2YZW</v>
      </c>
      <c r="D1573" t="str">
        <v>H5-MZXZ-04N5</v>
      </c>
      <c r="E1573" t="str">
        <v>365Home Hanging Utensil Holder Hooks Kitchen Utensil Hanger Wall Mount 360 Degrees Rotating Folding Hook Self Adhesive Hook Utensil Rack with 6 Hooks for Kitchen Bathroom Cabinet (2 Black &amp; 2 White)</v>
      </c>
      <c r="F1573" t="str">
        <v>Shipments</v>
      </c>
      <c r="H1573">
        <v>-1</v>
      </c>
      <c r="I1573" t="str">
        <v>MKE1</v>
      </c>
      <c r="J1573" t="str">
        <v>SELLABLE</v>
      </c>
      <c r="L1573" t="str">
        <v>US</v>
      </c>
      <c r="O1573" t="str">
        <v>2023-03-20T00:00:00-0700</v>
      </c>
    </row>
    <row r="1574">
      <c r="A1574">
        <v>45005</v>
      </c>
      <c r="B1574" t="str">
        <v>X002UDI1VV</v>
      </c>
      <c r="C1574" t="str">
        <v>B08ZNH5HQP</v>
      </c>
      <c r="D1574" t="str">
        <v>V6-9SRV-QZIZ</v>
      </c>
      <c r="E1574" t="str">
        <v>365Home Hanging Utensil Holder Hooks Kitchen Utensil Hanger Wall Mount 360 Degrees Rotating Folding Hook Self Adhesive Hook Utensil Rack with 6 Hooks for Kitchen Bathroom Cabinet (3 White)</v>
      </c>
      <c r="F1574" t="str">
        <v>Shipments</v>
      </c>
      <c r="H1574">
        <v>-1</v>
      </c>
      <c r="I1574" t="str">
        <v>RIC2</v>
      </c>
      <c r="J1574" t="str">
        <v>SELLABLE</v>
      </c>
      <c r="L1574" t="str">
        <v>US</v>
      </c>
      <c r="O1574" t="str">
        <v>2023-03-20T00:00:00-0700</v>
      </c>
    </row>
    <row r="1575">
      <c r="A1575">
        <v>45005</v>
      </c>
      <c r="B1575" t="str">
        <v>X002UDBVHH</v>
      </c>
      <c r="C1575" t="str">
        <v>B08ZN9NFPK</v>
      </c>
      <c r="D1575" t="str">
        <v>HY-FPG1-H2SQ</v>
      </c>
      <c r="E1575" t="str">
        <v>365Home Hanging Utensil Holder Hooks Kitchen Utensil Hanger Wall Mount 360 Degrees Rotating Folding Hook Self Adhesive Hook Utensil Rack with 6 Hooks for Kitchen Bathroom Cabinet (2 White)</v>
      </c>
      <c r="F1575" t="str">
        <v>Shipments</v>
      </c>
      <c r="H1575">
        <v>-1</v>
      </c>
      <c r="I1575" t="str">
        <v>MSP1</v>
      </c>
      <c r="J1575" t="str">
        <v>SELLABLE</v>
      </c>
      <c r="L1575" t="str">
        <v>US</v>
      </c>
      <c r="O1575" t="str">
        <v>2023-03-20T00:00:00-0700</v>
      </c>
    </row>
    <row r="1576">
      <c r="A1576">
        <v>45005</v>
      </c>
      <c r="B1576" t="str">
        <v>X002TMJW61</v>
      </c>
      <c r="C1576" t="str">
        <v>B08XWYR7PN</v>
      </c>
      <c r="D1576" t="str">
        <v>N2-TZ76-G3JE</v>
      </c>
      <c r="E1576" t="str">
        <v>365Home Hanging Utensil Holder Hooks Kitchen Utensil Hanger Wall Mount 360 Degrees Rotating Folding Hook Self Adhesive Hook Utensil Rack with 6 Hooks for Kitchen Bathroom Cabinet (1 White)</v>
      </c>
      <c r="F1576" t="str">
        <v>Shipments</v>
      </c>
      <c r="H1576">
        <v>-1</v>
      </c>
      <c r="I1576" t="str">
        <v>DTW1</v>
      </c>
      <c r="J1576" t="str">
        <v>SELLABLE</v>
      </c>
      <c r="L1576" t="str">
        <v>US</v>
      </c>
      <c r="O1576" t="str">
        <v>2023-03-20T00:00:00-0700</v>
      </c>
    </row>
    <row r="1577">
      <c r="A1577">
        <v>45005</v>
      </c>
      <c r="B1577" t="str">
        <v>X002TM7I8Z</v>
      </c>
      <c r="C1577" t="str">
        <v>B08XWY4F7C</v>
      </c>
      <c r="D1577" t="str">
        <v>CY-CI3D-CHYK</v>
      </c>
      <c r="E1577" t="str">
        <v>365Home Hanging Utensil Holder Hooks Kitchen Utensil Hanger Wall Mount 360 Degrees Rotating Folding Hook Self Adhesive Hook Utensil Rack with 6 Hooks for Kitchen Bathroom Cabinet (1 Black &amp; 1 White)</v>
      </c>
      <c r="F1577" t="str">
        <v>Shipments</v>
      </c>
      <c r="H1577">
        <v>-1</v>
      </c>
      <c r="I1577" t="str">
        <v>ATL2</v>
      </c>
      <c r="J1577" t="str">
        <v>SELLABLE</v>
      </c>
      <c r="L1577" t="str">
        <v>US</v>
      </c>
      <c r="O1577" t="str">
        <v>2023-03-20T00:00:00-0700</v>
      </c>
    </row>
    <row r="1578">
      <c r="A1578">
        <v>45005</v>
      </c>
      <c r="B1578" t="str">
        <v>X002NATMU5</v>
      </c>
      <c r="C1578" t="str">
        <v>B08HWTQCLL</v>
      </c>
      <c r="D1578" t="str">
        <v>2K-XVBD-O0R9</v>
      </c>
      <c r="E1578" t="str">
        <v>Nidavellir Shield Keychain Bottle Opener, Beer Gifts Bottle Opener for Men, Husband, Dad, Grandpa, Boyfriend (Bronze)</v>
      </c>
      <c r="F1578" t="str">
        <v>Shipments</v>
      </c>
      <c r="H1578">
        <v>-1</v>
      </c>
      <c r="I1578" t="str">
        <v>SYR1</v>
      </c>
      <c r="J1578" t="str">
        <v>SELLABLE</v>
      </c>
      <c r="L1578" t="str">
        <v>US</v>
      </c>
      <c r="O1578" t="str">
        <v>2023-03-20T00:00:00-0700</v>
      </c>
    </row>
    <row r="1579">
      <c r="A1579">
        <v>45005</v>
      </c>
      <c r="B1579" t="str">
        <v>X002NATMU5</v>
      </c>
      <c r="C1579" t="str">
        <v>B08HWTQCLL</v>
      </c>
      <c r="D1579" t="str">
        <v>2K-XVBD-O0R9</v>
      </c>
      <c r="E1579" t="str">
        <v>Nidavellir Shield Keychain Bottle Opener, Beer Gifts Bottle Opener for Men, Husband, Dad, Grandpa, Boyfriend (Bronze)</v>
      </c>
      <c r="F1579" t="str">
        <v>Shipments</v>
      </c>
      <c r="H1579">
        <v>-1</v>
      </c>
      <c r="I1579" t="str">
        <v>DEN4</v>
      </c>
      <c r="J1579" t="str">
        <v>SELLABLE</v>
      </c>
      <c r="L1579" t="str">
        <v>US</v>
      </c>
      <c r="O1579" t="str">
        <v>2023-03-20T00:00:00-0700</v>
      </c>
    </row>
    <row r="1580">
      <c r="A1580">
        <v>45005</v>
      </c>
      <c r="B1580" t="str">
        <v>X002NAFPDX</v>
      </c>
      <c r="C1580" t="str">
        <v>B08HWTY667</v>
      </c>
      <c r="D1580" t="str">
        <v>T6-TSEL-DO36</v>
      </c>
      <c r="E1580" t="str">
        <v>Nidavellir Shield Keychain Bottle Opener, Beer Gifts Bottle Opener for Men, Husband, Dad, Grandpa, Boyfriend (Silver)</v>
      </c>
      <c r="F1580" t="str">
        <v>Shipments</v>
      </c>
      <c r="H1580">
        <v>-1</v>
      </c>
      <c r="I1580" t="str">
        <v>VGT1</v>
      </c>
      <c r="J1580" t="str">
        <v>SELLABLE</v>
      </c>
      <c r="L1580" t="str">
        <v>US</v>
      </c>
      <c r="O1580" t="str">
        <v>2023-03-20T00:00:00-0700</v>
      </c>
    </row>
    <row r="1581">
      <c r="A1581">
        <v>45005</v>
      </c>
      <c r="B1581" t="str">
        <v>X002NAFPDX</v>
      </c>
      <c r="C1581" t="str">
        <v>B08HWTY667</v>
      </c>
      <c r="D1581" t="str">
        <v>T6-TSEL-DO36</v>
      </c>
      <c r="E1581" t="str">
        <v>Nidavellir Shield Keychain Bottle Opener, Beer Gifts Bottle Opener for Men, Husband, Dad, Grandpa, Boyfriend (Silver)</v>
      </c>
      <c r="F1581" t="str">
        <v>WhseTransfers</v>
      </c>
      <c r="H1581">
        <v>1</v>
      </c>
      <c r="I1581" t="str">
        <v>OKC1</v>
      </c>
      <c r="J1581" t="str">
        <v>SELLABLE</v>
      </c>
      <c r="L1581" t="str">
        <v>US</v>
      </c>
      <c r="O1581" t="str">
        <v>2023-03-20T00:00:00-0700</v>
      </c>
    </row>
    <row r="1582">
      <c r="A1582">
        <v>45005</v>
      </c>
      <c r="B1582" t="str">
        <v>X002NAFPDX</v>
      </c>
      <c r="C1582" t="str">
        <v>B08HWTY667</v>
      </c>
      <c r="D1582" t="str">
        <v>T6-TSEL-DO36</v>
      </c>
      <c r="E1582" t="str">
        <v>Nidavellir Shield Keychain Bottle Opener, Beer Gifts Bottle Opener for Men, Husband, Dad, Grandpa, Boyfriend (Silver)</v>
      </c>
      <c r="F1582" t="str">
        <v>Shipments</v>
      </c>
      <c r="H1582">
        <v>-1</v>
      </c>
      <c r="I1582" t="str">
        <v>JFK8</v>
      </c>
      <c r="J1582" t="str">
        <v>SELLABLE</v>
      </c>
      <c r="L1582" t="str">
        <v>US</v>
      </c>
      <c r="O1582" t="str">
        <v>2023-03-20T00:00:00-0700</v>
      </c>
    </row>
    <row r="1583">
      <c r="A1583">
        <v>45005</v>
      </c>
      <c r="B1583" t="str">
        <v>X002NAFPDX</v>
      </c>
      <c r="C1583" t="str">
        <v>B08HWTY667</v>
      </c>
      <c r="D1583" t="str">
        <v>T6-TSEL-DO36</v>
      </c>
      <c r="E1583" t="str">
        <v>Nidavellir Shield Keychain Bottle Opener, Beer Gifts Bottle Opener for Men, Husband, Dad, Grandpa, Boyfriend (Silver)</v>
      </c>
      <c r="F1583" t="str">
        <v>WhseTransfers</v>
      </c>
      <c r="H1583">
        <v>1</v>
      </c>
      <c r="I1583" t="str">
        <v>ELP1</v>
      </c>
      <c r="J1583" t="str">
        <v>SELLABLE</v>
      </c>
      <c r="L1583" t="str">
        <v>US</v>
      </c>
      <c r="O1583" t="str">
        <v>2023-03-20T00:00:00-0700</v>
      </c>
    </row>
    <row r="1584">
      <c r="A1584">
        <v>45005</v>
      </c>
      <c r="B1584" t="str">
        <v>X002NAFPDX</v>
      </c>
      <c r="C1584" t="str">
        <v>B08HWTY667</v>
      </c>
      <c r="D1584" t="str">
        <v>T6-TSEL-DO36</v>
      </c>
      <c r="E1584" t="str">
        <v>Nidavellir Shield Keychain Bottle Opener, Beer Gifts Bottle Opener for Men, Husband, Dad, Grandpa, Boyfriend (Silver)</v>
      </c>
      <c r="F1584" t="str">
        <v>WhseTransfers</v>
      </c>
      <c r="H1584">
        <v>-1</v>
      </c>
      <c r="I1584" t="str">
        <v>DAL3</v>
      </c>
      <c r="J1584" t="str">
        <v>SELLABLE</v>
      </c>
      <c r="L1584" t="str">
        <v>US</v>
      </c>
      <c r="O1584" t="str">
        <v>2023-03-20T00:00:00-0700</v>
      </c>
    </row>
    <row r="1585">
      <c r="A1585">
        <v>45005</v>
      </c>
      <c r="B1585" t="str">
        <v>X002NAFPDX</v>
      </c>
      <c r="C1585" t="str">
        <v>B08HWTY667</v>
      </c>
      <c r="D1585" t="str">
        <v>T6-TSEL-DO36</v>
      </c>
      <c r="E1585" t="str">
        <v>Nidavellir Shield Keychain Bottle Opener, Beer Gifts Bottle Opener for Men, Husband, Dad, Grandpa, Boyfriend (Silver)</v>
      </c>
      <c r="F1585" t="str">
        <v>Shipments</v>
      </c>
      <c r="H1585">
        <v>-1</v>
      </c>
      <c r="I1585" t="str">
        <v>BDL2</v>
      </c>
      <c r="J1585" t="str">
        <v>SELLABLE</v>
      </c>
      <c r="L1585" t="str">
        <v>US</v>
      </c>
      <c r="O1585" t="str">
        <v>2023-03-20T00:00:00-0700</v>
      </c>
    </row>
    <row r="1586">
      <c r="A1586">
        <v>45005</v>
      </c>
      <c r="B1586" t="str">
        <v>X002L0EXYR</v>
      </c>
      <c r="C1586" t="str">
        <v>B08CXG45F4</v>
      </c>
      <c r="D1586" t="str">
        <v>QQ-PCQL-S43B</v>
      </c>
      <c r="E1586" t="str">
        <v>365Home 2-Pack Hammer Keychain and Axe Keychain, Cool Gifts for Men, Husband, Boyfriend</v>
      </c>
      <c r="F1586" t="str">
        <v>Shipments</v>
      </c>
      <c r="H1586">
        <v>-1</v>
      </c>
      <c r="I1586" t="str">
        <v>PHX6</v>
      </c>
      <c r="J1586" t="str">
        <v>SELLABLE</v>
      </c>
      <c r="L1586" t="str">
        <v>US</v>
      </c>
      <c r="O1586" t="str">
        <v>2023-03-20T00:00:00-0700</v>
      </c>
    </row>
    <row r="1587">
      <c r="A1587">
        <v>45005</v>
      </c>
      <c r="B1587" t="str">
        <v>X002L0EXYR</v>
      </c>
      <c r="C1587" t="str">
        <v>B08CXG45F4</v>
      </c>
      <c r="D1587" t="str">
        <v>QQ-PCQL-S43B</v>
      </c>
      <c r="E1587" t="str">
        <v>365Home 2-Pack Hammer Keychain and Axe Keychain, Cool Gifts for Men, Husband, Boyfriend</v>
      </c>
      <c r="F1587" t="str">
        <v>Shipments</v>
      </c>
      <c r="H1587">
        <v>-1</v>
      </c>
      <c r="I1587" t="str">
        <v>LGB3</v>
      </c>
      <c r="J1587" t="str">
        <v>SELLABLE</v>
      </c>
      <c r="L1587" t="str">
        <v>US</v>
      </c>
      <c r="O1587" t="str">
        <v>2023-03-20T00:00:00-0700</v>
      </c>
    </row>
    <row r="1588">
      <c r="A1588">
        <v>45005</v>
      </c>
      <c r="B1588" t="str">
        <v>X002L0EXYR</v>
      </c>
      <c r="C1588" t="str">
        <v>B08CXG45F4</v>
      </c>
      <c r="D1588" t="str">
        <v>QQ-PCQL-S43B</v>
      </c>
      <c r="E1588" t="str">
        <v>365Home 2-Pack Hammer Keychain and Axe Keychain, Cool Gifts for Men, Husband, Boyfriend</v>
      </c>
      <c r="F1588" t="str">
        <v>WhseTransfers</v>
      </c>
      <c r="H1588">
        <v>-1</v>
      </c>
      <c r="I1588" t="str">
        <v>JFK8</v>
      </c>
      <c r="J1588" t="str">
        <v>SELLABLE</v>
      </c>
      <c r="L1588" t="str">
        <v>US</v>
      </c>
      <c r="O1588" t="str">
        <v>2023-03-20T00:00:00-0700</v>
      </c>
    </row>
    <row r="1589">
      <c r="A1589">
        <v>45005</v>
      </c>
      <c r="B1589" t="str">
        <v>X002L0EXYR</v>
      </c>
      <c r="C1589" t="str">
        <v>B08CXG45F4</v>
      </c>
      <c r="D1589" t="str">
        <v>QQ-PCQL-S43B</v>
      </c>
      <c r="E1589" t="str">
        <v>365Home 2-Pack Hammer Keychain and Axe Keychain, Cool Gifts for Men, Husband, Boyfriend</v>
      </c>
      <c r="F1589" t="str">
        <v>WhseTransfers</v>
      </c>
      <c r="H1589">
        <v>1</v>
      </c>
      <c r="I1589" t="str">
        <v>FTW6</v>
      </c>
      <c r="J1589" t="str">
        <v>SELLABLE</v>
      </c>
      <c r="L1589" t="str">
        <v>US</v>
      </c>
      <c r="O1589" t="str">
        <v>2023-03-20T00:00:00-0700</v>
      </c>
    </row>
    <row r="1590">
      <c r="A1590">
        <v>45005</v>
      </c>
      <c r="B1590" t="str">
        <v>X002L0EXYR</v>
      </c>
      <c r="C1590" t="str">
        <v>B08CXG45F4</v>
      </c>
      <c r="D1590" t="str">
        <v>QQ-PCQL-S43B</v>
      </c>
      <c r="E1590" t="str">
        <v>365Home 2-Pack Hammer Keychain and Axe Keychain, Cool Gifts for Men, Husband, Boyfriend</v>
      </c>
      <c r="F1590" t="str">
        <v>Shipments</v>
      </c>
      <c r="H1590">
        <v>-1</v>
      </c>
      <c r="I1590" t="str">
        <v>FTW6</v>
      </c>
      <c r="J1590" t="str">
        <v>SELLABLE</v>
      </c>
      <c r="L1590" t="str">
        <v>US</v>
      </c>
      <c r="O1590" t="str">
        <v>2023-03-20T00:00:00-0700</v>
      </c>
    </row>
    <row r="1591">
      <c r="A1591">
        <v>45005</v>
      </c>
      <c r="B1591" t="str">
        <v>X002L0EXYR</v>
      </c>
      <c r="C1591" t="str">
        <v>B08CXG45F4</v>
      </c>
      <c r="D1591" t="str">
        <v>QQ-PCQL-S43B</v>
      </c>
      <c r="E1591" t="str">
        <v>365Home 2-Pack Hammer Keychain and Axe Keychain, Cool Gifts for Men, Husband, Boyfriend</v>
      </c>
      <c r="F1591" t="str">
        <v>Shipments</v>
      </c>
      <c r="H1591">
        <v>-1</v>
      </c>
      <c r="I1591" t="str">
        <v>DFW7</v>
      </c>
      <c r="J1591" t="str">
        <v>SELLABLE</v>
      </c>
      <c r="L1591" t="str">
        <v>US</v>
      </c>
      <c r="O1591" t="str">
        <v>2023-03-20T00:00:00-0700</v>
      </c>
    </row>
    <row r="1592">
      <c r="A1592">
        <v>45005</v>
      </c>
      <c r="B1592" t="str">
        <v>X002L0EXYR</v>
      </c>
      <c r="C1592" t="str">
        <v>B08CXG45F4</v>
      </c>
      <c r="D1592" t="str">
        <v>QQ-PCQL-S43B</v>
      </c>
      <c r="E1592" t="str">
        <v>365Home 2-Pack Hammer Keychain and Axe Keychain, Cool Gifts for Men, Husband, Boyfriend</v>
      </c>
      <c r="F1592" t="str">
        <v>WhseTransfers</v>
      </c>
      <c r="H1592">
        <v>1</v>
      </c>
      <c r="I1592" t="str">
        <v>CMH4</v>
      </c>
      <c r="J1592" t="str">
        <v>SELLABLE</v>
      </c>
      <c r="L1592" t="str">
        <v>US</v>
      </c>
      <c r="O1592" t="str">
        <v>2023-03-20T00:00:00-0700</v>
      </c>
    </row>
    <row r="1593">
      <c r="A1593">
        <v>45005</v>
      </c>
      <c r="B1593" t="str">
        <v>X002L0EXYR</v>
      </c>
      <c r="C1593" t="str">
        <v>B08CXG45F4</v>
      </c>
      <c r="D1593" t="str">
        <v>QQ-PCQL-S43B</v>
      </c>
      <c r="E1593" t="str">
        <v>365Home 2-Pack Hammer Keychain and Axe Keychain, Cool Gifts for Men, Husband, Boyfriend</v>
      </c>
      <c r="F1593" t="str">
        <v>WhseTransfers</v>
      </c>
      <c r="H1593">
        <v>-1</v>
      </c>
      <c r="I1593" t="str">
        <v>BDL3</v>
      </c>
      <c r="J1593" t="str">
        <v>SELLABLE</v>
      </c>
      <c r="L1593" t="str">
        <v>US</v>
      </c>
      <c r="O1593" t="str">
        <v>2023-03-20T00:00:00-0700</v>
      </c>
    </row>
    <row r="1594">
      <c r="A1594">
        <v>45005</v>
      </c>
      <c r="B1594" t="str">
        <v>X002L0EXYR</v>
      </c>
      <c r="C1594" t="str">
        <v>B08CXG45F4</v>
      </c>
      <c r="D1594" t="str">
        <v>QQ-PCQL-S43B</v>
      </c>
      <c r="E1594" t="str">
        <v>365Home 2-Pack Hammer Keychain and Axe Keychain, Cool Gifts for Men, Husband, Boyfriend</v>
      </c>
      <c r="F1594" t="str">
        <v>Shipments</v>
      </c>
      <c r="H1594">
        <v>-1</v>
      </c>
      <c r="I1594" t="str">
        <v>AUS3</v>
      </c>
      <c r="J1594" t="str">
        <v>SELLABLE</v>
      </c>
      <c r="L1594" t="str">
        <v>US</v>
      </c>
      <c r="O1594" t="str">
        <v>2023-03-20T00:00:00-0700</v>
      </c>
    </row>
    <row r="1595">
      <c r="A1595">
        <v>45005</v>
      </c>
      <c r="B1595" t="str">
        <v>X002HF85EP</v>
      </c>
      <c r="C1595" t="str">
        <v>B085L7PY6Z</v>
      </c>
      <c r="D1595" t="str">
        <v>G8-CO5L-EOL6</v>
      </c>
      <c r="E1595" t="str">
        <v>365Home Metal Hammer Keychain Hammer Key Ring, Cool Gifts for Men, Husband, Boyfriend (Silver)</v>
      </c>
      <c r="F1595" t="str">
        <v>WhseTransfers</v>
      </c>
      <c r="H1595">
        <v>-1</v>
      </c>
      <c r="I1595" t="str">
        <v>STL8</v>
      </c>
      <c r="J1595" t="str">
        <v>SELLABLE</v>
      </c>
      <c r="L1595" t="str">
        <v>US</v>
      </c>
      <c r="O1595" t="str">
        <v>2023-03-20T00:00:00-0700</v>
      </c>
    </row>
    <row r="1596">
      <c r="A1596">
        <v>45005</v>
      </c>
      <c r="B1596" t="str">
        <v>X002HF85EP</v>
      </c>
      <c r="C1596" t="str">
        <v>B085L7PY6Z</v>
      </c>
      <c r="D1596" t="str">
        <v>G8-CO5L-EOL6</v>
      </c>
      <c r="E1596" t="str">
        <v>365Home Metal Hammer Keychain Hammer Key Ring, Cool Gifts for Men, Husband, Boyfriend (Silver)</v>
      </c>
      <c r="F1596" t="str">
        <v>WhseTransfers</v>
      </c>
      <c r="H1596">
        <v>1</v>
      </c>
      <c r="I1596" t="str">
        <v>IND1</v>
      </c>
      <c r="J1596" t="str">
        <v>SELLABLE</v>
      </c>
      <c r="L1596" t="str">
        <v>US</v>
      </c>
      <c r="O1596" t="str">
        <v>2023-03-20T00:00:00-0700</v>
      </c>
    </row>
    <row r="1597">
      <c r="A1597">
        <v>45005</v>
      </c>
      <c r="B1597" t="str">
        <v>X002HF85EP</v>
      </c>
      <c r="C1597" t="str">
        <v>B085L7PY6Z</v>
      </c>
      <c r="D1597" t="str">
        <v>G8-CO5L-EOL6</v>
      </c>
      <c r="E1597" t="str">
        <v>365Home Metal Hammer Keychain Hammer Key Ring, Cool Gifts for Men, Husband, Boyfriend (Silver)</v>
      </c>
      <c r="F1597" t="str">
        <v>Shipments</v>
      </c>
      <c r="H1597">
        <v>-1</v>
      </c>
      <c r="I1597" t="str">
        <v>CMH4</v>
      </c>
      <c r="J1597" t="str">
        <v>SELLABLE</v>
      </c>
      <c r="L1597" t="str">
        <v>US</v>
      </c>
      <c r="O1597" t="str">
        <v>2023-03-20T00:00:00-0700</v>
      </c>
    </row>
    <row r="1598">
      <c r="A1598">
        <v>45005</v>
      </c>
      <c r="B1598" t="str">
        <v>X002CII6L9</v>
      </c>
      <c r="C1598" t="str">
        <v>B07Z779DMH</v>
      </c>
      <c r="D1598" t="str">
        <v>C5-3MBH-AW2X</v>
      </c>
      <c r="E1598" t="str">
        <v>365Home Glove Keychain Bottle Opener, Beer Gifts Bottle Opener for Men, Husband, Dad, Grandpa, Boyfriend (Red Copper)</v>
      </c>
      <c r="F1598" t="str">
        <v>WhseTransfers</v>
      </c>
      <c r="H1598">
        <v>-1</v>
      </c>
      <c r="I1598" t="str">
        <v>HOU6</v>
      </c>
      <c r="J1598" t="str">
        <v>SELLABLE</v>
      </c>
      <c r="L1598" t="str">
        <v>US</v>
      </c>
      <c r="O1598" t="str">
        <v>2023-03-20T00:00:00-0700</v>
      </c>
    </row>
    <row r="1599">
      <c r="A1599">
        <v>45005</v>
      </c>
      <c r="B1599" t="str">
        <v>X002BMC33N</v>
      </c>
      <c r="C1599" t="str">
        <v>B07Y8DR1KJ</v>
      </c>
      <c r="D1599" t="str">
        <v>VE-H5R9-CDYW</v>
      </c>
      <c r="E1599" t="str">
        <v>365Home 3-Pack Silver Axe Keychain Red Glove Keychain Silver Hammer Keychain, Cool Gifts for Men, Husband, Boyfriend</v>
      </c>
      <c r="F1599" t="str">
        <v>Shipments</v>
      </c>
      <c r="H1599">
        <v>-1</v>
      </c>
      <c r="I1599" t="str">
        <v>MKC6</v>
      </c>
      <c r="J1599" t="str">
        <v>SELLABLE</v>
      </c>
      <c r="L1599" t="str">
        <v>US</v>
      </c>
      <c r="O1599" t="str">
        <v>2023-03-20T00:00:00-0700</v>
      </c>
    </row>
    <row r="1600">
      <c r="A1600">
        <v>45005</v>
      </c>
      <c r="B1600" t="str">
        <v>X002BMC33N</v>
      </c>
      <c r="C1600" t="str">
        <v>B07Y8DR1KJ</v>
      </c>
      <c r="D1600" t="str">
        <v>VE-H5R9-CDYW</v>
      </c>
      <c r="E1600" t="str">
        <v>365Home 3-Pack Silver Axe Keychain Red Glove Keychain Silver Hammer Keychain, Cool Gifts for Men, Husband, Boyfriend</v>
      </c>
      <c r="F1600" t="str">
        <v>WhseTransfers</v>
      </c>
      <c r="H1600">
        <v>1</v>
      </c>
      <c r="I1600" t="str">
        <v>DFW7</v>
      </c>
      <c r="J1600" t="str">
        <v>SELLABLE</v>
      </c>
      <c r="L1600" t="str">
        <v>US</v>
      </c>
      <c r="O1600" t="str">
        <v>2023-03-20T00:00:00-0700</v>
      </c>
    </row>
    <row r="1601">
      <c r="A1601">
        <v>45005</v>
      </c>
      <c r="B1601" t="str">
        <v>X002BMBDKR</v>
      </c>
      <c r="C1601" t="str">
        <v>B07Y8B8RF8</v>
      </c>
      <c r="D1601" t="str">
        <v>QU-OIBP-7Y5B</v>
      </c>
      <c r="E1601" t="str">
        <v>365Home 2-Pack Glove Keychain, Cool Gifts for Men, Husband, Boyfriend</v>
      </c>
      <c r="F1601" t="str">
        <v>Shipments</v>
      </c>
      <c r="H1601">
        <v>-1</v>
      </c>
      <c r="I1601" t="str">
        <v>JAX7</v>
      </c>
      <c r="J1601" t="str">
        <v>SELLABLE</v>
      </c>
      <c r="L1601" t="str">
        <v>US</v>
      </c>
      <c r="O1601" t="str">
        <v>2023-03-20T00:00:00-0700</v>
      </c>
    </row>
    <row r="1602">
      <c r="A1602">
        <v>45005</v>
      </c>
      <c r="B1602" t="str">
        <v>X002BC00R9</v>
      </c>
      <c r="C1602" t="str">
        <v>B07XX7TK7N</v>
      </c>
      <c r="D1602" t="str">
        <v>UU-YNVS-R3DV</v>
      </c>
      <c r="E1602" t="str">
        <v>Nidavellir 2-Pack Fist Beer Opener and Hammer Keychain Bottle Opener, Beer Gifts Bottle Opener for Men, Husband, Dad, Grandpa, Boyfriend</v>
      </c>
      <c r="F1602" t="str">
        <v>WhseTransfers</v>
      </c>
      <c r="H1602">
        <v>1</v>
      </c>
      <c r="I1602" t="str">
        <v>EWR9</v>
      </c>
      <c r="J1602" t="str">
        <v>SELLABLE</v>
      </c>
      <c r="L1602" t="str">
        <v>US</v>
      </c>
      <c r="O1602" t="str">
        <v>2023-03-20T00:00:00-0700</v>
      </c>
    </row>
    <row r="1603">
      <c r="A1603">
        <v>45005</v>
      </c>
      <c r="B1603" t="str">
        <v>X002BC00R9</v>
      </c>
      <c r="C1603" t="str">
        <v>B07XX7TK7N</v>
      </c>
      <c r="D1603" t="str">
        <v>UU-YNVS-R3DV</v>
      </c>
      <c r="E1603" t="str">
        <v>Nidavellir 2-Pack Fist Beer Opener and Hammer Keychain Bottle Opener, Beer Gifts Bottle Opener for Men, Husband, Dad, Grandpa, Boyfriend</v>
      </c>
      <c r="F1603" t="str">
        <v>WhseTransfers</v>
      </c>
      <c r="H1603">
        <v>-1</v>
      </c>
      <c r="I1603" t="str">
        <v>EWR4</v>
      </c>
      <c r="J1603" t="str">
        <v>SELLABLE</v>
      </c>
      <c r="L1603" t="str">
        <v>US</v>
      </c>
      <c r="O1603" t="str">
        <v>2023-03-20T00:00:00-0700</v>
      </c>
    </row>
    <row r="1604">
      <c r="A1604">
        <v>45005</v>
      </c>
      <c r="B1604" t="str">
        <v>X002BBZPYN</v>
      </c>
      <c r="C1604" t="str">
        <v>B07XX7P9F6</v>
      </c>
      <c r="D1604" t="str">
        <v>U5-FJS4-VBFN</v>
      </c>
      <c r="E1604" t="str">
        <v>Nidavellir 2-Pack Magnetic Hammer Shaped Beer Opener and Glove Keychain Bottle Opener, Beer Gifts Bottle Opener for Men, Husband, Dad, Grandpa, Boyfriend</v>
      </c>
      <c r="F1604" t="str">
        <v>WhseTransfers</v>
      </c>
      <c r="H1604">
        <v>-1</v>
      </c>
      <c r="I1604" t="str">
        <v>MCO1</v>
      </c>
      <c r="J1604" t="str">
        <v>SELLABLE</v>
      </c>
      <c r="L1604" t="str">
        <v>US</v>
      </c>
      <c r="O1604" t="str">
        <v>2023-03-20T00:00:00-0700</v>
      </c>
    </row>
    <row r="1605">
      <c r="A1605">
        <v>45005</v>
      </c>
      <c r="B1605" t="str">
        <v>X002BBZPYN</v>
      </c>
      <c r="C1605" t="str">
        <v>B07XX7P9F6</v>
      </c>
      <c r="D1605" t="str">
        <v>U5-FJS4-VBFN</v>
      </c>
      <c r="E1605" t="str">
        <v>Nidavellir 2-Pack Magnetic Hammer Shaped Beer Opener and Glove Keychain Bottle Opener, Beer Gifts Bottle Opener for Men, Husband, Dad, Grandpa, Boyfriend</v>
      </c>
      <c r="F1605" t="str">
        <v>Shipments</v>
      </c>
      <c r="H1605">
        <v>-1</v>
      </c>
      <c r="I1605" t="str">
        <v>DEN4</v>
      </c>
      <c r="J1605" t="str">
        <v>SELLABLE</v>
      </c>
      <c r="L1605" t="str">
        <v>US</v>
      </c>
      <c r="O1605" t="str">
        <v>2023-03-20T00:00:00-0700</v>
      </c>
    </row>
    <row r="1606">
      <c r="A1606">
        <v>45005</v>
      </c>
      <c r="B1606" t="str">
        <v>X002BBZPYN</v>
      </c>
      <c r="C1606" t="str">
        <v>B07XX7P9F6</v>
      </c>
      <c r="D1606" t="str">
        <v>U5-FJS4-VBFN</v>
      </c>
      <c r="E1606" t="str">
        <v>Nidavellir 2-Pack Magnetic Hammer Shaped Beer Opener and Glove Keychain Bottle Opener, Beer Gifts Bottle Opener for Men, Husband, Dad, Grandpa, Boyfriend</v>
      </c>
      <c r="F1606" t="str">
        <v>WhseTransfers</v>
      </c>
      <c r="H1606">
        <v>1</v>
      </c>
      <c r="I1606" t="str">
        <v>BDL3</v>
      </c>
      <c r="J1606" t="str">
        <v>SELLABLE</v>
      </c>
      <c r="L1606" t="str">
        <v>US</v>
      </c>
      <c r="O1606" t="str">
        <v>2023-03-20T00:00:00-0700</v>
      </c>
    </row>
    <row r="1607">
      <c r="A1607">
        <v>45005</v>
      </c>
      <c r="B1607" t="str">
        <v>X0028QCO2R</v>
      </c>
      <c r="C1607" t="str">
        <v>B07V5FRPQR</v>
      </c>
      <c r="D1607" t="str">
        <v>TX-KPSQ-SPQ1</v>
      </c>
      <c r="E1607" t="str">
        <v>VNFLY Glove Keychain Glove Key Ring, Cool Gifts for Men, Husband, Boyfriend</v>
      </c>
      <c r="F1607" t="str">
        <v>Shipments</v>
      </c>
      <c r="H1607">
        <v>-1</v>
      </c>
      <c r="I1607" t="str">
        <v>CMH4</v>
      </c>
      <c r="J1607" t="str">
        <v>SELLABLE</v>
      </c>
      <c r="L1607" t="str">
        <v>US</v>
      </c>
      <c r="O1607" t="str">
        <v>2023-03-20T00:00:00-0700</v>
      </c>
    </row>
    <row r="1608">
      <c r="A1608">
        <v>45005</v>
      </c>
      <c r="B1608" t="str">
        <v>X0028QC9OP</v>
      </c>
      <c r="C1608" t="str">
        <v>B07V279H18</v>
      </c>
      <c r="D1608" t="str">
        <v>XL-RPK0-R1MV</v>
      </c>
      <c r="E1608" t="str">
        <v>Nidavellir 2-Pack Hammer Keychain Bottle Opener and Glove Keychain Bottle Opener, Beer Gifts Bottle Opener for Men, Husband, Dad, Grandpa, Boyfriend</v>
      </c>
      <c r="F1608" t="str">
        <v>Shipments</v>
      </c>
      <c r="H1608">
        <v>-1</v>
      </c>
      <c r="I1608" t="str">
        <v>SLC1</v>
      </c>
      <c r="J1608" t="str">
        <v>SELLABLE</v>
      </c>
      <c r="L1608" t="str">
        <v>US</v>
      </c>
      <c r="O1608" t="str">
        <v>2023-03-20T00:00:00-0700</v>
      </c>
    </row>
    <row r="1609">
      <c r="A1609">
        <v>45005</v>
      </c>
      <c r="B1609" t="str">
        <v>X0028QC9OP</v>
      </c>
      <c r="C1609" t="str">
        <v>B07V279H18</v>
      </c>
      <c r="D1609" t="str">
        <v>XL-RPK0-R1MV</v>
      </c>
      <c r="E1609" t="str">
        <v>Nidavellir 2-Pack Hammer Keychain Bottle Opener and Glove Keychain Bottle Opener, Beer Gifts Bottle Opener for Men, Husband, Dad, Grandpa, Boyfriend</v>
      </c>
      <c r="F1609" t="str">
        <v>WhseTransfers</v>
      </c>
      <c r="H1609">
        <v>-1</v>
      </c>
      <c r="I1609" t="str">
        <v>PDX9</v>
      </c>
      <c r="J1609" t="str">
        <v>SELLABLE</v>
      </c>
      <c r="L1609" t="str">
        <v>US</v>
      </c>
      <c r="O1609" t="str">
        <v>2023-03-20T00:00:00-0700</v>
      </c>
    </row>
    <row r="1610">
      <c r="A1610">
        <v>45005</v>
      </c>
      <c r="B1610" t="str">
        <v>X0028QC9OP</v>
      </c>
      <c r="C1610" t="str">
        <v>B07V279H18</v>
      </c>
      <c r="D1610" t="str">
        <v>XL-RPK0-R1MV</v>
      </c>
      <c r="E1610" t="str">
        <v>Nidavellir 2-Pack Hammer Keychain Bottle Opener and Glove Keychain Bottle Opener, Beer Gifts Bottle Opener for Men, Husband, Dad, Grandpa, Boyfriend</v>
      </c>
      <c r="F1610" t="str">
        <v>WhseTransfers</v>
      </c>
      <c r="H1610">
        <v>-1</v>
      </c>
      <c r="I1610" t="str">
        <v>PDX9</v>
      </c>
      <c r="J1610" t="str">
        <v>SELLABLE</v>
      </c>
      <c r="L1610" t="str">
        <v>US</v>
      </c>
      <c r="O1610" t="str">
        <v>2023-03-20T00:00:00-0700</v>
      </c>
    </row>
    <row r="1611">
      <c r="A1611">
        <v>45005</v>
      </c>
      <c r="B1611" t="str">
        <v>X0028QC9OP</v>
      </c>
      <c r="C1611" t="str">
        <v>B07V279H18</v>
      </c>
      <c r="D1611" t="str">
        <v>XL-RPK0-R1MV</v>
      </c>
      <c r="E1611" t="str">
        <v>Nidavellir 2-Pack Hammer Keychain Bottle Opener and Glove Keychain Bottle Opener, Beer Gifts Bottle Opener for Men, Husband, Dad, Grandpa, Boyfriend</v>
      </c>
      <c r="F1611" t="str">
        <v>Shipments</v>
      </c>
      <c r="H1611">
        <v>-1</v>
      </c>
      <c r="I1611" t="str">
        <v>PDX9</v>
      </c>
      <c r="J1611" t="str">
        <v>SELLABLE</v>
      </c>
      <c r="L1611" t="str">
        <v>US</v>
      </c>
      <c r="O1611" t="str">
        <v>2023-03-20T00:00:00-0700</v>
      </c>
    </row>
    <row r="1612">
      <c r="A1612">
        <v>45005</v>
      </c>
      <c r="B1612" t="str">
        <v>X0028QC9OP</v>
      </c>
      <c r="C1612" t="str">
        <v>B07V279H18</v>
      </c>
      <c r="D1612" t="str">
        <v>XL-RPK0-R1MV</v>
      </c>
      <c r="E1612" t="str">
        <v>Nidavellir 2-Pack Hammer Keychain Bottle Opener and Glove Keychain Bottle Opener, Beer Gifts Bottle Opener for Men, Husband, Dad, Grandpa, Boyfriend</v>
      </c>
      <c r="F1612" t="str">
        <v>Shipments</v>
      </c>
      <c r="H1612">
        <v>-1</v>
      </c>
      <c r="I1612" t="str">
        <v>PDX9</v>
      </c>
      <c r="J1612" t="str">
        <v>SELLABLE</v>
      </c>
      <c r="L1612" t="str">
        <v>US</v>
      </c>
      <c r="O1612" t="str">
        <v>2023-03-20T00:00:00-0700</v>
      </c>
    </row>
    <row r="1613">
      <c r="A1613">
        <v>45005</v>
      </c>
      <c r="B1613" t="str">
        <v>X0028QC9OP</v>
      </c>
      <c r="C1613" t="str">
        <v>B07V279H18</v>
      </c>
      <c r="D1613" t="str">
        <v>XL-RPK0-R1MV</v>
      </c>
      <c r="E1613" t="str">
        <v>Nidavellir 2-Pack Hammer Keychain Bottle Opener and Glove Keychain Bottle Opener, Beer Gifts Bottle Opener for Men, Husband, Dad, Grandpa, Boyfriend</v>
      </c>
      <c r="F1613" t="str">
        <v>Shipments</v>
      </c>
      <c r="H1613">
        <v>-1</v>
      </c>
      <c r="I1613" t="str">
        <v>OAK4</v>
      </c>
      <c r="J1613" t="str">
        <v>SELLABLE</v>
      </c>
      <c r="L1613" t="str">
        <v>US</v>
      </c>
      <c r="O1613" t="str">
        <v>2023-03-20T00:00:00-0700</v>
      </c>
    </row>
    <row r="1614">
      <c r="A1614">
        <v>45005</v>
      </c>
      <c r="B1614" t="str">
        <v>X0028QC9OP</v>
      </c>
      <c r="C1614" t="str">
        <v>B07V279H18</v>
      </c>
      <c r="D1614" t="str">
        <v>XL-RPK0-R1MV</v>
      </c>
      <c r="E1614" t="str">
        <v>Nidavellir 2-Pack Hammer Keychain Bottle Opener and Glove Keychain Bottle Opener, Beer Gifts Bottle Opener for Men, Husband, Dad, Grandpa, Boyfriend</v>
      </c>
      <c r="F1614" t="str">
        <v>Shipments</v>
      </c>
      <c r="H1614">
        <v>-1</v>
      </c>
      <c r="I1614" t="str">
        <v>OAK4</v>
      </c>
      <c r="J1614" t="str">
        <v>SELLABLE</v>
      </c>
      <c r="L1614" t="str">
        <v>US</v>
      </c>
      <c r="O1614" t="str">
        <v>2023-03-20T00:00:00-0700</v>
      </c>
    </row>
    <row r="1615">
      <c r="A1615">
        <v>45005</v>
      </c>
      <c r="B1615" t="str">
        <v>X0028QC9OP</v>
      </c>
      <c r="C1615" t="str">
        <v>B07V279H18</v>
      </c>
      <c r="D1615" t="str">
        <v>XL-RPK0-R1MV</v>
      </c>
      <c r="E1615" t="str">
        <v>Nidavellir 2-Pack Hammer Keychain Bottle Opener and Glove Keychain Bottle Opener, Beer Gifts Bottle Opener for Men, Husband, Dad, Grandpa, Boyfriend</v>
      </c>
      <c r="F1615" t="str">
        <v>WhseTransfers</v>
      </c>
      <c r="H1615">
        <v>1</v>
      </c>
      <c r="I1615" t="str">
        <v>LGB7</v>
      </c>
      <c r="J1615" t="str">
        <v>SELLABLE</v>
      </c>
      <c r="L1615" t="str">
        <v>US</v>
      </c>
      <c r="O1615" t="str">
        <v>2023-03-20T00:00:00-0700</v>
      </c>
    </row>
    <row r="1616">
      <c r="A1616">
        <v>45005</v>
      </c>
      <c r="B1616" t="str">
        <v>X0028QC9OP</v>
      </c>
      <c r="C1616" t="str">
        <v>B07V279H18</v>
      </c>
      <c r="D1616" t="str">
        <v>XL-RPK0-R1MV</v>
      </c>
      <c r="E1616" t="str">
        <v>Nidavellir 2-Pack Hammer Keychain Bottle Opener and Glove Keychain Bottle Opener, Beer Gifts Bottle Opener for Men, Husband, Dad, Grandpa, Boyfriend</v>
      </c>
      <c r="F1616" t="str">
        <v>Shipments</v>
      </c>
      <c r="H1616">
        <v>-1</v>
      </c>
      <c r="I1616" t="str">
        <v>LGB7</v>
      </c>
      <c r="J1616" t="str">
        <v>SELLABLE</v>
      </c>
      <c r="L1616" t="str">
        <v>US</v>
      </c>
      <c r="O1616" t="str">
        <v>2023-03-20T00:00:00-0700</v>
      </c>
    </row>
    <row r="1617">
      <c r="A1617">
        <v>45005</v>
      </c>
      <c r="B1617" t="str">
        <v>X0028QC9OP</v>
      </c>
      <c r="C1617" t="str">
        <v>B07V279H18</v>
      </c>
      <c r="D1617" t="str">
        <v>XL-RPK0-R1MV</v>
      </c>
      <c r="E1617" t="str">
        <v>Nidavellir 2-Pack Hammer Keychain Bottle Opener and Glove Keychain Bottle Opener, Beer Gifts Bottle Opener for Men, Husband, Dad, Grandpa, Boyfriend</v>
      </c>
      <c r="F1617" t="str">
        <v>Shipments</v>
      </c>
      <c r="H1617">
        <v>-1</v>
      </c>
      <c r="I1617" t="str">
        <v>GEG1</v>
      </c>
      <c r="J1617" t="str">
        <v>SELLABLE</v>
      </c>
      <c r="L1617" t="str">
        <v>US</v>
      </c>
      <c r="O1617" t="str">
        <v>2023-03-20T00:00:00-0700</v>
      </c>
    </row>
    <row r="1618">
      <c r="A1618">
        <v>45005</v>
      </c>
      <c r="B1618" t="str">
        <v>X0028QC9OP</v>
      </c>
      <c r="C1618" t="str">
        <v>B07V279H18</v>
      </c>
      <c r="D1618" t="str">
        <v>XL-RPK0-R1MV</v>
      </c>
      <c r="E1618" t="str">
        <v>Nidavellir 2-Pack Hammer Keychain Bottle Opener and Glove Keychain Bottle Opener, Beer Gifts Bottle Opener for Men, Husband, Dad, Grandpa, Boyfriend</v>
      </c>
      <c r="F1618" t="str">
        <v>WhseTransfers</v>
      </c>
      <c r="H1618">
        <v>-1</v>
      </c>
      <c r="I1618" t="str">
        <v>FAT1</v>
      </c>
      <c r="J1618" t="str">
        <v>SELLABLE</v>
      </c>
      <c r="L1618" t="str">
        <v>US</v>
      </c>
      <c r="O1618" t="str">
        <v>2023-03-20T00:00:00-0700</v>
      </c>
    </row>
    <row r="1619">
      <c r="A1619">
        <v>45005</v>
      </c>
      <c r="B1619" t="str">
        <v>X0028QC9OP</v>
      </c>
      <c r="C1619" t="str">
        <v>B07V279H18</v>
      </c>
      <c r="D1619" t="str">
        <v>XL-RPK0-R1MV</v>
      </c>
      <c r="E1619" t="str">
        <v>Nidavellir 2-Pack Hammer Keychain Bottle Opener and Glove Keychain Bottle Opener, Beer Gifts Bottle Opener for Men, Husband, Dad, Grandpa, Boyfriend</v>
      </c>
      <c r="F1619" t="str">
        <v>Shipments</v>
      </c>
      <c r="H1619">
        <v>-1</v>
      </c>
      <c r="I1619" t="str">
        <v>DFW7</v>
      </c>
      <c r="J1619" t="str">
        <v>SELLABLE</v>
      </c>
      <c r="L1619" t="str">
        <v>US</v>
      </c>
      <c r="O1619" t="str">
        <v>2023-03-20T00:00:00-0700</v>
      </c>
    </row>
    <row r="1620">
      <c r="A1620">
        <v>45005</v>
      </c>
      <c r="B1620" t="str">
        <v>X0028QC9OP</v>
      </c>
      <c r="C1620" t="str">
        <v>B07V279H18</v>
      </c>
      <c r="D1620" t="str">
        <v>XL-RPK0-R1MV</v>
      </c>
      <c r="E1620" t="str">
        <v>Nidavellir 2-Pack Hammer Keychain Bottle Opener and Glove Keychain Bottle Opener, Beer Gifts Bottle Opener for Men, Husband, Dad, Grandpa, Boyfriend</v>
      </c>
      <c r="F1620" t="str">
        <v>WhseTransfers</v>
      </c>
      <c r="H1620">
        <v>1</v>
      </c>
      <c r="I1620" t="str">
        <v>BOI2</v>
      </c>
      <c r="J1620" t="str">
        <v>SELLABLE</v>
      </c>
      <c r="L1620" t="str">
        <v>US</v>
      </c>
      <c r="O1620" t="str">
        <v>2023-03-20T00:00:00-0700</v>
      </c>
    </row>
    <row r="1621">
      <c r="A1621">
        <v>45005</v>
      </c>
      <c r="B1621" t="str">
        <v>X0028QC9OP</v>
      </c>
      <c r="C1621" t="str">
        <v>B07V279H18</v>
      </c>
      <c r="D1621" t="str">
        <v>XL-RPK0-R1MV</v>
      </c>
      <c r="E1621" t="str">
        <v>Nidavellir 2-Pack Hammer Keychain Bottle Opener and Glove Keychain Bottle Opener, Beer Gifts Bottle Opener for Men, Husband, Dad, Grandpa, Boyfriend</v>
      </c>
      <c r="F1621" t="str">
        <v>Shipments</v>
      </c>
      <c r="H1621">
        <v>-1</v>
      </c>
      <c r="I1621" t="str">
        <v>BOI2</v>
      </c>
      <c r="J1621" t="str">
        <v>SELLABLE</v>
      </c>
      <c r="L1621" t="str">
        <v>US</v>
      </c>
      <c r="O1621" t="str">
        <v>2023-03-20T00:00:00-0700</v>
      </c>
    </row>
    <row r="1622">
      <c r="A1622">
        <v>45005</v>
      </c>
      <c r="B1622" t="str">
        <v>X0028QC9OP</v>
      </c>
      <c r="C1622" t="str">
        <v>B07V279H18</v>
      </c>
      <c r="D1622" t="str">
        <v>XL-RPK0-R1MV</v>
      </c>
      <c r="E1622" t="str">
        <v>Nidavellir 2-Pack Hammer Keychain Bottle Opener and Glove Keychain Bottle Opener, Beer Gifts Bottle Opener for Men, Husband, Dad, Grandpa, Boyfriend</v>
      </c>
      <c r="F1622" t="str">
        <v>Shipments</v>
      </c>
      <c r="H1622">
        <v>-1</v>
      </c>
      <c r="I1622" t="str">
        <v>BDL4</v>
      </c>
      <c r="J1622" t="str">
        <v>SELLABLE</v>
      </c>
      <c r="L1622" t="str">
        <v>US</v>
      </c>
      <c r="O1622" t="str">
        <v>2023-03-20T00:00:00-0700</v>
      </c>
    </row>
    <row r="1623">
      <c r="A1623">
        <v>45005</v>
      </c>
      <c r="B1623" t="str">
        <v>X0028O2PTV</v>
      </c>
      <c r="C1623" t="str">
        <v>B07V1RBC2X</v>
      </c>
      <c r="D1623" t="str">
        <v>MN-6KST-82YI</v>
      </c>
      <c r="E1623" t="str">
        <v>VNFLY Hammer Keychain Bottle Opener, Beer Gifts Bottle Opener for Men, Husband, Dad, Grandpa, Boyfriend (Silver)</v>
      </c>
      <c r="F1623" t="str">
        <v>Shipments</v>
      </c>
      <c r="H1623">
        <v>-2</v>
      </c>
      <c r="I1623" t="str">
        <v>DEN4</v>
      </c>
      <c r="J1623" t="str">
        <v>SELLABLE</v>
      </c>
      <c r="L1623" t="str">
        <v>US</v>
      </c>
      <c r="O1623" t="str">
        <v>2023-03-20T00:00:00-0700</v>
      </c>
    </row>
    <row r="1624">
      <c r="A1624">
        <v>45005</v>
      </c>
      <c r="B1624" t="str">
        <v>X001YUO5YX</v>
      </c>
      <c r="C1624" t="str">
        <v>B07KX5V1LC</v>
      </c>
      <c r="D1624" t="str">
        <v>9N-UB22-XILZ</v>
      </c>
      <c r="E1624" t="str">
        <v>VNFLY 2-Pack Rocket Pens, 4-Color Ballpoint Pen, Fat Pens, Jumbo Pens with Rubber Grip (Blue)</v>
      </c>
      <c r="F1624" t="str">
        <v>WhseTransfers</v>
      </c>
      <c r="H1624">
        <v>1</v>
      </c>
      <c r="I1624" t="str">
        <v>PCW1</v>
      </c>
      <c r="J1624" t="str">
        <v>SELLABLE</v>
      </c>
      <c r="L1624" t="str">
        <v>US</v>
      </c>
      <c r="O1624" t="str">
        <v>2023-03-20T00:00:00-0700</v>
      </c>
    </row>
    <row r="1625">
      <c r="A1625">
        <v>45005</v>
      </c>
      <c r="B1625" t="str">
        <v>X001YUO5YX</v>
      </c>
      <c r="C1625" t="str">
        <v>B07KX5V1LC</v>
      </c>
      <c r="D1625" t="str">
        <v>9N-UB22-XILZ</v>
      </c>
      <c r="E1625" t="str">
        <v>VNFLY 2-Pack Rocket Pens, 4-Color Ballpoint Pen, Fat Pens, Jumbo Pens with Rubber Grip (Blue)</v>
      </c>
      <c r="F1625" t="str">
        <v>WhseTransfers</v>
      </c>
      <c r="H1625">
        <v>-1</v>
      </c>
      <c r="I1625" t="str">
        <v>CLE3</v>
      </c>
      <c r="J1625" t="str">
        <v>SELLABLE</v>
      </c>
      <c r="L1625" t="str">
        <v>US</v>
      </c>
      <c r="O1625" t="str">
        <v>2023-03-20T00:00:00-0700</v>
      </c>
    </row>
    <row r="1626">
      <c r="A1626">
        <v>45005</v>
      </c>
      <c r="B1626" t="str">
        <v>X001YUO5YX</v>
      </c>
      <c r="C1626" t="str">
        <v>B07KX5V1LC</v>
      </c>
      <c r="D1626" t="str">
        <v>9N-UB22-XILZ</v>
      </c>
      <c r="E1626" t="str">
        <v>VNFLY 2-Pack Rocket Pens, 4-Color Ballpoint Pen, Fat Pens, Jumbo Pens with Rubber Grip (Blue)</v>
      </c>
      <c r="F1626" t="str">
        <v>Shipments</v>
      </c>
      <c r="H1626">
        <v>-1</v>
      </c>
      <c r="I1626" t="str">
        <v>AKC1</v>
      </c>
      <c r="J1626" t="str">
        <v>SELLABLE</v>
      </c>
      <c r="L1626" t="str">
        <v>US</v>
      </c>
      <c r="O1626" t="str">
        <v>2023-03-20T00:00:00-0700</v>
      </c>
    </row>
    <row r="1627">
      <c r="A1627">
        <v>45005</v>
      </c>
      <c r="B1627" t="str">
        <v>X001YSJJJB</v>
      </c>
      <c r="C1627" t="str">
        <v>B07KX5LWHM</v>
      </c>
      <c r="D1627" t="str">
        <v>UL-LC79-ETPU</v>
      </c>
      <c r="E1627" t="str">
        <v>VNFLY 2-Pack Rocket Pens, 4-Color Ballpoint Pen, Fat Pens, Jumbo Pens with Rubber Grip (Silver &amp; Blue)</v>
      </c>
      <c r="F1627" t="str">
        <v>Shipments</v>
      </c>
      <c r="H1627">
        <v>-1</v>
      </c>
      <c r="I1627" t="str">
        <v>AUS3</v>
      </c>
      <c r="J1627" t="str">
        <v>SELLABLE</v>
      </c>
      <c r="L1627" t="str">
        <v>US</v>
      </c>
      <c r="O1627" t="str">
        <v>2023-03-20T00:00:00-0700</v>
      </c>
    </row>
    <row r="1628">
      <c r="A1628">
        <v>45005</v>
      </c>
      <c r="B1628" t="str">
        <v>X001X4V63D</v>
      </c>
      <c r="C1628" t="str">
        <v>B07JVSHB8Z</v>
      </c>
      <c r="D1628" t="str">
        <v>W1-VZB9-VX2R</v>
      </c>
      <c r="E1628" t="str">
        <v>VNFLY Cute Keychain Lovely Animal Characters, Mini Figure Collection Playset, Plant Pot Craft Dollhouse Decoration, Cake Topper, Cake Decoration (2 x 1.19 inches)</v>
      </c>
      <c r="F1628" t="str">
        <v>Shipments</v>
      </c>
      <c r="H1628">
        <v>-1</v>
      </c>
      <c r="I1628" t="str">
        <v>IND1</v>
      </c>
      <c r="J1628" t="str">
        <v>SELLABLE</v>
      </c>
      <c r="L1628" t="str">
        <v>US</v>
      </c>
      <c r="O1628" t="str">
        <v>2023-03-20T00:00:00-0700</v>
      </c>
    </row>
    <row r="1629">
      <c r="A1629">
        <v>45005</v>
      </c>
      <c r="B1629" t="str">
        <v>X001X4V63D</v>
      </c>
      <c r="C1629" t="str">
        <v>B07JVSHB8Z</v>
      </c>
      <c r="D1629" t="str">
        <v>W1-VZB9-VX2R</v>
      </c>
      <c r="E1629" t="str">
        <v>VNFLY Cute Keychain Lovely Animal Characters, Mini Figure Collection Playset, Plant Pot Craft Dollhouse Decoration, Cake Topper, Cake Decoration (2 x 1.19 inches)</v>
      </c>
      <c r="F1629" t="str">
        <v>Shipments</v>
      </c>
      <c r="H1629">
        <v>-1</v>
      </c>
      <c r="I1629" t="str">
        <v>IND1</v>
      </c>
      <c r="J1629" t="str">
        <v>SELLABLE</v>
      </c>
      <c r="L1629" t="str">
        <v>US</v>
      </c>
      <c r="O1629" t="str">
        <v>2023-03-20T00:00:00-0700</v>
      </c>
    </row>
    <row r="1630">
      <c r="A1630">
        <v>45005</v>
      </c>
      <c r="B1630" t="str">
        <v>X001X3C7U5</v>
      </c>
      <c r="C1630" t="str">
        <v>B07JCQ6BBC</v>
      </c>
      <c r="D1630" t="str">
        <v>FB-NGZ0-VA4A</v>
      </c>
      <c r="E1630" t="str">
        <v>VNFLY Cute Keychain Lovely Animal Characters, Mini Figure Collection Playset, Plant Pot Craft Dollhouse Decoration, Cake Topper, Cake Decoration (1.8 x 1.27 inches)</v>
      </c>
      <c r="F1630" t="str">
        <v>Shipments</v>
      </c>
      <c r="H1630">
        <v>-1</v>
      </c>
      <c r="I1630" t="str">
        <v>PHL7</v>
      </c>
      <c r="J1630" t="str">
        <v>SELLABLE</v>
      </c>
      <c r="L1630" t="str">
        <v>US</v>
      </c>
      <c r="O1630" t="str">
        <v>2023-03-20T00:00:00-0700</v>
      </c>
    </row>
    <row r="1631">
      <c r="A1631">
        <v>45005</v>
      </c>
      <c r="B1631" t="str">
        <v>X001X335DX</v>
      </c>
      <c r="C1631" t="str">
        <v>B07JD2H5KC</v>
      </c>
      <c r="D1631" t="str">
        <v>55-RUZS-K9Y2</v>
      </c>
      <c r="E1631" t="str">
        <v>VNFLY Cute Keychain Lovely Animal Characters, Mini Figure Collection Playset, Plant Pot Craft Dollhouse Decoration, Cake Topper, Cake Decoration (2 x 1.4 inches)</v>
      </c>
      <c r="F1631" t="str">
        <v>WhseTransfers</v>
      </c>
      <c r="H1631">
        <v>1</v>
      </c>
      <c r="I1631" t="str">
        <v>SMF1</v>
      </c>
      <c r="J1631" t="str">
        <v>SELLABLE</v>
      </c>
      <c r="L1631" t="str">
        <v>US</v>
      </c>
      <c r="O1631" t="str">
        <v>2023-03-20T00:00:00-0700</v>
      </c>
    </row>
    <row r="1632">
      <c r="A1632">
        <v>45005</v>
      </c>
      <c r="B1632" t="str">
        <v>X001X335DX</v>
      </c>
      <c r="C1632" t="str">
        <v>B07JD2H5KC</v>
      </c>
      <c r="D1632" t="str">
        <v>55-RUZS-K9Y2</v>
      </c>
      <c r="E1632" t="str">
        <v>VNFLY Cute Keychain Lovely Animal Characters, Mini Figure Collection Playset, Plant Pot Craft Dollhouse Decoration, Cake Topper, Cake Decoration (2 x 1.4 inches)</v>
      </c>
      <c r="F1632" t="str">
        <v>WhseTransfers</v>
      </c>
      <c r="H1632">
        <v>-1</v>
      </c>
      <c r="I1632" t="str">
        <v>SAT2</v>
      </c>
      <c r="J1632" t="str">
        <v>SELLABLE</v>
      </c>
      <c r="L1632" t="str">
        <v>US</v>
      </c>
      <c r="O1632" t="str">
        <v>2023-03-20T00:00:00-0700</v>
      </c>
    </row>
    <row r="1633">
      <c r="A1633">
        <v>45005</v>
      </c>
      <c r="B1633" t="str">
        <v>X001X335DX</v>
      </c>
      <c r="C1633" t="str">
        <v>B07JD2H5KC</v>
      </c>
      <c r="D1633" t="str">
        <v>55-RUZS-K9Y2</v>
      </c>
      <c r="E1633" t="str">
        <v>VNFLY Cute Keychain Lovely Animal Characters, Mini Figure Collection Playset, Plant Pot Craft Dollhouse Decoration, Cake Topper, Cake Decoration (2 x 1.4 inches)</v>
      </c>
      <c r="F1633" t="str">
        <v>WhseTransfers</v>
      </c>
      <c r="H1633">
        <v>-1</v>
      </c>
      <c r="I1633" t="str">
        <v>OAK4</v>
      </c>
      <c r="J1633" t="str">
        <v>SELLABLE</v>
      </c>
      <c r="L1633" t="str">
        <v>US</v>
      </c>
      <c r="O1633" t="str">
        <v>2023-03-20T00:00:00-0700</v>
      </c>
    </row>
    <row r="1634">
      <c r="A1634">
        <v>45005</v>
      </c>
      <c r="B1634" t="str">
        <v>X001X335DX</v>
      </c>
      <c r="C1634" t="str">
        <v>B07JD2H5KC</v>
      </c>
      <c r="D1634" t="str">
        <v>55-RUZS-K9Y2</v>
      </c>
      <c r="E1634" t="str">
        <v>VNFLY Cute Keychain Lovely Animal Characters, Mini Figure Collection Playset, Plant Pot Craft Dollhouse Decoration, Cake Topper, Cake Decoration (2 x 1.4 inches)</v>
      </c>
      <c r="F1634" t="str">
        <v>WhseTransfers</v>
      </c>
      <c r="H1634">
        <v>1</v>
      </c>
      <c r="I1634" t="str">
        <v>OAK4</v>
      </c>
      <c r="J1634" t="str">
        <v>SELLABLE</v>
      </c>
      <c r="L1634" t="str">
        <v>US</v>
      </c>
      <c r="O1634" t="str">
        <v>2023-03-20T00:00:00-0700</v>
      </c>
    </row>
    <row r="1635">
      <c r="A1635">
        <v>45005</v>
      </c>
      <c r="B1635" t="str">
        <v>X001X335DX</v>
      </c>
      <c r="C1635" t="str">
        <v>B07JD2H5KC</v>
      </c>
      <c r="D1635" t="str">
        <v>55-RUZS-K9Y2</v>
      </c>
      <c r="E1635" t="str">
        <v>VNFLY Cute Keychain Lovely Animal Characters, Mini Figure Collection Playset, Plant Pot Craft Dollhouse Decoration, Cake Topper, Cake Decoration (2 x 1.4 inches)</v>
      </c>
      <c r="F1635" t="str">
        <v>WhseTransfers</v>
      </c>
      <c r="H1635">
        <v>1</v>
      </c>
      <c r="I1635" t="str">
        <v>DFW7</v>
      </c>
      <c r="J1635" t="str">
        <v>SELLABLE</v>
      </c>
      <c r="L1635" t="str">
        <v>US</v>
      </c>
      <c r="O1635" t="str">
        <v>2023-03-20T00:00:00-0700</v>
      </c>
    </row>
    <row r="1636">
      <c r="A1636">
        <v>45005</v>
      </c>
      <c r="B1636" t="str">
        <v>X001X335DX</v>
      </c>
      <c r="C1636" t="str">
        <v>B07JD2H5KC</v>
      </c>
      <c r="D1636" t="str">
        <v>55-RUZS-K9Y2</v>
      </c>
      <c r="E1636" t="str">
        <v>VNFLY Cute Keychain Lovely Animal Characters, Mini Figure Collection Playset, Plant Pot Craft Dollhouse Decoration, Cake Topper, Cake Decoration (2 x 1.4 inches)</v>
      </c>
      <c r="F1636" t="str">
        <v>WhseTransfers</v>
      </c>
      <c r="H1636">
        <v>1</v>
      </c>
      <c r="I1636" t="str">
        <v>AUS3</v>
      </c>
      <c r="J1636" t="str">
        <v>SELLABLE</v>
      </c>
      <c r="L1636" t="str">
        <v>US</v>
      </c>
      <c r="O1636" t="str">
        <v>2023-03-20T00:00:00-0700</v>
      </c>
    </row>
    <row r="1637">
      <c r="A1637">
        <v>45005</v>
      </c>
      <c r="B1637" t="str">
        <v>X001X335DX</v>
      </c>
      <c r="C1637" t="str">
        <v>B07JD2H5KC</v>
      </c>
      <c r="D1637" t="str">
        <v>55-RUZS-K9Y2</v>
      </c>
      <c r="E1637" t="str">
        <v>VNFLY Cute Keychain Lovely Animal Characters, Mini Figure Collection Playset, Plant Pot Craft Dollhouse Decoration, Cake Topper, Cake Decoration (2 x 1.4 inches)</v>
      </c>
      <c r="F1637" t="str">
        <v>WhseTransfers</v>
      </c>
      <c r="H1637">
        <v>-1</v>
      </c>
      <c r="I1637" t="str">
        <v>AUS2</v>
      </c>
      <c r="J1637" t="str">
        <v>SELLABLE</v>
      </c>
      <c r="L1637" t="str">
        <v>US</v>
      </c>
      <c r="O1637" t="str">
        <v>2023-03-20T00:00:00-0700</v>
      </c>
    </row>
    <row r="1638">
      <c r="A1638">
        <v>45005</v>
      </c>
      <c r="B1638" t="str">
        <v>X001X2JGO1</v>
      </c>
      <c r="C1638" t="str">
        <v>B07GLJ2YNF</v>
      </c>
      <c r="D1638" t="str">
        <v>5S-LEF4-2V5E</v>
      </c>
      <c r="E1638" t="str">
        <v>VNFLY Axe Keychain Hammer Keychain Hammer Key Ring, Cool Gifts for Men, Husband, Boyfriend</v>
      </c>
      <c r="F1638" t="str">
        <v>WhseTransfers</v>
      </c>
      <c r="H1638">
        <v>1</v>
      </c>
      <c r="I1638" t="str">
        <v>BDL2</v>
      </c>
      <c r="J1638" t="str">
        <v>SELLABLE</v>
      </c>
      <c r="L1638" t="str">
        <v>US</v>
      </c>
      <c r="O1638" t="str">
        <v>2023-03-20T00:00:00-0700</v>
      </c>
    </row>
    <row r="1639">
      <c r="A1639">
        <v>45004</v>
      </c>
      <c r="B1639" t="str">
        <v>X003OWLNH1</v>
      </c>
      <c r="C1639" t="str">
        <v>B0BTHS2ZC7</v>
      </c>
      <c r="D1639" t="str">
        <v>8-Pack-Adhesive punch</v>
      </c>
      <c r="E1639" t="str">
        <v>365Home 8-Pack Adhesive Punch-Free Socket Holder, Self-Adhesive Desktop Socket Fixer, Power Strip Holder Wall Mount, Suitable for WiFi Routers, Remote Controls, Tissue Boxes</v>
      </c>
      <c r="F1639" t="str">
        <v>Shipments</v>
      </c>
      <c r="H1639">
        <v>-1</v>
      </c>
      <c r="I1639" t="str">
        <v>VGT1</v>
      </c>
      <c r="J1639" t="str">
        <v>SELLABLE</v>
      </c>
      <c r="L1639" t="str">
        <v>US</v>
      </c>
      <c r="O1639" t="str">
        <v>2023-03-19T00:00:00-0700</v>
      </c>
    </row>
    <row r="1640">
      <c r="A1640">
        <v>45004</v>
      </c>
      <c r="B1640" t="str">
        <v>X003OWLNH1</v>
      </c>
      <c r="C1640" t="str">
        <v>B0BTHS2ZC7</v>
      </c>
      <c r="D1640" t="str">
        <v>8-Pack-Adhesive punch</v>
      </c>
      <c r="E1640" t="str">
        <v>365Home 8-Pack Adhesive Punch-Free Socket Holder, Self-Adhesive Desktop Socket Fixer, Power Strip Holder Wall Mount, Suitable for WiFi Routers, Remote Controls, Tissue Boxes</v>
      </c>
      <c r="F1640" t="str">
        <v>Shipments</v>
      </c>
      <c r="H1640">
        <v>-1</v>
      </c>
      <c r="I1640" t="str">
        <v>TPA1</v>
      </c>
      <c r="J1640" t="str">
        <v>SELLABLE</v>
      </c>
      <c r="L1640" t="str">
        <v>US</v>
      </c>
      <c r="O1640" t="str">
        <v>2023-03-19T00:00:00-0700</v>
      </c>
    </row>
    <row r="1641">
      <c r="A1641">
        <v>45004</v>
      </c>
      <c r="B1641" t="str">
        <v>X003OWLNH1</v>
      </c>
      <c r="C1641" t="str">
        <v>B0BTHS2ZC7</v>
      </c>
      <c r="D1641" t="str">
        <v>8-Pack-Adhesive punch</v>
      </c>
      <c r="E1641" t="str">
        <v>365Home 8-Pack Adhesive Punch-Free Socket Holder, Self-Adhesive Desktop Socket Fixer, Power Strip Holder Wall Mount, Suitable for WiFi Routers, Remote Controls, Tissue Boxes</v>
      </c>
      <c r="F1641" t="str">
        <v>Shipments</v>
      </c>
      <c r="H1641">
        <v>-1</v>
      </c>
      <c r="I1641" t="str">
        <v>TPA1</v>
      </c>
      <c r="J1641" t="str">
        <v>SELLABLE</v>
      </c>
      <c r="L1641" t="str">
        <v>US</v>
      </c>
      <c r="O1641" t="str">
        <v>2023-03-19T00:00:00-0700</v>
      </c>
    </row>
    <row r="1642">
      <c r="A1642">
        <v>45004</v>
      </c>
      <c r="B1642" t="str">
        <v>X003OWLNH1</v>
      </c>
      <c r="C1642" t="str">
        <v>B0BTHS2ZC7</v>
      </c>
      <c r="D1642" t="str">
        <v>8-Pack-Adhesive punch</v>
      </c>
      <c r="E1642" t="str">
        <v>365Home 8-Pack Adhesive Punch-Free Socket Holder, Self-Adhesive Desktop Socket Fixer, Power Strip Holder Wall Mount, Suitable for WiFi Routers, Remote Controls, Tissue Boxes</v>
      </c>
      <c r="F1642" t="str">
        <v>Shipments</v>
      </c>
      <c r="H1642">
        <v>-1</v>
      </c>
      <c r="I1642" t="str">
        <v>LGB3</v>
      </c>
      <c r="J1642" t="str">
        <v>SELLABLE</v>
      </c>
      <c r="L1642" t="str">
        <v>US</v>
      </c>
      <c r="O1642" t="str">
        <v>2023-03-19T00:00:00-0700</v>
      </c>
    </row>
    <row r="1643">
      <c r="A1643">
        <v>45004</v>
      </c>
      <c r="B1643" t="str">
        <v>X003OWLNH1</v>
      </c>
      <c r="C1643" t="str">
        <v>B0BTHS2ZC7</v>
      </c>
      <c r="D1643" t="str">
        <v>8-Pack-Adhesive punch</v>
      </c>
      <c r="E1643" t="str">
        <v>365Home 8-Pack Adhesive Punch-Free Socket Holder, Self-Adhesive Desktop Socket Fixer, Power Strip Holder Wall Mount, Suitable for WiFi Routers, Remote Controls, Tissue Boxes</v>
      </c>
      <c r="F1643" t="str">
        <v>Shipments</v>
      </c>
      <c r="H1643">
        <v>-1</v>
      </c>
      <c r="I1643" t="str">
        <v>LGA9</v>
      </c>
      <c r="J1643" t="str">
        <v>SELLABLE</v>
      </c>
      <c r="L1643" t="str">
        <v>US</v>
      </c>
      <c r="O1643" t="str">
        <v>2023-03-19T00:00:00-0700</v>
      </c>
    </row>
    <row r="1644">
      <c r="A1644">
        <v>45004</v>
      </c>
      <c r="B1644" t="str">
        <v>X003OWLNH1</v>
      </c>
      <c r="C1644" t="str">
        <v>B0BTHS2ZC7</v>
      </c>
      <c r="D1644" t="str">
        <v>8-Pack-Adhesive punch</v>
      </c>
      <c r="E1644" t="str">
        <v>365Home 8-Pack Adhesive Punch-Free Socket Holder, Self-Adhesive Desktop Socket Fixer, Power Strip Holder Wall Mount, Suitable for WiFi Routers, Remote Controls, Tissue Boxes</v>
      </c>
      <c r="F1644" t="str">
        <v>WhseTransfers</v>
      </c>
      <c r="H1644">
        <v>1</v>
      </c>
      <c r="I1644" t="str">
        <v>CLT4</v>
      </c>
      <c r="J1644" t="str">
        <v>SELLABLE</v>
      </c>
      <c r="L1644" t="str">
        <v>US</v>
      </c>
      <c r="O1644" t="str">
        <v>2023-03-19T00:00:00-0700</v>
      </c>
    </row>
    <row r="1645">
      <c r="A1645">
        <v>45004</v>
      </c>
      <c r="B1645" t="str">
        <v>X003OWLNH1</v>
      </c>
      <c r="C1645" t="str">
        <v>B0BTHS2ZC7</v>
      </c>
      <c r="D1645" t="str">
        <v>8-Pack-Adhesive punch</v>
      </c>
      <c r="E1645" t="str">
        <v>365Home 8-Pack Adhesive Punch-Free Socket Holder, Self-Adhesive Desktop Socket Fixer, Power Strip Holder Wall Mount, Suitable for WiFi Routers, Remote Controls, Tissue Boxes</v>
      </c>
      <c r="F1645" t="str">
        <v>Shipments</v>
      </c>
      <c r="H1645">
        <v>-1</v>
      </c>
      <c r="I1645" t="str">
        <v>CLT4</v>
      </c>
      <c r="J1645" t="str">
        <v>SELLABLE</v>
      </c>
      <c r="L1645" t="str">
        <v>US</v>
      </c>
      <c r="O1645" t="str">
        <v>2023-03-19T00:00:00-0700</v>
      </c>
    </row>
    <row r="1646">
      <c r="A1646">
        <v>45004</v>
      </c>
      <c r="B1646" t="str">
        <v>X003KZP4SV</v>
      </c>
      <c r="C1646" t="str">
        <v>B0BKL72T9P</v>
      </c>
      <c r="D1646" t="str">
        <v>UpgradeSpoonRest-Ivory</v>
      </c>
      <c r="E1646" t="str">
        <v>365Home Spoon and Lid Rest, Spoon Rest with Lid Holder and Spill-proof Lid Lifter, Kitchen Gadgets Accessories for Cooking</v>
      </c>
      <c r="F1646" t="str">
        <v>Shipments</v>
      </c>
      <c r="H1646">
        <v>-1</v>
      </c>
      <c r="I1646" t="str">
        <v>LGB3</v>
      </c>
      <c r="J1646" t="str">
        <v>SELLABLE</v>
      </c>
      <c r="L1646" t="str">
        <v>US</v>
      </c>
      <c r="O1646" t="str">
        <v>2023-03-19T00:00:00-0700</v>
      </c>
    </row>
    <row r="1647">
      <c r="A1647">
        <v>45004</v>
      </c>
      <c r="B1647" t="str">
        <v>X003KZP4SV</v>
      </c>
      <c r="C1647" t="str">
        <v>B0BKL72T9P</v>
      </c>
      <c r="D1647" t="str">
        <v>UpgradeSpoonRest-Ivory</v>
      </c>
      <c r="E1647" t="str">
        <v>365Home Spoon and Lid Rest, Spoon Rest with Lid Holder and Spill-proof Lid Lifter, Kitchen Gadgets Accessories for Cooking</v>
      </c>
      <c r="F1647" t="str">
        <v>WhseTransfers</v>
      </c>
      <c r="H1647">
        <v>-1</v>
      </c>
      <c r="I1647" t="str">
        <v>DTW1</v>
      </c>
      <c r="J1647" t="str">
        <v>SELLABLE</v>
      </c>
      <c r="L1647" t="str">
        <v>US</v>
      </c>
      <c r="O1647" t="str">
        <v>2023-03-19T00:00:00-0700</v>
      </c>
    </row>
    <row r="1648">
      <c r="A1648">
        <v>45004</v>
      </c>
      <c r="B1648" t="str">
        <v>X003KZP4SV</v>
      </c>
      <c r="C1648" t="str">
        <v>B0BKL72T9P</v>
      </c>
      <c r="D1648" t="str">
        <v>UpgradeSpoonRest-Ivory</v>
      </c>
      <c r="E1648" t="str">
        <v>365Home Spoon and Lid Rest, Spoon Rest with Lid Holder and Spill-proof Lid Lifter, Kitchen Gadgets Accessories for Cooking</v>
      </c>
      <c r="F1648" t="str">
        <v>WhseTransfers</v>
      </c>
      <c r="H1648">
        <v>1</v>
      </c>
      <c r="I1648" t="str">
        <v>CLE3</v>
      </c>
      <c r="J1648" t="str">
        <v>SELLABLE</v>
      </c>
      <c r="L1648" t="str">
        <v>US</v>
      </c>
      <c r="O1648" t="str">
        <v>2023-03-19T00:00:00-0700</v>
      </c>
    </row>
    <row r="1649">
      <c r="A1649">
        <v>45004</v>
      </c>
      <c r="B1649" t="str">
        <v>X003KX4KVZ</v>
      </c>
      <c r="C1649" t="str">
        <v>B0BR3PJZJ4</v>
      </c>
      <c r="D1649" t="str">
        <v>2-pack-Ivory</v>
      </c>
      <c r="E1649" t="str">
        <v>365Home 2-Pack Spoon and Lid Rest, Spoon Rest with Lid Holder and 2-Pack Spill-proof Lid Lifter, Spatula Ladle Utensil Rest for Kitchen Counter, Gadgets Accessories for Cooking</v>
      </c>
      <c r="F1649" t="str">
        <v>WhseTransfers</v>
      </c>
      <c r="H1649">
        <v>-1</v>
      </c>
      <c r="I1649" t="str">
        <v>TUS2</v>
      </c>
      <c r="J1649" t="str">
        <v>SELLABLE</v>
      </c>
      <c r="L1649" t="str">
        <v>US</v>
      </c>
      <c r="O1649" t="str">
        <v>2023-03-19T00:00:00-0700</v>
      </c>
    </row>
    <row r="1650">
      <c r="A1650">
        <v>45004</v>
      </c>
      <c r="B1650" t="str">
        <v>X003KX4KVZ</v>
      </c>
      <c r="C1650" t="str">
        <v>B0BR3PJZJ4</v>
      </c>
      <c r="D1650" t="str">
        <v>2-pack-Ivory</v>
      </c>
      <c r="E1650" t="str">
        <v>365Home 2-Pack Spoon and Lid Rest, Spoon Rest with Lid Holder and 2-Pack Spill-proof Lid Lifter, Spatula Ladle Utensil Rest for Kitchen Counter, Gadgets Accessories for Cooking</v>
      </c>
      <c r="F1650" t="str">
        <v>Shipments</v>
      </c>
      <c r="H1650">
        <v>-1</v>
      </c>
      <c r="I1650" t="str">
        <v>LGB7</v>
      </c>
      <c r="J1650" t="str">
        <v>SELLABLE</v>
      </c>
      <c r="L1650" t="str">
        <v>US</v>
      </c>
      <c r="O1650" t="str">
        <v>2023-03-19T00:00:00-0700</v>
      </c>
    </row>
    <row r="1651">
      <c r="A1651">
        <v>45004</v>
      </c>
      <c r="B1651" t="str">
        <v>X003KX4KVZ</v>
      </c>
      <c r="C1651" t="str">
        <v>B0BR3PJZJ4</v>
      </c>
      <c r="D1651" t="str">
        <v>2-pack-Ivory</v>
      </c>
      <c r="E1651" t="str">
        <v>365Home 2-Pack Spoon and Lid Rest, Spoon Rest with Lid Holder and 2-Pack Spill-proof Lid Lifter, Spatula Ladle Utensil Rest for Kitchen Counter, Gadgets Accessories for Cooking</v>
      </c>
      <c r="F1651" t="str">
        <v>WhseTransfers</v>
      </c>
      <c r="H1651">
        <v>1</v>
      </c>
      <c r="I1651" t="str">
        <v>LGB3</v>
      </c>
      <c r="J1651" t="str">
        <v>SELLABLE</v>
      </c>
      <c r="L1651" t="str">
        <v>US</v>
      </c>
      <c r="O1651" t="str">
        <v>2023-03-19T00:00:00-0700</v>
      </c>
    </row>
    <row r="1652">
      <c r="A1652">
        <v>45004</v>
      </c>
      <c r="B1652" t="str">
        <v>X003KX4KVZ</v>
      </c>
      <c r="C1652" t="str">
        <v>B0BR3PJZJ4</v>
      </c>
      <c r="D1652" t="str">
        <v>2-pack-Ivory</v>
      </c>
      <c r="E1652" t="str">
        <v>365Home 2-Pack Spoon and Lid Rest, Spoon Rest with Lid Holder and 2-Pack Spill-proof Lid Lifter, Spatula Ladle Utensil Rest for Kitchen Counter, Gadgets Accessories for Cooking</v>
      </c>
      <c r="F1652" t="str">
        <v>WhseTransfers</v>
      </c>
      <c r="H1652">
        <v>1</v>
      </c>
      <c r="I1652" t="str">
        <v>JAX2</v>
      </c>
      <c r="J1652" t="str">
        <v>SELLABLE</v>
      </c>
      <c r="L1652" t="str">
        <v>US</v>
      </c>
      <c r="O1652" t="str">
        <v>2023-03-19T00:00:00-0700</v>
      </c>
    </row>
    <row r="1653">
      <c r="A1653">
        <v>45004</v>
      </c>
      <c r="B1653" t="str">
        <v>X003KX4KVZ</v>
      </c>
      <c r="C1653" t="str">
        <v>B0BR3PJZJ4</v>
      </c>
      <c r="D1653" t="str">
        <v>2-pack-Ivory</v>
      </c>
      <c r="E1653" t="str">
        <v>365Home 2-Pack Spoon and Lid Rest, Spoon Rest with Lid Holder and 2-Pack Spill-proof Lid Lifter, Spatula Ladle Utensil Rest for Kitchen Counter, Gadgets Accessories for Cooking</v>
      </c>
      <c r="F1653" t="str">
        <v>Shipments</v>
      </c>
      <c r="H1653">
        <v>-1</v>
      </c>
      <c r="I1653" t="str">
        <v>FTW6</v>
      </c>
      <c r="J1653" t="str">
        <v>SELLABLE</v>
      </c>
      <c r="L1653" t="str">
        <v>US</v>
      </c>
      <c r="O1653" t="str">
        <v>2023-03-19T00:00:00-0700</v>
      </c>
    </row>
    <row r="1654">
      <c r="A1654">
        <v>45004</v>
      </c>
      <c r="B1654" t="str">
        <v>X003KX4KVZ</v>
      </c>
      <c r="C1654" t="str">
        <v>B0BR3PJZJ4</v>
      </c>
      <c r="D1654" t="str">
        <v>2-pack-Ivory</v>
      </c>
      <c r="E1654" t="str">
        <v>365Home 2-Pack Spoon and Lid Rest, Spoon Rest with Lid Holder and 2-Pack Spill-proof Lid Lifter, Spatula Ladle Utensil Rest for Kitchen Counter, Gadgets Accessories for Cooking</v>
      </c>
      <c r="F1654" t="str">
        <v>Shipments</v>
      </c>
      <c r="H1654">
        <v>-1</v>
      </c>
      <c r="I1654" t="str">
        <v>EWR4</v>
      </c>
      <c r="J1654" t="str">
        <v>SELLABLE</v>
      </c>
      <c r="L1654" t="str">
        <v>US</v>
      </c>
      <c r="O1654" t="str">
        <v>2023-03-19T00:00:00-0700</v>
      </c>
    </row>
    <row r="1655">
      <c r="A1655">
        <v>45004</v>
      </c>
      <c r="B1655" t="str">
        <v>X003KX4KVZ</v>
      </c>
      <c r="C1655" t="str">
        <v>B0BR3PJZJ4</v>
      </c>
      <c r="D1655" t="str">
        <v>2-pack-Ivory</v>
      </c>
      <c r="E1655" t="str">
        <v>365Home 2-Pack Spoon and Lid Rest, Spoon Rest with Lid Holder and 2-Pack Spill-proof Lid Lifter, Spatula Ladle Utensil Rest for Kitchen Counter, Gadgets Accessories for Cooking</v>
      </c>
      <c r="F1655" t="str">
        <v>Shipments</v>
      </c>
      <c r="H1655">
        <v>-1</v>
      </c>
      <c r="I1655" t="str">
        <v>EWR4</v>
      </c>
      <c r="J1655" t="str">
        <v>SELLABLE</v>
      </c>
      <c r="L1655" t="str">
        <v>US</v>
      </c>
      <c r="O1655" t="str">
        <v>2023-03-19T00:00:00-0700</v>
      </c>
    </row>
    <row r="1656">
      <c r="A1656">
        <v>45004</v>
      </c>
      <c r="B1656" t="str">
        <v>X003KX4KVZ</v>
      </c>
      <c r="C1656" t="str">
        <v>B0BR3PJZJ4</v>
      </c>
      <c r="D1656" t="str">
        <v>2-pack-Ivory</v>
      </c>
      <c r="E1656" t="str">
        <v>365Home 2-Pack Spoon and Lid Rest, Spoon Rest with Lid Holder and 2-Pack Spill-proof Lid Lifter, Spatula Ladle Utensil Rest for Kitchen Counter, Gadgets Accessories for Cooking</v>
      </c>
      <c r="F1656" t="str">
        <v>Shipments</v>
      </c>
      <c r="H1656">
        <v>-1</v>
      </c>
      <c r="I1656" t="str">
        <v>BFI4</v>
      </c>
      <c r="J1656" t="str">
        <v>SELLABLE</v>
      </c>
      <c r="L1656" t="str">
        <v>US</v>
      </c>
      <c r="O1656" t="str">
        <v>2023-03-19T00:00:00-0700</v>
      </c>
    </row>
    <row r="1657">
      <c r="A1657">
        <v>45004</v>
      </c>
      <c r="B1657" t="str">
        <v>X003KX4KVZ</v>
      </c>
      <c r="C1657" t="str">
        <v>B0BR3PJZJ4</v>
      </c>
      <c r="D1657" t="str">
        <v>2-pack-Ivory</v>
      </c>
      <c r="E1657" t="str">
        <v>365Home 2-Pack Spoon and Lid Rest, Spoon Rest with Lid Holder and 2-Pack Spill-proof Lid Lifter, Spatula Ladle Utensil Rest for Kitchen Counter, Gadgets Accessories for Cooking</v>
      </c>
      <c r="F1657" t="str">
        <v>Shipments</v>
      </c>
      <c r="H1657">
        <v>-2</v>
      </c>
      <c r="I1657" t="str">
        <v>AUS3</v>
      </c>
      <c r="J1657" t="str">
        <v>SELLABLE</v>
      </c>
      <c r="L1657" t="str">
        <v>US</v>
      </c>
      <c r="O1657" t="str">
        <v>2023-03-19T00:00:00-0700</v>
      </c>
    </row>
    <row r="1658">
      <c r="A1658">
        <v>45004</v>
      </c>
      <c r="B1658" t="str">
        <v>X003KX4KVZ</v>
      </c>
      <c r="C1658" t="str">
        <v>B0BR3PJZJ4</v>
      </c>
      <c r="D1658" t="str">
        <v>2-pack-Ivory</v>
      </c>
      <c r="E1658" t="str">
        <v>365Home 2-Pack Spoon and Lid Rest, Spoon Rest with Lid Holder and 2-Pack Spill-proof Lid Lifter, Spatula Ladle Utensil Rest for Kitchen Counter, Gadgets Accessories for Cooking</v>
      </c>
      <c r="F1658" t="str">
        <v>WhseTransfers</v>
      </c>
      <c r="H1658">
        <v>-1</v>
      </c>
      <c r="I1658" t="str">
        <v>ATL2</v>
      </c>
      <c r="J1658" t="str">
        <v>SELLABLE</v>
      </c>
      <c r="L1658" t="str">
        <v>US</v>
      </c>
      <c r="O1658" t="str">
        <v>2023-03-19T00:00:00-0700</v>
      </c>
    </row>
    <row r="1659">
      <c r="A1659">
        <v>45004</v>
      </c>
      <c r="B1659" t="str">
        <v>X003KK8B59</v>
      </c>
      <c r="C1659" t="str">
        <v>B0BQ37X5M1</v>
      </c>
      <c r="D1659" t="str">
        <v>Dumpling2-Blue</v>
      </c>
      <c r="E1659" t="str">
        <v>365Homeã€Upgradeã€‘2 in 1 Dumpling Maker Press, Dumpling Skin Maker Machine, Empanada Maker Press, Multifunctional DIY Manual Dumpling Press Mold Set (Blue)</v>
      </c>
      <c r="F1659" t="str">
        <v>Shipments</v>
      </c>
      <c r="H1659">
        <v>-1</v>
      </c>
      <c r="I1659" t="str">
        <v>CAE1</v>
      </c>
      <c r="J1659" t="str">
        <v>SELLABLE</v>
      </c>
      <c r="L1659" t="str">
        <v>US</v>
      </c>
      <c r="O1659" t="str">
        <v>2023-03-19T00:00:00-0700</v>
      </c>
    </row>
    <row r="1660">
      <c r="A1660">
        <v>45004</v>
      </c>
      <c r="B1660" t="str">
        <v>X003KD97CR</v>
      </c>
      <c r="C1660" t="str">
        <v>B0BPHZ362T</v>
      </c>
      <c r="D1660" t="str">
        <v>4pack-chargerprotector</v>
      </c>
      <c r="E1660" t="str">
        <v>365Home 4-Pack 2 in 1 Silicone Charger Protector with Cord Wrap, iPhone Silicone Power Adapter Case, Snapback Charger Winder, Compatible with iPhone 12/13/14 Charger</v>
      </c>
      <c r="F1660" t="str">
        <v>WhseTransfers</v>
      </c>
      <c r="H1660">
        <v>1</v>
      </c>
      <c r="I1660" t="str">
        <v>VGT1</v>
      </c>
      <c r="J1660" t="str">
        <v>SELLABLE</v>
      </c>
      <c r="L1660" t="str">
        <v>US</v>
      </c>
      <c r="O1660" t="str">
        <v>2023-03-19T00:00:00-0700</v>
      </c>
    </row>
    <row r="1661">
      <c r="A1661">
        <v>45004</v>
      </c>
      <c r="B1661" t="str">
        <v>X003KD97CR</v>
      </c>
      <c r="C1661" t="str">
        <v>B0BPHZ362T</v>
      </c>
      <c r="D1661" t="str">
        <v>4pack-chargerprotector</v>
      </c>
      <c r="E1661" t="str">
        <v>365Home 4-Pack 2 in 1 Silicone Charger Protector with Cord Wrap, iPhone Silicone Power Adapter Case, Snapback Charger Winder, Compatible with iPhone 12/13/14 Charger</v>
      </c>
      <c r="F1661" t="str">
        <v>WhseTransfers</v>
      </c>
      <c r="H1661">
        <v>-1</v>
      </c>
      <c r="I1661" t="str">
        <v>TPA4</v>
      </c>
      <c r="J1661" t="str">
        <v>SELLABLE</v>
      </c>
      <c r="L1661" t="str">
        <v>US</v>
      </c>
      <c r="O1661" t="str">
        <v>2023-03-19T00:00:00-0700</v>
      </c>
    </row>
    <row r="1662">
      <c r="A1662">
        <v>45004</v>
      </c>
      <c r="B1662" t="str">
        <v>X003KD97CR</v>
      </c>
      <c r="C1662" t="str">
        <v>B0BPHZ362T</v>
      </c>
      <c r="D1662" t="str">
        <v>4pack-chargerprotector</v>
      </c>
      <c r="E1662" t="str">
        <v>365Home 4-Pack 2 in 1 Silicone Charger Protector with Cord Wrap, iPhone Silicone Power Adapter Case, Snapback Charger Winder, Compatible with iPhone 12/13/14 Charger</v>
      </c>
      <c r="F1662" t="str">
        <v>WhseTransfers</v>
      </c>
      <c r="H1662">
        <v>-1</v>
      </c>
      <c r="I1662" t="str">
        <v>TPA4</v>
      </c>
      <c r="J1662" t="str">
        <v>SELLABLE</v>
      </c>
      <c r="L1662" t="str">
        <v>US</v>
      </c>
      <c r="O1662" t="str">
        <v>2023-03-19T00:00:00-0700</v>
      </c>
    </row>
    <row r="1663">
      <c r="A1663">
        <v>45004</v>
      </c>
      <c r="B1663" t="str">
        <v>X003KD97CR</v>
      </c>
      <c r="C1663" t="str">
        <v>B0BPHZ362T</v>
      </c>
      <c r="D1663" t="str">
        <v>4pack-chargerprotector</v>
      </c>
      <c r="E1663" t="str">
        <v>365Home 4-Pack 2 in 1 Silicone Charger Protector with Cord Wrap, iPhone Silicone Power Adapter Case, Snapback Charger Winder, Compatible with iPhone 12/13/14 Charger</v>
      </c>
      <c r="F1663" t="str">
        <v>WhseTransfers</v>
      </c>
      <c r="H1663">
        <v>-1</v>
      </c>
      <c r="I1663" t="str">
        <v>TPA4</v>
      </c>
      <c r="J1663" t="str">
        <v>SELLABLE</v>
      </c>
      <c r="L1663" t="str">
        <v>US</v>
      </c>
      <c r="O1663" t="str">
        <v>2023-03-19T00:00:00-0700</v>
      </c>
    </row>
    <row r="1664">
      <c r="A1664">
        <v>45004</v>
      </c>
      <c r="B1664" t="str">
        <v>X003KD97CR</v>
      </c>
      <c r="C1664" t="str">
        <v>B0BPHZ362T</v>
      </c>
      <c r="D1664" t="str">
        <v>4pack-chargerprotector</v>
      </c>
      <c r="E1664" t="str">
        <v>365Home 4-Pack 2 in 1 Silicone Charger Protector with Cord Wrap, iPhone Silicone Power Adapter Case, Snapback Charger Winder, Compatible with iPhone 12/13/14 Charger</v>
      </c>
      <c r="F1664" t="str">
        <v>Shipments</v>
      </c>
      <c r="H1664">
        <v>-1</v>
      </c>
      <c r="I1664" t="str">
        <v>TPA4</v>
      </c>
      <c r="J1664" t="str">
        <v>SELLABLE</v>
      </c>
      <c r="L1664" t="str">
        <v>US</v>
      </c>
      <c r="O1664" t="str">
        <v>2023-03-19T00:00:00-0700</v>
      </c>
    </row>
    <row r="1665">
      <c r="A1665">
        <v>45004</v>
      </c>
      <c r="B1665" t="str">
        <v>X003KD97CR</v>
      </c>
      <c r="C1665" t="str">
        <v>B0BPHZ362T</v>
      </c>
      <c r="D1665" t="str">
        <v>4pack-chargerprotector</v>
      </c>
      <c r="E1665" t="str">
        <v>365Home 4-Pack 2 in 1 Silicone Charger Protector with Cord Wrap, iPhone Silicone Power Adapter Case, Snapback Charger Winder, Compatible with iPhone 12/13/14 Charger</v>
      </c>
      <c r="F1665" t="str">
        <v>Shipments</v>
      </c>
      <c r="H1665">
        <v>-1</v>
      </c>
      <c r="I1665" t="str">
        <v>TPA4</v>
      </c>
      <c r="J1665" t="str">
        <v>SELLABLE</v>
      </c>
      <c r="L1665" t="str">
        <v>US</v>
      </c>
      <c r="O1665" t="str">
        <v>2023-03-19T00:00:00-0700</v>
      </c>
    </row>
    <row r="1666">
      <c r="A1666">
        <v>45004</v>
      </c>
      <c r="B1666" t="str">
        <v>X003KD97CR</v>
      </c>
      <c r="C1666" t="str">
        <v>B0BPHZ362T</v>
      </c>
      <c r="D1666" t="str">
        <v>4pack-chargerprotector</v>
      </c>
      <c r="E1666" t="str">
        <v>365Home 4-Pack 2 in 1 Silicone Charger Protector with Cord Wrap, iPhone Silicone Power Adapter Case, Snapback Charger Winder, Compatible with iPhone 12/13/14 Charger</v>
      </c>
      <c r="F1666" t="str">
        <v>Shipments</v>
      </c>
      <c r="H1666">
        <v>-3</v>
      </c>
      <c r="I1666" t="str">
        <v>TPA4</v>
      </c>
      <c r="J1666" t="str">
        <v>SELLABLE</v>
      </c>
      <c r="L1666" t="str">
        <v>US</v>
      </c>
      <c r="O1666" t="str">
        <v>2023-03-19T00:00:00-0700</v>
      </c>
    </row>
    <row r="1667">
      <c r="A1667">
        <v>45004</v>
      </c>
      <c r="B1667" t="str">
        <v>X003KD97CR</v>
      </c>
      <c r="C1667" t="str">
        <v>B0BPHZ362T</v>
      </c>
      <c r="D1667" t="str">
        <v>4pack-chargerprotector</v>
      </c>
      <c r="E1667" t="str">
        <v>365Home 4-Pack 2 in 1 Silicone Charger Protector with Cord Wrap, iPhone Silicone Power Adapter Case, Snapback Charger Winder, Compatible with iPhone 12/13/14 Charger</v>
      </c>
      <c r="F1667" t="str">
        <v>Shipments</v>
      </c>
      <c r="H1667">
        <v>-1</v>
      </c>
      <c r="I1667" t="str">
        <v>TPA4</v>
      </c>
      <c r="J1667" t="str">
        <v>SELLABLE</v>
      </c>
      <c r="L1667" t="str">
        <v>US</v>
      </c>
      <c r="O1667" t="str">
        <v>2023-03-19T00:00:00-0700</v>
      </c>
    </row>
    <row r="1668">
      <c r="A1668">
        <v>45004</v>
      </c>
      <c r="B1668" t="str">
        <v>X003KD97CR</v>
      </c>
      <c r="C1668" t="str">
        <v>B0BPHZ362T</v>
      </c>
      <c r="D1668" t="str">
        <v>4pack-chargerprotector</v>
      </c>
      <c r="E1668" t="str">
        <v>365Home 4-Pack 2 in 1 Silicone Charger Protector with Cord Wrap, iPhone Silicone Power Adapter Case, Snapback Charger Winder, Compatible with iPhone 12/13/14 Charger</v>
      </c>
      <c r="F1668" t="str">
        <v>Shipments</v>
      </c>
      <c r="H1668">
        <v>-1</v>
      </c>
      <c r="I1668" t="str">
        <v>TPA4</v>
      </c>
      <c r="J1668" t="str">
        <v>SELLABLE</v>
      </c>
      <c r="L1668" t="str">
        <v>US</v>
      </c>
      <c r="O1668" t="str">
        <v>2023-03-19T00:00:00-0700</v>
      </c>
    </row>
    <row r="1669">
      <c r="A1669">
        <v>45004</v>
      </c>
      <c r="B1669" t="str">
        <v>X003KD97CR</v>
      </c>
      <c r="C1669" t="str">
        <v>B0BPHZ362T</v>
      </c>
      <c r="D1669" t="str">
        <v>4pack-chargerprotector</v>
      </c>
      <c r="E1669" t="str">
        <v>365Home 4-Pack 2 in 1 Silicone Charger Protector with Cord Wrap, iPhone Silicone Power Adapter Case, Snapback Charger Winder, Compatible with iPhone 12/13/14 Charger</v>
      </c>
      <c r="F1669" t="str">
        <v>Shipments</v>
      </c>
      <c r="H1669">
        <v>-1</v>
      </c>
      <c r="I1669" t="str">
        <v>TPA4</v>
      </c>
      <c r="J1669" t="str">
        <v>SELLABLE</v>
      </c>
      <c r="L1669" t="str">
        <v>US</v>
      </c>
      <c r="O1669" t="str">
        <v>2023-03-19T00:00:00-0700</v>
      </c>
    </row>
    <row r="1670">
      <c r="A1670">
        <v>45004</v>
      </c>
      <c r="B1670" t="str">
        <v>X003KD97CR</v>
      </c>
      <c r="C1670" t="str">
        <v>B0BPHZ362T</v>
      </c>
      <c r="D1670" t="str">
        <v>4pack-chargerprotector</v>
      </c>
      <c r="E1670" t="str">
        <v>365Home 4-Pack 2 in 1 Silicone Charger Protector with Cord Wrap, iPhone Silicone Power Adapter Case, Snapback Charger Winder, Compatible with iPhone 12/13/14 Charger</v>
      </c>
      <c r="F1670" t="str">
        <v>Shipments</v>
      </c>
      <c r="H1670">
        <v>-1</v>
      </c>
      <c r="I1670" t="str">
        <v>TPA4</v>
      </c>
      <c r="J1670" t="str">
        <v>SELLABLE</v>
      </c>
      <c r="L1670" t="str">
        <v>US</v>
      </c>
      <c r="O1670" t="str">
        <v>2023-03-19T00:00:00-0700</v>
      </c>
    </row>
    <row r="1671">
      <c r="A1671">
        <v>45004</v>
      </c>
      <c r="B1671" t="str">
        <v>X003KD97CR</v>
      </c>
      <c r="C1671" t="str">
        <v>B0BPHZ362T</v>
      </c>
      <c r="D1671" t="str">
        <v>4pack-chargerprotector</v>
      </c>
      <c r="E1671" t="str">
        <v>365Home 4-Pack 2 in 1 Silicone Charger Protector with Cord Wrap, iPhone Silicone Power Adapter Case, Snapback Charger Winder, Compatible with iPhone 12/13/14 Charger</v>
      </c>
      <c r="F1671" t="str">
        <v>Shipments</v>
      </c>
      <c r="H1671">
        <v>-1</v>
      </c>
      <c r="I1671" t="str">
        <v>TPA4</v>
      </c>
      <c r="J1671" t="str">
        <v>SELLABLE</v>
      </c>
      <c r="L1671" t="str">
        <v>US</v>
      </c>
      <c r="O1671" t="str">
        <v>2023-03-19T00:00:00-0700</v>
      </c>
    </row>
    <row r="1672">
      <c r="A1672">
        <v>45004</v>
      </c>
      <c r="B1672" t="str">
        <v>X003KD97CR</v>
      </c>
      <c r="C1672" t="str">
        <v>B0BPHZ362T</v>
      </c>
      <c r="D1672" t="str">
        <v>4pack-chargerprotector</v>
      </c>
      <c r="E1672" t="str">
        <v>365Home 4-Pack 2 in 1 Silicone Charger Protector with Cord Wrap, iPhone Silicone Power Adapter Case, Snapback Charger Winder, Compatible with iPhone 12/13/14 Charger</v>
      </c>
      <c r="F1672" t="str">
        <v>Shipments</v>
      </c>
      <c r="H1672">
        <v>-1</v>
      </c>
      <c r="I1672" t="str">
        <v>TPA4</v>
      </c>
      <c r="J1672" t="str">
        <v>SELLABLE</v>
      </c>
      <c r="L1672" t="str">
        <v>US</v>
      </c>
      <c r="O1672" t="str">
        <v>2023-03-19T00:00:00-0700</v>
      </c>
    </row>
    <row r="1673">
      <c r="A1673">
        <v>45004</v>
      </c>
      <c r="B1673" t="str">
        <v>X003KD97CR</v>
      </c>
      <c r="C1673" t="str">
        <v>B0BPHZ362T</v>
      </c>
      <c r="D1673" t="str">
        <v>4pack-chargerprotector</v>
      </c>
      <c r="E1673" t="str">
        <v>365Home 4-Pack 2 in 1 Silicone Charger Protector with Cord Wrap, iPhone Silicone Power Adapter Case, Snapback Charger Winder, Compatible with iPhone 12/13/14 Charger</v>
      </c>
      <c r="F1673" t="str">
        <v>Shipments</v>
      </c>
      <c r="H1673">
        <v>-1</v>
      </c>
      <c r="I1673" t="str">
        <v>TPA4</v>
      </c>
      <c r="J1673" t="str">
        <v>SELLABLE</v>
      </c>
      <c r="L1673" t="str">
        <v>US</v>
      </c>
      <c r="O1673" t="str">
        <v>2023-03-19T00:00:00-0700</v>
      </c>
    </row>
    <row r="1674">
      <c r="A1674">
        <v>45004</v>
      </c>
      <c r="B1674" t="str">
        <v>X003KD97CR</v>
      </c>
      <c r="C1674" t="str">
        <v>B0BPHZ362T</v>
      </c>
      <c r="D1674" t="str">
        <v>4pack-chargerprotector</v>
      </c>
      <c r="E1674" t="str">
        <v>365Home 4-Pack 2 in 1 Silicone Charger Protector with Cord Wrap, iPhone Silicone Power Adapter Case, Snapback Charger Winder, Compatible with iPhone 12/13/14 Charger</v>
      </c>
      <c r="F1674" t="str">
        <v>Shipments</v>
      </c>
      <c r="H1674">
        <v>-1</v>
      </c>
      <c r="I1674" t="str">
        <v>TPA4</v>
      </c>
      <c r="J1674" t="str">
        <v>SELLABLE</v>
      </c>
      <c r="L1674" t="str">
        <v>US</v>
      </c>
      <c r="O1674" t="str">
        <v>2023-03-19T00:00:00-0700</v>
      </c>
    </row>
    <row r="1675">
      <c r="A1675">
        <v>45004</v>
      </c>
      <c r="B1675" t="str">
        <v>X003KD97CR</v>
      </c>
      <c r="C1675" t="str">
        <v>B0BPHZ362T</v>
      </c>
      <c r="D1675" t="str">
        <v>4pack-chargerprotector</v>
      </c>
      <c r="E1675" t="str">
        <v>365Home 4-Pack 2 in 1 Silicone Charger Protector with Cord Wrap, iPhone Silicone Power Adapter Case, Snapback Charger Winder, Compatible with iPhone 12/13/14 Charger</v>
      </c>
      <c r="F1675" t="str">
        <v>WhseTransfers</v>
      </c>
      <c r="H1675">
        <v>1</v>
      </c>
      <c r="I1675" t="str">
        <v>MSP1</v>
      </c>
      <c r="J1675" t="str">
        <v>SELLABLE</v>
      </c>
      <c r="L1675" t="str">
        <v>US</v>
      </c>
      <c r="O1675" t="str">
        <v>2023-03-19T00:00:00-0700</v>
      </c>
    </row>
    <row r="1676">
      <c r="A1676">
        <v>45004</v>
      </c>
      <c r="B1676" t="str">
        <v>X003KD97CR</v>
      </c>
      <c r="C1676" t="str">
        <v>B0BPHZ362T</v>
      </c>
      <c r="D1676" t="str">
        <v>4pack-chargerprotector</v>
      </c>
      <c r="E1676" t="str">
        <v>365Home 4-Pack 2 in 1 Silicone Charger Protector with Cord Wrap, iPhone Silicone Power Adapter Case, Snapback Charger Winder, Compatible with iPhone 12/13/14 Charger</v>
      </c>
      <c r="F1676" t="str">
        <v>WhseTransfers</v>
      </c>
      <c r="H1676">
        <v>-1</v>
      </c>
      <c r="I1676" t="str">
        <v>MDW7</v>
      </c>
      <c r="J1676" t="str">
        <v>SELLABLE</v>
      </c>
      <c r="L1676" t="str">
        <v>US</v>
      </c>
      <c r="O1676" t="str">
        <v>2023-03-19T00:00:00-0700</v>
      </c>
    </row>
    <row r="1677">
      <c r="A1677">
        <v>45004</v>
      </c>
      <c r="B1677" t="str">
        <v>X003KD97CR</v>
      </c>
      <c r="C1677" t="str">
        <v>B0BPHZ362T</v>
      </c>
      <c r="D1677" t="str">
        <v>4pack-chargerprotector</v>
      </c>
      <c r="E1677" t="str">
        <v>365Home 4-Pack 2 in 1 Silicone Charger Protector with Cord Wrap, iPhone Silicone Power Adapter Case, Snapback Charger Winder, Compatible with iPhone 12/13/14 Charger</v>
      </c>
      <c r="F1677" t="str">
        <v>WhseTransfers</v>
      </c>
      <c r="H1677">
        <v>1</v>
      </c>
      <c r="I1677" t="str">
        <v>MCO1</v>
      </c>
      <c r="J1677" t="str">
        <v>SELLABLE</v>
      </c>
      <c r="L1677" t="str">
        <v>US</v>
      </c>
      <c r="O1677" t="str">
        <v>2023-03-19T00:00:00-0700</v>
      </c>
    </row>
    <row r="1678">
      <c r="A1678">
        <v>45004</v>
      </c>
      <c r="B1678" t="str">
        <v>X003KD97CR</v>
      </c>
      <c r="C1678" t="str">
        <v>B0BPHZ362T</v>
      </c>
      <c r="D1678" t="str">
        <v>4pack-chargerprotector</v>
      </c>
      <c r="E1678" t="str">
        <v>365Home 4-Pack 2 in 1 Silicone Charger Protector with Cord Wrap, iPhone Silicone Power Adapter Case, Snapback Charger Winder, Compatible with iPhone 12/13/14 Charger</v>
      </c>
      <c r="F1678" t="str">
        <v>WhseTransfers</v>
      </c>
      <c r="H1678">
        <v>1</v>
      </c>
      <c r="I1678" t="str">
        <v>MCO1</v>
      </c>
      <c r="J1678" t="str">
        <v>SELLABLE</v>
      </c>
      <c r="L1678" t="str">
        <v>US</v>
      </c>
      <c r="O1678" t="str">
        <v>2023-03-19T00:00:00-0700</v>
      </c>
    </row>
    <row r="1679">
      <c r="A1679">
        <v>45004</v>
      </c>
      <c r="B1679" t="str">
        <v>X003KD97CR</v>
      </c>
      <c r="C1679" t="str">
        <v>B0BPHZ362T</v>
      </c>
      <c r="D1679" t="str">
        <v>4pack-chargerprotector</v>
      </c>
      <c r="E1679" t="str">
        <v>365Home 4-Pack 2 in 1 Silicone Charger Protector with Cord Wrap, iPhone Silicone Power Adapter Case, Snapback Charger Winder, Compatible with iPhone 12/13/14 Charger</v>
      </c>
      <c r="F1679" t="str">
        <v>Shipments</v>
      </c>
      <c r="H1679">
        <v>-1</v>
      </c>
      <c r="I1679" t="str">
        <v>MCO1</v>
      </c>
      <c r="J1679" t="str">
        <v>SELLABLE</v>
      </c>
      <c r="L1679" t="str">
        <v>US</v>
      </c>
      <c r="O1679" t="str">
        <v>2023-03-19T00:00:00-0700</v>
      </c>
    </row>
    <row r="1680">
      <c r="A1680">
        <v>45004</v>
      </c>
      <c r="B1680" t="str">
        <v>X003KD97CR</v>
      </c>
      <c r="C1680" t="str">
        <v>B0BPHZ362T</v>
      </c>
      <c r="D1680" t="str">
        <v>4pack-chargerprotector</v>
      </c>
      <c r="E1680" t="str">
        <v>365Home 4-Pack 2 in 1 Silicone Charger Protector with Cord Wrap, iPhone Silicone Power Adapter Case, Snapback Charger Winder, Compatible with iPhone 12/13/14 Charger</v>
      </c>
      <c r="F1680" t="str">
        <v>CustomerReturns</v>
      </c>
      <c r="H1680">
        <v>1</v>
      </c>
      <c r="I1680" t="str">
        <v>LAS2</v>
      </c>
      <c r="J1680" t="str">
        <v>SELLABLE</v>
      </c>
      <c r="L1680" t="str">
        <v>US</v>
      </c>
      <c r="O1680" t="str">
        <v>2023-03-19T00:00:00-0700</v>
      </c>
    </row>
    <row r="1681">
      <c r="A1681">
        <v>45004</v>
      </c>
      <c r="B1681" t="str">
        <v>X003KD97CR</v>
      </c>
      <c r="C1681" t="str">
        <v>B0BPHZ362T</v>
      </c>
      <c r="D1681" t="str">
        <v>4pack-chargerprotector</v>
      </c>
      <c r="E1681" t="str">
        <v>365Home 4-Pack 2 in 1 Silicone Charger Protector with Cord Wrap, iPhone Silicone Power Adapter Case, Snapback Charger Winder, Compatible with iPhone 12/13/14 Charger</v>
      </c>
      <c r="F1681" t="str">
        <v>Shipments</v>
      </c>
      <c r="H1681">
        <v>-1</v>
      </c>
      <c r="I1681" t="str">
        <v>EWR4</v>
      </c>
      <c r="J1681" t="str">
        <v>SELLABLE</v>
      </c>
      <c r="L1681" t="str">
        <v>US</v>
      </c>
      <c r="O1681" t="str">
        <v>2023-03-19T00:00:00-0700</v>
      </c>
    </row>
    <row r="1682">
      <c r="A1682">
        <v>45004</v>
      </c>
      <c r="B1682" t="str">
        <v>X003KD97CR</v>
      </c>
      <c r="C1682" t="str">
        <v>B0BPHZ362T</v>
      </c>
      <c r="D1682" t="str">
        <v>4pack-chargerprotector</v>
      </c>
      <c r="E1682" t="str">
        <v>365Home 4-Pack 2 in 1 Silicone Charger Protector with Cord Wrap, iPhone Silicone Power Adapter Case, Snapback Charger Winder, Compatible with iPhone 12/13/14 Charger</v>
      </c>
      <c r="F1682" t="str">
        <v>Shipments</v>
      </c>
      <c r="H1682">
        <v>-1</v>
      </c>
      <c r="I1682" t="str">
        <v>DET3</v>
      </c>
      <c r="J1682" t="str">
        <v>SELLABLE</v>
      </c>
      <c r="L1682" t="str">
        <v>US</v>
      </c>
      <c r="O1682" t="str">
        <v>2023-03-19T00:00:00-0700</v>
      </c>
    </row>
    <row r="1683">
      <c r="A1683">
        <v>45004</v>
      </c>
      <c r="B1683" t="str">
        <v>X003KD97CR</v>
      </c>
      <c r="C1683" t="str">
        <v>B0BPHZ362T</v>
      </c>
      <c r="D1683" t="str">
        <v>4pack-chargerprotector</v>
      </c>
      <c r="E1683" t="str">
        <v>365Home 4-Pack 2 in 1 Silicone Charger Protector with Cord Wrap, iPhone Silicone Power Adapter Case, Snapback Charger Winder, Compatible with iPhone 12/13/14 Charger</v>
      </c>
      <c r="F1683" t="str">
        <v>Shipments</v>
      </c>
      <c r="H1683">
        <v>-2</v>
      </c>
      <c r="I1683" t="str">
        <v>DET3</v>
      </c>
      <c r="J1683" t="str">
        <v>SELLABLE</v>
      </c>
      <c r="L1683" t="str">
        <v>US</v>
      </c>
      <c r="O1683" t="str">
        <v>2023-03-19T00:00:00-0700</v>
      </c>
    </row>
    <row r="1684">
      <c r="A1684">
        <v>45004</v>
      </c>
      <c r="B1684" t="str">
        <v>X003KD97CR</v>
      </c>
      <c r="C1684" t="str">
        <v>B0BPHZ362T</v>
      </c>
      <c r="D1684" t="str">
        <v>4pack-chargerprotector</v>
      </c>
      <c r="E1684" t="str">
        <v>365Home 4-Pack 2 in 1 Silicone Charger Protector with Cord Wrap, iPhone Silicone Power Adapter Case, Snapback Charger Winder, Compatible with iPhone 12/13/14 Charger</v>
      </c>
      <c r="F1684" t="str">
        <v>WhseTransfers</v>
      </c>
      <c r="H1684">
        <v>-1</v>
      </c>
      <c r="I1684" t="str">
        <v>BOI2</v>
      </c>
      <c r="J1684" t="str">
        <v>SELLABLE</v>
      </c>
      <c r="L1684" t="str">
        <v>US</v>
      </c>
      <c r="O1684" t="str">
        <v>2023-03-19T00:00:00-0700</v>
      </c>
    </row>
    <row r="1685">
      <c r="A1685">
        <v>45004</v>
      </c>
      <c r="B1685" t="str">
        <v>X003KD97CR</v>
      </c>
      <c r="C1685" t="str">
        <v>B0BPHZ362T</v>
      </c>
      <c r="D1685" t="str">
        <v>4pack-chargerprotector</v>
      </c>
      <c r="E1685" t="str">
        <v>365Home 4-Pack 2 in 1 Silicone Charger Protector with Cord Wrap, iPhone Silicone Power Adapter Case, Snapback Charger Winder, Compatible with iPhone 12/13/14 Charger</v>
      </c>
      <c r="F1685" t="str">
        <v>Shipments</v>
      </c>
      <c r="H1685">
        <v>-1</v>
      </c>
      <c r="I1685" t="str">
        <v>BOI2</v>
      </c>
      <c r="J1685" t="str">
        <v>SELLABLE</v>
      </c>
      <c r="L1685" t="str">
        <v>US</v>
      </c>
      <c r="O1685" t="str">
        <v>2023-03-19T00:00:00-0700</v>
      </c>
    </row>
    <row r="1686">
      <c r="A1686">
        <v>45004</v>
      </c>
      <c r="B1686" t="str">
        <v>X003KD97CR</v>
      </c>
      <c r="C1686" t="str">
        <v>B0BPHZ362T</v>
      </c>
      <c r="D1686" t="str">
        <v>4pack-chargerprotector</v>
      </c>
      <c r="E1686" t="str">
        <v>365Home 4-Pack 2 in 1 Silicone Charger Protector with Cord Wrap, iPhone Silicone Power Adapter Case, Snapback Charger Winder, Compatible with iPhone 12/13/14 Charger</v>
      </c>
      <c r="F1686" t="str">
        <v>Shipments</v>
      </c>
      <c r="H1686">
        <v>-1</v>
      </c>
      <c r="I1686" t="str">
        <v>BOI2</v>
      </c>
      <c r="J1686" t="str">
        <v>SELLABLE</v>
      </c>
      <c r="L1686" t="str">
        <v>US</v>
      </c>
      <c r="O1686" t="str">
        <v>2023-03-19T00:00:00-0700</v>
      </c>
    </row>
    <row r="1687">
      <c r="A1687">
        <v>45004</v>
      </c>
      <c r="B1687" t="str">
        <v>X003KD97CR</v>
      </c>
      <c r="C1687" t="str">
        <v>B0BPHZ362T</v>
      </c>
      <c r="D1687" t="str">
        <v>4pack-chargerprotector</v>
      </c>
      <c r="E1687" t="str">
        <v>365Home 4-Pack 2 in 1 Silicone Charger Protector with Cord Wrap, iPhone Silicone Power Adapter Case, Snapback Charger Winder, Compatible with iPhone 12/13/14 Charger</v>
      </c>
      <c r="F1687" t="str">
        <v>Shipments</v>
      </c>
      <c r="H1687">
        <v>-1</v>
      </c>
      <c r="I1687" t="str">
        <v>AKC1</v>
      </c>
      <c r="J1687" t="str">
        <v>SELLABLE</v>
      </c>
      <c r="L1687" t="str">
        <v>US</v>
      </c>
      <c r="O1687" t="str">
        <v>2023-03-19T00:00:00-0700</v>
      </c>
    </row>
    <row r="1688">
      <c r="A1688">
        <v>45004</v>
      </c>
      <c r="B1688" t="str">
        <v>X003KD97CR</v>
      </c>
      <c r="C1688" t="str">
        <v>B0BPHZ362T</v>
      </c>
      <c r="D1688" t="str">
        <v>4pack-chargerprotector</v>
      </c>
      <c r="E1688" t="str">
        <v>365Home 4-Pack 2 in 1 Silicone Charger Protector with Cord Wrap, iPhone Silicone Power Adapter Case, Snapback Charger Winder, Compatible with iPhone 12/13/14 Charger</v>
      </c>
      <c r="F1688" t="str">
        <v>Shipments</v>
      </c>
      <c r="H1688">
        <v>-1</v>
      </c>
      <c r="I1688" t="str">
        <v>AKC1</v>
      </c>
      <c r="J1688" t="str">
        <v>SELLABLE</v>
      </c>
      <c r="L1688" t="str">
        <v>US</v>
      </c>
      <c r="O1688" t="str">
        <v>2023-03-19T00:00:00-0700</v>
      </c>
    </row>
    <row r="1689">
      <c r="A1689">
        <v>45004</v>
      </c>
      <c r="B1689" t="str">
        <v>X003KD97CR</v>
      </c>
      <c r="C1689" t="str">
        <v>B0BPHZ362T</v>
      </c>
      <c r="D1689" t="str">
        <v>4pack-chargerprotector</v>
      </c>
      <c r="E1689" t="str">
        <v>365Home 4-Pack 2 in 1 Silicone Charger Protector with Cord Wrap, iPhone Silicone Power Adapter Case, Snapback Charger Winder, Compatible with iPhone 12/13/14 Charger</v>
      </c>
      <c r="F1689" t="str">
        <v>Shipments</v>
      </c>
      <c r="H1689">
        <v>-1</v>
      </c>
      <c r="I1689" t="str">
        <v>AKC1</v>
      </c>
      <c r="J1689" t="str">
        <v>SELLABLE</v>
      </c>
      <c r="L1689" t="str">
        <v>US</v>
      </c>
      <c r="O1689" t="str">
        <v>2023-03-19T00:00:00-0700</v>
      </c>
    </row>
    <row r="1690">
      <c r="A1690">
        <v>45004</v>
      </c>
      <c r="B1690" t="str">
        <v>X003KD97CR</v>
      </c>
      <c r="C1690" t="str">
        <v>B0BPHZ362T</v>
      </c>
      <c r="D1690" t="str">
        <v>4pack-chargerprotector</v>
      </c>
      <c r="E1690" t="str">
        <v>365Home 4-Pack 2 in 1 Silicone Charger Protector with Cord Wrap, iPhone Silicone Power Adapter Case, Snapback Charger Winder, Compatible with iPhone 12/13/14 Charger</v>
      </c>
      <c r="F1690" t="str">
        <v>Shipments</v>
      </c>
      <c r="H1690">
        <v>-3</v>
      </c>
      <c r="I1690" t="str">
        <v>AKC1</v>
      </c>
      <c r="J1690" t="str">
        <v>SELLABLE</v>
      </c>
      <c r="L1690" t="str">
        <v>US</v>
      </c>
      <c r="O1690" t="str">
        <v>2023-03-19T00:00:00-0700</v>
      </c>
    </row>
    <row r="1691">
      <c r="A1691">
        <v>45004</v>
      </c>
      <c r="B1691" t="str">
        <v>X003KD97CR</v>
      </c>
      <c r="C1691" t="str">
        <v>B0BPHZ362T</v>
      </c>
      <c r="D1691" t="str">
        <v>4pack-chargerprotector</v>
      </c>
      <c r="E1691" t="str">
        <v>365Home 4-Pack 2 in 1 Silicone Charger Protector with Cord Wrap, iPhone Silicone Power Adapter Case, Snapback Charger Winder, Compatible with iPhone 12/13/14 Charger</v>
      </c>
      <c r="F1691" t="str">
        <v>Shipments</v>
      </c>
      <c r="H1691">
        <v>-1</v>
      </c>
      <c r="I1691" t="str">
        <v>AKC1</v>
      </c>
      <c r="J1691" t="str">
        <v>SELLABLE</v>
      </c>
      <c r="L1691" t="str">
        <v>US</v>
      </c>
      <c r="O1691" t="str">
        <v>2023-03-19T00:00:00-0700</v>
      </c>
    </row>
    <row r="1692">
      <c r="A1692">
        <v>45004</v>
      </c>
      <c r="B1692" t="str">
        <v>X003KD97CR</v>
      </c>
      <c r="C1692" t="str">
        <v>B0BPHZ362T</v>
      </c>
      <c r="D1692" t="str">
        <v>4pack-chargerprotector</v>
      </c>
      <c r="E1692" t="str">
        <v>365Home 4-Pack 2 in 1 Silicone Charger Protector with Cord Wrap, iPhone Silicone Power Adapter Case, Snapback Charger Winder, Compatible with iPhone 12/13/14 Charger</v>
      </c>
      <c r="F1692" t="str">
        <v>Shipments</v>
      </c>
      <c r="H1692">
        <v>-1</v>
      </c>
      <c r="I1692" t="str">
        <v>AKC1</v>
      </c>
      <c r="J1692" t="str">
        <v>SELLABLE</v>
      </c>
      <c r="L1692" t="str">
        <v>US</v>
      </c>
      <c r="O1692" t="str">
        <v>2023-03-19T00:00:00-0700</v>
      </c>
    </row>
    <row r="1693">
      <c r="A1693">
        <v>45004</v>
      </c>
      <c r="B1693" t="str">
        <v>X003KD97CR</v>
      </c>
      <c r="C1693" t="str">
        <v>B0BPHZ362T</v>
      </c>
      <c r="D1693" t="str">
        <v>4pack-chargerprotector</v>
      </c>
      <c r="E1693" t="str">
        <v>365Home 4-Pack 2 in 1 Silicone Charger Protector with Cord Wrap, iPhone Silicone Power Adapter Case, Snapback Charger Winder, Compatible with iPhone 12/13/14 Charger</v>
      </c>
      <c r="F1693" t="str">
        <v>Shipments</v>
      </c>
      <c r="H1693">
        <v>-1</v>
      </c>
      <c r="I1693" t="str">
        <v>AKC1</v>
      </c>
      <c r="J1693" t="str">
        <v>SELLABLE</v>
      </c>
      <c r="L1693" t="str">
        <v>US</v>
      </c>
      <c r="O1693" t="str">
        <v>2023-03-19T00:00:00-0700</v>
      </c>
    </row>
    <row r="1694">
      <c r="A1694">
        <v>45004</v>
      </c>
      <c r="B1694" t="str">
        <v>X003KCYD63</v>
      </c>
      <c r="C1694" t="str">
        <v>B0BPGC1SZD</v>
      </c>
      <c r="D1694" t="str">
        <v>Dumpling-Yellow</v>
      </c>
      <c r="E1694" t="str">
        <v>365Home 2 in 1 Dumpling Maker Press, Dumpling Skin Maker Machine, Empanada Maker Press, Multifunctional DIY Manual Dumpling Press Mold Set (Yellow)</v>
      </c>
      <c r="F1694" t="str">
        <v>WhseTransfers</v>
      </c>
      <c r="H1694">
        <v>1</v>
      </c>
      <c r="I1694" t="str">
        <v>PSP1</v>
      </c>
      <c r="J1694" t="str">
        <v>SELLABLE</v>
      </c>
      <c r="L1694" t="str">
        <v>US</v>
      </c>
      <c r="O1694" t="str">
        <v>2023-03-19T00:00:00-0700</v>
      </c>
    </row>
    <row r="1695">
      <c r="A1695">
        <v>45004</v>
      </c>
      <c r="B1695" t="str">
        <v>X003KCYD63</v>
      </c>
      <c r="C1695" t="str">
        <v>B0BPGC1SZD</v>
      </c>
      <c r="D1695" t="str">
        <v>Dumpling-Yellow</v>
      </c>
      <c r="E1695" t="str">
        <v>365Home 2 in 1 Dumpling Maker Press, Dumpling Skin Maker Machine, Empanada Maker Press, Multifunctional DIY Manual Dumpling Press Mold Set (Yellow)</v>
      </c>
      <c r="F1695" t="str">
        <v>WhseTransfers</v>
      </c>
      <c r="H1695">
        <v>-1</v>
      </c>
      <c r="I1695" t="str">
        <v>OXR1</v>
      </c>
      <c r="J1695" t="str">
        <v>SELLABLE</v>
      </c>
      <c r="L1695" t="str">
        <v>US</v>
      </c>
      <c r="O1695" t="str">
        <v>2023-03-19T00:00:00-0700</v>
      </c>
    </row>
    <row r="1696">
      <c r="A1696">
        <v>45004</v>
      </c>
      <c r="B1696" t="str">
        <v>X003KCWVET</v>
      </c>
      <c r="C1696" t="str">
        <v>B0BPGJWBX2</v>
      </c>
      <c r="D1696" t="str">
        <v>Dumpling-2packs</v>
      </c>
      <c r="E1696" t="str">
        <v>365Home 2-Pack 2 in 1 Dumpling Maker Press, Dumpling Skin Maker Machine, Empanada Maker Press, Multifunctional DIY Manual Dumpling Press Mold Set (Green, Orange)</v>
      </c>
      <c r="F1696" t="str">
        <v>WhseTransfers</v>
      </c>
      <c r="H1696">
        <v>-1</v>
      </c>
      <c r="I1696" t="str">
        <v>TUL2</v>
      </c>
      <c r="J1696" t="str">
        <v>SELLABLE</v>
      </c>
      <c r="L1696" t="str">
        <v>US</v>
      </c>
      <c r="O1696" t="str">
        <v>2023-03-19T00:00:00-0700</v>
      </c>
    </row>
    <row r="1697">
      <c r="A1697">
        <v>45004</v>
      </c>
      <c r="B1697" t="str">
        <v>X003KCWVET</v>
      </c>
      <c r="C1697" t="str">
        <v>B0BPGJWBX2</v>
      </c>
      <c r="D1697" t="str">
        <v>Dumpling-2packs</v>
      </c>
      <c r="E1697" t="str">
        <v>365Home 2-Pack 2 in 1 Dumpling Maker Press, Dumpling Skin Maker Machine, Empanada Maker Press, Multifunctional DIY Manual Dumpling Press Mold Set (Green, Orange)</v>
      </c>
      <c r="F1697" t="str">
        <v>Shipments</v>
      </c>
      <c r="H1697">
        <v>-1</v>
      </c>
      <c r="I1697" t="str">
        <v>TUL2</v>
      </c>
      <c r="J1697" t="str">
        <v>SELLABLE</v>
      </c>
      <c r="L1697" t="str">
        <v>US</v>
      </c>
      <c r="O1697" t="str">
        <v>2023-03-19T00:00:00-0700</v>
      </c>
    </row>
    <row r="1698">
      <c r="A1698">
        <v>45004</v>
      </c>
      <c r="B1698" t="str">
        <v>X003KCWVET</v>
      </c>
      <c r="C1698" t="str">
        <v>B0BPGJWBX2</v>
      </c>
      <c r="D1698" t="str">
        <v>Dumpling-2packs</v>
      </c>
      <c r="E1698" t="str">
        <v>365Home 2-Pack 2 in 1 Dumpling Maker Press, Dumpling Skin Maker Machine, Empanada Maker Press, Multifunctional DIY Manual Dumpling Press Mold Set (Green, Orange)</v>
      </c>
      <c r="F1698" t="str">
        <v>WhseTransfers</v>
      </c>
      <c r="H1698">
        <v>-1</v>
      </c>
      <c r="I1698" t="str">
        <v>TPA1</v>
      </c>
      <c r="J1698" t="str">
        <v>SELLABLE</v>
      </c>
      <c r="L1698" t="str">
        <v>US</v>
      </c>
      <c r="O1698" t="str">
        <v>2023-03-19T00:00:00-0700</v>
      </c>
    </row>
    <row r="1699">
      <c r="A1699">
        <v>45004</v>
      </c>
      <c r="B1699" t="str">
        <v>X003KCWVET</v>
      </c>
      <c r="C1699" t="str">
        <v>B0BPGJWBX2</v>
      </c>
      <c r="D1699" t="str">
        <v>Dumpling-2packs</v>
      </c>
      <c r="E1699" t="str">
        <v>365Home 2-Pack 2 in 1 Dumpling Maker Press, Dumpling Skin Maker Machine, Empanada Maker Press, Multifunctional DIY Manual Dumpling Press Mold Set (Green, Orange)</v>
      </c>
      <c r="F1699" t="str">
        <v>Shipments</v>
      </c>
      <c r="H1699">
        <v>-1</v>
      </c>
      <c r="I1699" t="str">
        <v>SYR1</v>
      </c>
      <c r="J1699" t="str">
        <v>SELLABLE</v>
      </c>
      <c r="L1699" t="str">
        <v>US</v>
      </c>
      <c r="O1699" t="str">
        <v>2023-03-19T00:00:00-0700</v>
      </c>
    </row>
    <row r="1700">
      <c r="A1700">
        <v>45004</v>
      </c>
      <c r="B1700" t="str">
        <v>X003KCWVET</v>
      </c>
      <c r="C1700" t="str">
        <v>B0BPGJWBX2</v>
      </c>
      <c r="D1700" t="str">
        <v>Dumpling-2packs</v>
      </c>
      <c r="E1700" t="str">
        <v>365Home 2-Pack 2 in 1 Dumpling Maker Press, Dumpling Skin Maker Machine, Empanada Maker Press, Multifunctional DIY Manual Dumpling Press Mold Set (Green, Orange)</v>
      </c>
      <c r="F1700" t="str">
        <v>Shipments</v>
      </c>
      <c r="H1700">
        <v>-1</v>
      </c>
      <c r="I1700" t="str">
        <v>SYR1</v>
      </c>
      <c r="J1700" t="str">
        <v>SELLABLE</v>
      </c>
      <c r="L1700" t="str">
        <v>US</v>
      </c>
      <c r="O1700" t="str">
        <v>2023-03-19T00:00:00-0700</v>
      </c>
    </row>
    <row r="1701">
      <c r="A1701">
        <v>45004</v>
      </c>
      <c r="B1701" t="str">
        <v>X003KCWVET</v>
      </c>
      <c r="C1701" t="str">
        <v>B0BPGJWBX2</v>
      </c>
      <c r="D1701" t="str">
        <v>Dumpling-2packs</v>
      </c>
      <c r="E1701" t="str">
        <v>365Home 2-Pack 2 in 1 Dumpling Maker Press, Dumpling Skin Maker Machine, Empanada Maker Press, Multifunctional DIY Manual Dumpling Press Mold Set (Green, Orange)</v>
      </c>
      <c r="F1701" t="str">
        <v>Shipments</v>
      </c>
      <c r="H1701">
        <v>-1</v>
      </c>
      <c r="I1701" t="str">
        <v>OMA2</v>
      </c>
      <c r="J1701" t="str">
        <v>SELLABLE</v>
      </c>
      <c r="L1701" t="str">
        <v>US</v>
      </c>
      <c r="O1701" t="str">
        <v>2023-03-19T00:00:00-0700</v>
      </c>
    </row>
    <row r="1702">
      <c r="A1702">
        <v>45004</v>
      </c>
      <c r="B1702" t="str">
        <v>X003KCWVET</v>
      </c>
      <c r="C1702" t="str">
        <v>B0BPGJWBX2</v>
      </c>
      <c r="D1702" t="str">
        <v>Dumpling-2packs</v>
      </c>
      <c r="E1702" t="str">
        <v>365Home 2-Pack 2 in 1 Dumpling Maker Press, Dumpling Skin Maker Machine, Empanada Maker Press, Multifunctional DIY Manual Dumpling Press Mold Set (Green, Orange)</v>
      </c>
      <c r="F1702" t="str">
        <v>Shipments</v>
      </c>
      <c r="H1702">
        <v>-1</v>
      </c>
      <c r="I1702" t="str">
        <v>OMA2</v>
      </c>
      <c r="J1702" t="str">
        <v>SELLABLE</v>
      </c>
      <c r="L1702" t="str">
        <v>US</v>
      </c>
      <c r="O1702" t="str">
        <v>2023-03-19T00:00:00-0700</v>
      </c>
    </row>
    <row r="1703">
      <c r="A1703">
        <v>45004</v>
      </c>
      <c r="B1703" t="str">
        <v>X003KCWVET</v>
      </c>
      <c r="C1703" t="str">
        <v>B0BPGJWBX2</v>
      </c>
      <c r="D1703" t="str">
        <v>Dumpling-2packs</v>
      </c>
      <c r="E1703" t="str">
        <v>365Home 2-Pack 2 in 1 Dumpling Maker Press, Dumpling Skin Maker Machine, Empanada Maker Press, Multifunctional DIY Manual Dumpling Press Mold Set (Green, Orange)</v>
      </c>
      <c r="F1703" t="str">
        <v>WhseTransfers</v>
      </c>
      <c r="H1703">
        <v>1</v>
      </c>
      <c r="I1703" t="str">
        <v>MCO1</v>
      </c>
      <c r="J1703" t="str">
        <v>SELLABLE</v>
      </c>
      <c r="L1703" t="str">
        <v>US</v>
      </c>
      <c r="O1703" t="str">
        <v>2023-03-19T00:00:00-0700</v>
      </c>
    </row>
    <row r="1704">
      <c r="A1704">
        <v>45004</v>
      </c>
      <c r="B1704" t="str">
        <v>X003KCWVET</v>
      </c>
      <c r="C1704" t="str">
        <v>B0BPGJWBX2</v>
      </c>
      <c r="D1704" t="str">
        <v>Dumpling-2packs</v>
      </c>
      <c r="E1704" t="str">
        <v>365Home 2-Pack 2 in 1 Dumpling Maker Press, Dumpling Skin Maker Machine, Empanada Maker Press, Multifunctional DIY Manual Dumpling Press Mold Set (Green, Orange)</v>
      </c>
      <c r="F1704" t="str">
        <v>Shipments</v>
      </c>
      <c r="H1704">
        <v>-1</v>
      </c>
      <c r="I1704" t="str">
        <v>AUS3</v>
      </c>
      <c r="J1704" t="str">
        <v>SELLABLE</v>
      </c>
      <c r="L1704" t="str">
        <v>US</v>
      </c>
      <c r="O1704" t="str">
        <v>2023-03-19T00:00:00-0700</v>
      </c>
    </row>
    <row r="1705">
      <c r="A1705">
        <v>45004</v>
      </c>
      <c r="B1705" t="str">
        <v>X003K6AQYR</v>
      </c>
      <c r="C1705" t="str">
        <v>B0BG39X4ZF</v>
      </c>
      <c r="D1705" t="str">
        <v>9K-FBJO-XTOF</v>
      </c>
      <c r="E1705" t="str">
        <v>1TO3GO Dog Training Collar, No Pull Dog Collar with 4 Extra Links for Medium, Large and X-Large Dogs (A)</v>
      </c>
      <c r="F1705" t="str">
        <v>Shipments</v>
      </c>
      <c r="H1705">
        <v>-1</v>
      </c>
      <c r="I1705" t="str">
        <v>MCO1</v>
      </c>
      <c r="J1705" t="str">
        <v>SELLABLE</v>
      </c>
      <c r="L1705" t="str">
        <v>US</v>
      </c>
      <c r="O1705" t="str">
        <v>2023-03-19T00:00:00-0700</v>
      </c>
    </row>
    <row r="1706">
      <c r="A1706">
        <v>45004</v>
      </c>
      <c r="B1706" t="str">
        <v>X003K54XY7</v>
      </c>
      <c r="C1706" t="str">
        <v>B0BNQT3YN6</v>
      </c>
      <c r="D1706" t="str">
        <v>Breaker-04</v>
      </c>
      <c r="E1706" t="str">
        <v>365Home 4-Packs Car Window Breaker Seatbelt Cutter, 3-in-1 Glass Breaker and Seat Belt Cutter, Car Emergency Escape Tool with User Manual for Land and Underwater (Black Red Blue Yellow)</v>
      </c>
      <c r="F1706" t="str">
        <v>Shipments</v>
      </c>
      <c r="H1706">
        <v>-1</v>
      </c>
      <c r="I1706" t="str">
        <v>ATL2</v>
      </c>
      <c r="J1706" t="str">
        <v>SELLABLE</v>
      </c>
      <c r="L1706" t="str">
        <v>US</v>
      </c>
      <c r="O1706" t="str">
        <v>2023-03-19T00:00:00-0700</v>
      </c>
    </row>
    <row r="1707">
      <c r="A1707">
        <v>45004</v>
      </c>
      <c r="B1707" t="str">
        <v>X003IT3YK9</v>
      </c>
      <c r="C1707" t="str">
        <v>B0BMW4ZWFT</v>
      </c>
      <c r="D1707" t="str">
        <v>ZI-GZPX-OF5G</v>
      </c>
      <c r="E1707" t="str">
        <v>1TO3GO Adjustable Dog Training Collar with 4 Extra Links for Medium, Large and X-Large Dogs</v>
      </c>
      <c r="F1707" t="str">
        <v>CustomerReturns</v>
      </c>
      <c r="H1707">
        <v>1</v>
      </c>
      <c r="I1707" t="str">
        <v>SDF6</v>
      </c>
      <c r="J1707" t="str">
        <v>SELLABLE</v>
      </c>
      <c r="L1707" t="str">
        <v>US</v>
      </c>
      <c r="O1707" t="str">
        <v>2023-03-19T00:00:00-0700</v>
      </c>
    </row>
    <row r="1708">
      <c r="A1708">
        <v>45004</v>
      </c>
      <c r="B1708" t="str">
        <v>X003IT3YK9</v>
      </c>
      <c r="C1708" t="str">
        <v>B0BMW4ZWFT</v>
      </c>
      <c r="D1708" t="str">
        <v>ZI-GZPX-OF5G</v>
      </c>
      <c r="E1708" t="str">
        <v>1TO3GO Adjustable Dog Training Collar with 4 Extra Links for Medium, Large and X-Large Dogs</v>
      </c>
      <c r="F1708" t="str">
        <v>CustomerReturns</v>
      </c>
      <c r="H1708">
        <v>1</v>
      </c>
      <c r="I1708" t="str">
        <v>SDF6</v>
      </c>
      <c r="J1708" t="str">
        <v>SELLABLE</v>
      </c>
      <c r="L1708" t="str">
        <v>US</v>
      </c>
      <c r="O1708" t="str">
        <v>2023-03-19T00:00:00-0700</v>
      </c>
    </row>
    <row r="1709">
      <c r="A1709">
        <v>45004</v>
      </c>
      <c r="B1709" t="str">
        <v>X003GAH0HN</v>
      </c>
      <c r="C1709" t="str">
        <v>B0BKL7K78S</v>
      </c>
      <c r="D1709" t="str">
        <v>SpoonRest-Green</v>
      </c>
      <c r="E1709" t="str">
        <v>365Home Spoon and Lid Rest, Spoon Rest with Lid Holder, Kitchen Gadgets Accessories for Cooking</v>
      </c>
      <c r="F1709" t="str">
        <v>Shipments</v>
      </c>
      <c r="H1709">
        <v>-1</v>
      </c>
      <c r="I1709" t="str">
        <v>SYR1</v>
      </c>
      <c r="J1709" t="str">
        <v>SELLABLE</v>
      </c>
      <c r="L1709" t="str">
        <v>US</v>
      </c>
      <c r="O1709" t="str">
        <v>2023-03-19T00:00:00-0700</v>
      </c>
    </row>
    <row r="1710">
      <c r="A1710">
        <v>45004</v>
      </c>
      <c r="B1710" t="str">
        <v>X003FLNV5N</v>
      </c>
      <c r="C1710" t="str">
        <v>B0BJ7HB8SC</v>
      </c>
      <c r="D1710" t="str">
        <v>2pack-Bathtub-1.6-2.0in</v>
      </c>
      <c r="E1710" t="str">
        <v>365Home 2-Pack Universal Bathtub Stopper with Drain Hair Catcher, Upgraded Bathroom Shower Drain Hair Trap, Pop-Up Drain Filter for 1.6 - 2.0 Inch</v>
      </c>
      <c r="F1710" t="str">
        <v>Shipments</v>
      </c>
      <c r="H1710">
        <v>-1</v>
      </c>
      <c r="I1710" t="str">
        <v>ORF3</v>
      </c>
      <c r="J1710" t="str">
        <v>SELLABLE</v>
      </c>
      <c r="L1710" t="str">
        <v>US</v>
      </c>
      <c r="O1710" t="str">
        <v>2023-03-19T00:00:00-0700</v>
      </c>
    </row>
    <row r="1711">
      <c r="A1711">
        <v>45004</v>
      </c>
      <c r="B1711" t="str">
        <v>X003A8GAYP</v>
      </c>
      <c r="C1711" t="str">
        <v>B0B42HXW3P</v>
      </c>
      <c r="D1711" t="str">
        <v>Template-set3</v>
      </c>
      <c r="E1711" t="str">
        <v>365Home Bowl Cozy Template 3 Sizes, Bowl Cozy Pattern Template, Bowl Cozy Template Cutting Ruler Set with 40 Pcs of Sewing Pin and Manual Instruction</v>
      </c>
      <c r="F1711" t="str">
        <v>WhseTransfers</v>
      </c>
      <c r="H1711">
        <v>-1</v>
      </c>
      <c r="I1711" t="str">
        <v>SAT2</v>
      </c>
      <c r="J1711" t="str">
        <v>SELLABLE</v>
      </c>
      <c r="L1711" t="str">
        <v>US</v>
      </c>
      <c r="O1711" t="str">
        <v>2023-03-19T00:00:00-0700</v>
      </c>
    </row>
    <row r="1712">
      <c r="A1712">
        <v>45004</v>
      </c>
      <c r="B1712" t="str">
        <v>X003A8GAYP</v>
      </c>
      <c r="C1712" t="str">
        <v>B0B42HXW3P</v>
      </c>
      <c r="D1712" t="str">
        <v>Template-set3</v>
      </c>
      <c r="E1712" t="str">
        <v>365Home Bowl Cozy Template 3 Sizes, Bowl Cozy Pattern Template, Bowl Cozy Template Cutting Ruler Set with 40 Pcs of Sewing Pin and Manual Instruction</v>
      </c>
      <c r="F1712" t="str">
        <v>Shipments</v>
      </c>
      <c r="H1712">
        <v>-1</v>
      </c>
      <c r="I1712" t="str">
        <v>SAT2</v>
      </c>
      <c r="J1712" t="str">
        <v>SELLABLE</v>
      </c>
      <c r="L1712" t="str">
        <v>US</v>
      </c>
      <c r="O1712" t="str">
        <v>2023-03-19T00:00:00-0700</v>
      </c>
    </row>
    <row r="1713">
      <c r="A1713">
        <v>45004</v>
      </c>
      <c r="B1713" t="str">
        <v>X003A8GAYP</v>
      </c>
      <c r="C1713" t="str">
        <v>B0B42HXW3P</v>
      </c>
      <c r="D1713" t="str">
        <v>Template-set3</v>
      </c>
      <c r="E1713" t="str">
        <v>365Home Bowl Cozy Template 3 Sizes, Bowl Cozy Pattern Template, Bowl Cozy Template Cutting Ruler Set with 40 Pcs of Sewing Pin and Manual Instruction</v>
      </c>
      <c r="F1713" t="str">
        <v>Shipments</v>
      </c>
      <c r="H1713">
        <v>-1</v>
      </c>
      <c r="I1713" t="str">
        <v>PDX9</v>
      </c>
      <c r="J1713" t="str">
        <v>SELLABLE</v>
      </c>
      <c r="L1713" t="str">
        <v>US</v>
      </c>
      <c r="O1713" t="str">
        <v>2023-03-19T00:00:00-0700</v>
      </c>
    </row>
    <row r="1714">
      <c r="A1714">
        <v>45004</v>
      </c>
      <c r="B1714" t="str">
        <v>X003A8GAYP</v>
      </c>
      <c r="C1714" t="str">
        <v>B0B42HXW3P</v>
      </c>
      <c r="D1714" t="str">
        <v>Template-set3</v>
      </c>
      <c r="E1714" t="str">
        <v>365Home Bowl Cozy Template 3 Sizes, Bowl Cozy Pattern Template, Bowl Cozy Template Cutting Ruler Set with 40 Pcs of Sewing Pin and Manual Instruction</v>
      </c>
      <c r="F1714" t="str">
        <v>Shipments</v>
      </c>
      <c r="H1714">
        <v>-1</v>
      </c>
      <c r="I1714" t="str">
        <v>PDX9</v>
      </c>
      <c r="J1714" t="str">
        <v>SELLABLE</v>
      </c>
      <c r="L1714" t="str">
        <v>US</v>
      </c>
      <c r="O1714" t="str">
        <v>2023-03-19T00:00:00-0700</v>
      </c>
    </row>
    <row r="1715">
      <c r="A1715">
        <v>45004</v>
      </c>
      <c r="B1715" t="str">
        <v>X003A8GAYP</v>
      </c>
      <c r="C1715" t="str">
        <v>B0B42HXW3P</v>
      </c>
      <c r="D1715" t="str">
        <v>Template-set3</v>
      </c>
      <c r="E1715" t="str">
        <v>365Home Bowl Cozy Template 3 Sizes, Bowl Cozy Pattern Template, Bowl Cozy Template Cutting Ruler Set with 40 Pcs of Sewing Pin and Manual Instruction</v>
      </c>
      <c r="F1715" t="str">
        <v>WhseTransfers</v>
      </c>
      <c r="H1715">
        <v>1</v>
      </c>
      <c r="I1715" t="str">
        <v>MKE1</v>
      </c>
      <c r="J1715" t="str">
        <v>SELLABLE</v>
      </c>
      <c r="L1715" t="str">
        <v>US</v>
      </c>
      <c r="O1715" t="str">
        <v>2023-03-19T00:00:00-0700</v>
      </c>
    </row>
    <row r="1716">
      <c r="A1716">
        <v>45004</v>
      </c>
      <c r="B1716" t="str">
        <v>X003A8GAYP</v>
      </c>
      <c r="C1716" t="str">
        <v>B0B42HXW3P</v>
      </c>
      <c r="D1716" t="str">
        <v>Template-set3</v>
      </c>
      <c r="E1716" t="str">
        <v>365Home Bowl Cozy Template 3 Sizes, Bowl Cozy Pattern Template, Bowl Cozy Template Cutting Ruler Set with 40 Pcs of Sewing Pin and Manual Instruction</v>
      </c>
      <c r="F1716" t="str">
        <v>Shipments</v>
      </c>
      <c r="H1716">
        <v>-1</v>
      </c>
      <c r="I1716" t="str">
        <v>MKE1</v>
      </c>
      <c r="J1716" t="str">
        <v>SELLABLE</v>
      </c>
      <c r="L1716" t="str">
        <v>US</v>
      </c>
      <c r="O1716" t="str">
        <v>2023-03-19T00:00:00-0700</v>
      </c>
    </row>
    <row r="1717">
      <c r="A1717">
        <v>45004</v>
      </c>
      <c r="B1717" t="str">
        <v>X003A8GAYP</v>
      </c>
      <c r="C1717" t="str">
        <v>B0B42HXW3P</v>
      </c>
      <c r="D1717" t="str">
        <v>Template-set3</v>
      </c>
      <c r="E1717" t="str">
        <v>365Home Bowl Cozy Template 3 Sizes, Bowl Cozy Pattern Template, Bowl Cozy Template Cutting Ruler Set with 40 Pcs of Sewing Pin and Manual Instruction</v>
      </c>
      <c r="F1717" t="str">
        <v>WhseTransfers</v>
      </c>
      <c r="H1717">
        <v>-1</v>
      </c>
      <c r="I1717" t="str">
        <v>MEM4</v>
      </c>
      <c r="J1717" t="str">
        <v>SELLABLE</v>
      </c>
      <c r="L1717" t="str">
        <v>US</v>
      </c>
      <c r="O1717" t="str">
        <v>2023-03-19T00:00:00-0700</v>
      </c>
    </row>
    <row r="1718">
      <c r="A1718">
        <v>45004</v>
      </c>
      <c r="B1718" t="str">
        <v>X003A8GAYP</v>
      </c>
      <c r="C1718" t="str">
        <v>B0B42HXW3P</v>
      </c>
      <c r="D1718" t="str">
        <v>Template-set3</v>
      </c>
      <c r="E1718" t="str">
        <v>365Home Bowl Cozy Template 3 Sizes, Bowl Cozy Pattern Template, Bowl Cozy Template Cutting Ruler Set with 40 Pcs of Sewing Pin and Manual Instruction</v>
      </c>
      <c r="F1718" t="str">
        <v>Shipments</v>
      </c>
      <c r="H1718">
        <v>-1</v>
      </c>
      <c r="I1718" t="str">
        <v>MEM4</v>
      </c>
      <c r="J1718" t="str">
        <v>SELLABLE</v>
      </c>
      <c r="L1718" t="str">
        <v>US</v>
      </c>
      <c r="O1718" t="str">
        <v>2023-03-19T00:00:00-0700</v>
      </c>
    </row>
    <row r="1719">
      <c r="A1719">
        <v>45004</v>
      </c>
      <c r="B1719" t="str">
        <v>X003A8GAYP</v>
      </c>
      <c r="C1719" t="str">
        <v>B0B42HXW3P</v>
      </c>
      <c r="D1719" t="str">
        <v>Template-set3</v>
      </c>
      <c r="E1719" t="str">
        <v>365Home Bowl Cozy Template 3 Sizes, Bowl Cozy Pattern Template, Bowl Cozy Template Cutting Ruler Set with 40 Pcs of Sewing Pin and Manual Instruction</v>
      </c>
      <c r="F1719" t="str">
        <v>Shipments</v>
      </c>
      <c r="H1719">
        <v>-1</v>
      </c>
      <c r="I1719" t="str">
        <v>LGB7</v>
      </c>
      <c r="J1719" t="str">
        <v>SELLABLE</v>
      </c>
      <c r="L1719" t="str">
        <v>US</v>
      </c>
      <c r="O1719" t="str">
        <v>2023-03-19T00:00:00-0700</v>
      </c>
    </row>
    <row r="1720">
      <c r="A1720">
        <v>45004</v>
      </c>
      <c r="B1720" t="str">
        <v>X003A8GAYP</v>
      </c>
      <c r="C1720" t="str">
        <v>B0B42HXW3P</v>
      </c>
      <c r="D1720" t="str">
        <v>Template-set3</v>
      </c>
      <c r="E1720" t="str">
        <v>365Home Bowl Cozy Template 3 Sizes, Bowl Cozy Pattern Template, Bowl Cozy Template Cutting Ruler Set with 40 Pcs of Sewing Pin and Manual Instruction</v>
      </c>
      <c r="F1720" t="str">
        <v>Shipments</v>
      </c>
      <c r="H1720">
        <v>-1</v>
      </c>
      <c r="I1720" t="str">
        <v>JAX2</v>
      </c>
      <c r="J1720" t="str">
        <v>SELLABLE</v>
      </c>
      <c r="L1720" t="str">
        <v>US</v>
      </c>
      <c r="O1720" t="str">
        <v>2023-03-19T00:00:00-0700</v>
      </c>
    </row>
    <row r="1721">
      <c r="A1721">
        <v>45004</v>
      </c>
      <c r="B1721" t="str">
        <v>X003A8GAYP</v>
      </c>
      <c r="C1721" t="str">
        <v>B0B42HXW3P</v>
      </c>
      <c r="D1721" t="str">
        <v>Template-set3</v>
      </c>
      <c r="E1721" t="str">
        <v>365Home Bowl Cozy Template 3 Sizes, Bowl Cozy Pattern Template, Bowl Cozy Template Cutting Ruler Set with 40 Pcs of Sewing Pin and Manual Instruction</v>
      </c>
      <c r="F1721" t="str">
        <v>WhseTransfers</v>
      </c>
      <c r="H1721">
        <v>-1</v>
      </c>
      <c r="I1721" t="str">
        <v>DTW1</v>
      </c>
      <c r="J1721" t="str">
        <v>SELLABLE</v>
      </c>
      <c r="L1721" t="str">
        <v>US</v>
      </c>
      <c r="O1721" t="str">
        <v>2023-03-19T00:00:00-0700</v>
      </c>
    </row>
    <row r="1722">
      <c r="A1722">
        <v>45004</v>
      </c>
      <c r="B1722" t="str">
        <v>X003A8GAYP</v>
      </c>
      <c r="C1722" t="str">
        <v>B0B42HXW3P</v>
      </c>
      <c r="D1722" t="str">
        <v>Template-set3</v>
      </c>
      <c r="E1722" t="str">
        <v>365Home Bowl Cozy Template 3 Sizes, Bowl Cozy Pattern Template, Bowl Cozy Template Cutting Ruler Set with 40 Pcs of Sewing Pin and Manual Instruction</v>
      </c>
      <c r="F1722" t="str">
        <v>WhseTransfers</v>
      </c>
      <c r="H1722">
        <v>1</v>
      </c>
      <c r="I1722" t="str">
        <v>DFW7</v>
      </c>
      <c r="J1722" t="str">
        <v>SELLABLE</v>
      </c>
      <c r="L1722" t="str">
        <v>US</v>
      </c>
      <c r="O1722" t="str">
        <v>2023-03-19T00:00:00-0700</v>
      </c>
    </row>
    <row r="1723">
      <c r="A1723">
        <v>45004</v>
      </c>
      <c r="B1723" t="str">
        <v>X003A8GAYP</v>
      </c>
      <c r="C1723" t="str">
        <v>B0B42HXW3P</v>
      </c>
      <c r="D1723" t="str">
        <v>Template-set3</v>
      </c>
      <c r="E1723" t="str">
        <v>365Home Bowl Cozy Template 3 Sizes, Bowl Cozy Pattern Template, Bowl Cozy Template Cutting Ruler Set with 40 Pcs of Sewing Pin and Manual Instruction</v>
      </c>
      <c r="F1723" t="str">
        <v>WhseTransfers</v>
      </c>
      <c r="H1723">
        <v>-1</v>
      </c>
      <c r="I1723" t="str">
        <v>CMH1</v>
      </c>
      <c r="J1723" t="str">
        <v>SELLABLE</v>
      </c>
      <c r="L1723" t="str">
        <v>US</v>
      </c>
      <c r="O1723" t="str">
        <v>2023-03-19T00:00:00-0700</v>
      </c>
    </row>
    <row r="1724">
      <c r="A1724">
        <v>45004</v>
      </c>
      <c r="B1724" t="str">
        <v>X003A8GAYP</v>
      </c>
      <c r="C1724" t="str">
        <v>B0B42HXW3P</v>
      </c>
      <c r="D1724" t="str">
        <v>Template-set3</v>
      </c>
      <c r="E1724" t="str">
        <v>365Home Bowl Cozy Template 3 Sizes, Bowl Cozy Pattern Template, Bowl Cozy Template Cutting Ruler Set with 40 Pcs of Sewing Pin and Manual Instruction</v>
      </c>
      <c r="F1724" t="str">
        <v>Shipments</v>
      </c>
      <c r="H1724">
        <v>-1</v>
      </c>
      <c r="I1724" t="str">
        <v>BDL2</v>
      </c>
      <c r="J1724" t="str">
        <v>SELLABLE</v>
      </c>
      <c r="L1724" t="str">
        <v>US</v>
      </c>
      <c r="O1724" t="str">
        <v>2023-03-19T00:00:00-0700</v>
      </c>
    </row>
    <row r="1725">
      <c r="A1725">
        <v>45004</v>
      </c>
      <c r="B1725" t="str">
        <v>X003A8GAYP</v>
      </c>
      <c r="C1725" t="str">
        <v>B0B42HXW3P</v>
      </c>
      <c r="D1725" t="str">
        <v>Template-set3</v>
      </c>
      <c r="E1725" t="str">
        <v>365Home Bowl Cozy Template 3 Sizes, Bowl Cozy Pattern Template, Bowl Cozy Template Cutting Ruler Set with 40 Pcs of Sewing Pin and Manual Instruction</v>
      </c>
      <c r="F1725" t="str">
        <v>WhseTransfers</v>
      </c>
      <c r="H1725">
        <v>1</v>
      </c>
      <c r="I1725" t="str">
        <v>ATL2</v>
      </c>
      <c r="J1725" t="str">
        <v>SELLABLE</v>
      </c>
      <c r="L1725" t="str">
        <v>US</v>
      </c>
      <c r="O1725" t="str">
        <v>2023-03-19T00:00:00-0700</v>
      </c>
    </row>
    <row r="1726">
      <c r="A1726">
        <v>45004</v>
      </c>
      <c r="B1726" t="str">
        <v>X003A8B6OJ</v>
      </c>
      <c r="C1726" t="str">
        <v>B0B42K8BKS</v>
      </c>
      <c r="D1726" t="str">
        <v>Template-10in</v>
      </c>
      <c r="E1726" t="str">
        <v>365Home Bowl Cozy Template 3 Sizes, Bowl Cozy Pattern Template, Bowl Cozy Template Cutting Ruler Set with 40 Pcs of Sewing Pin and Manual Instruction</v>
      </c>
      <c r="F1726" t="str">
        <v>Adjustments</v>
      </c>
      <c r="G1726">
        <v>20000000000000</v>
      </c>
      <c r="H1726">
        <v>1</v>
      </c>
      <c r="I1726" t="str">
        <v>DCA1</v>
      </c>
      <c r="J1726" t="str">
        <v>SELLABLE</v>
      </c>
      <c r="K1726" t="str">
        <v>N</v>
      </c>
      <c r="L1726" t="str">
        <v>US</v>
      </c>
      <c r="M1726">
        <v>1</v>
      </c>
      <c r="N1726">
        <v>0</v>
      </c>
      <c r="O1726" t="str">
        <v>2023-03-19T00:00:00-0700</v>
      </c>
    </row>
    <row r="1727">
      <c r="A1727">
        <v>45004</v>
      </c>
      <c r="B1727" t="str">
        <v>X002UDIWNX</v>
      </c>
      <c r="C1727" t="str">
        <v>B08ZNJQ2CN</v>
      </c>
      <c r="D1727" t="str">
        <v>KG-8JKR-RC81</v>
      </c>
      <c r="E1727" t="str">
        <v>365Home Hanging Utensil Holder Hooks Kitchen Utensil Hanger Wall Mount 360 Degrees Rotating Folding Hook Self Adhesive Hook Utensil Rack with 6 Hooks for Kitchen Bathroom Cabinet (3 Black)</v>
      </c>
      <c r="F1727" t="str">
        <v>Shipments</v>
      </c>
      <c r="H1727">
        <v>-1</v>
      </c>
      <c r="I1727" t="str">
        <v>SMF1</v>
      </c>
      <c r="J1727" t="str">
        <v>SELLABLE</v>
      </c>
      <c r="L1727" t="str">
        <v>US</v>
      </c>
      <c r="O1727" t="str">
        <v>2023-03-19T00:00:00-0700</v>
      </c>
    </row>
    <row r="1728">
      <c r="A1728">
        <v>45004</v>
      </c>
      <c r="B1728" t="str">
        <v>X002UDIWNX</v>
      </c>
      <c r="C1728" t="str">
        <v>B08ZNJQ2CN</v>
      </c>
      <c r="D1728" t="str">
        <v>KG-8JKR-RC81</v>
      </c>
      <c r="E1728" t="str">
        <v>365Home Hanging Utensil Holder Hooks Kitchen Utensil Hanger Wall Mount 360 Degrees Rotating Folding Hook Self Adhesive Hook Utensil Rack with 6 Hooks for Kitchen Bathroom Cabinet (3 Black)</v>
      </c>
      <c r="F1728" t="str">
        <v>WhseTransfers</v>
      </c>
      <c r="H1728">
        <v>-1</v>
      </c>
      <c r="I1728" t="str">
        <v>MDW7</v>
      </c>
      <c r="J1728" t="str">
        <v>SELLABLE</v>
      </c>
      <c r="L1728" t="str">
        <v>US</v>
      </c>
      <c r="O1728" t="str">
        <v>2023-03-19T00:00:00-0700</v>
      </c>
    </row>
    <row r="1729">
      <c r="A1729">
        <v>45004</v>
      </c>
      <c r="B1729" t="str">
        <v>X002UDIWNX</v>
      </c>
      <c r="C1729" t="str">
        <v>B08ZNJQ2CN</v>
      </c>
      <c r="D1729" t="str">
        <v>KG-8JKR-RC81</v>
      </c>
      <c r="E1729" t="str">
        <v>365Home Hanging Utensil Holder Hooks Kitchen Utensil Hanger Wall Mount 360 Degrees Rotating Folding Hook Self Adhesive Hook Utensil Rack with 6 Hooks for Kitchen Bathroom Cabinet (3 Black)</v>
      </c>
      <c r="F1729" t="str">
        <v>WhseTransfers</v>
      </c>
      <c r="H1729">
        <v>1</v>
      </c>
      <c r="I1729" t="str">
        <v>DTW1</v>
      </c>
      <c r="J1729" t="str">
        <v>SELLABLE</v>
      </c>
      <c r="L1729" t="str">
        <v>US</v>
      </c>
      <c r="O1729" t="str">
        <v>2023-03-19T00:00:00-0700</v>
      </c>
    </row>
    <row r="1730">
      <c r="A1730">
        <v>45004</v>
      </c>
      <c r="B1730" t="str">
        <v>X002UDI1W5</v>
      </c>
      <c r="C1730" t="str">
        <v>B08ZNH2YZW</v>
      </c>
      <c r="D1730" t="str">
        <v>H5-MZXZ-04N5</v>
      </c>
      <c r="E1730" t="str">
        <v>365Home Hanging Utensil Holder Hooks Kitchen Utensil Hanger Wall Mount 360 Degrees Rotating Folding Hook Self Adhesive Hook Utensil Rack with 6 Hooks for Kitchen Bathroom Cabinet (2 Black &amp; 2 White)</v>
      </c>
      <c r="F1730" t="str">
        <v>WhseTransfers</v>
      </c>
      <c r="H1730">
        <v>1</v>
      </c>
      <c r="I1730" t="str">
        <v>JFK8</v>
      </c>
      <c r="J1730" t="str">
        <v>SELLABLE</v>
      </c>
      <c r="L1730" t="str">
        <v>US</v>
      </c>
      <c r="O1730" t="str">
        <v>2023-03-19T00:00:00-0700</v>
      </c>
    </row>
    <row r="1731">
      <c r="A1731">
        <v>45004</v>
      </c>
      <c r="B1731" t="str">
        <v>X002UDI1W5</v>
      </c>
      <c r="C1731" t="str">
        <v>B08ZNH2YZW</v>
      </c>
      <c r="D1731" t="str">
        <v>H5-MZXZ-04N5</v>
      </c>
      <c r="E1731" t="str">
        <v>365Home Hanging Utensil Holder Hooks Kitchen Utensil Hanger Wall Mount 360 Degrees Rotating Folding Hook Self Adhesive Hook Utensil Rack with 6 Hooks for Kitchen Bathroom Cabinet (2 Black &amp; 2 White)</v>
      </c>
      <c r="F1731" t="str">
        <v>Shipments</v>
      </c>
      <c r="H1731">
        <v>-1</v>
      </c>
      <c r="I1731" t="str">
        <v>ELP1</v>
      </c>
      <c r="J1731" t="str">
        <v>SELLABLE</v>
      </c>
      <c r="L1731" t="str">
        <v>US</v>
      </c>
      <c r="O1731" t="str">
        <v>2023-03-19T00:00:00-0700</v>
      </c>
    </row>
    <row r="1732">
      <c r="A1732">
        <v>45004</v>
      </c>
      <c r="B1732" t="str">
        <v>X002UDBVHR</v>
      </c>
      <c r="C1732" t="str">
        <v>B072JN8C2Q</v>
      </c>
      <c r="D1732" t="str">
        <v>U8-PI8J-3769</v>
      </c>
      <c r="E1732" t="str">
        <v>365Home Hanging Utensil Holder Hooks Kitchen Utensil Hanger Wall Mount 360 Degrees Rotating Folding Hook Self Adhesive Hook Utensil Rack with 6 Hooks for Kitchen Bathroom Cabinet (4 White)</v>
      </c>
      <c r="F1732" t="str">
        <v>Shipments</v>
      </c>
      <c r="H1732">
        <v>-1</v>
      </c>
      <c r="I1732" t="str">
        <v>MQY1</v>
      </c>
      <c r="J1732" t="str">
        <v>SELLABLE</v>
      </c>
      <c r="L1732" t="str">
        <v>US</v>
      </c>
      <c r="O1732" t="str">
        <v>2023-03-19T00:00:00-0700</v>
      </c>
    </row>
    <row r="1733">
      <c r="A1733">
        <v>45004</v>
      </c>
      <c r="B1733" t="str">
        <v>X002UDBVHR</v>
      </c>
      <c r="C1733" t="str">
        <v>B072JN8C2Q</v>
      </c>
      <c r="D1733" t="str">
        <v>U8-PI8J-3769</v>
      </c>
      <c r="E1733" t="str">
        <v>365Home Hanging Utensil Holder Hooks Kitchen Utensil Hanger Wall Mount 360 Degrees Rotating Folding Hook Self Adhesive Hook Utensil Rack with 6 Hooks for Kitchen Bathroom Cabinet (4 White)</v>
      </c>
      <c r="F1733" t="str">
        <v>Shipments</v>
      </c>
      <c r="H1733">
        <v>-1</v>
      </c>
      <c r="I1733" t="str">
        <v>JAX2</v>
      </c>
      <c r="J1733" t="str">
        <v>SELLABLE</v>
      </c>
      <c r="L1733" t="str">
        <v>US</v>
      </c>
      <c r="O1733" t="str">
        <v>2023-03-19T00:00:00-0700</v>
      </c>
    </row>
    <row r="1734">
      <c r="A1734">
        <v>45004</v>
      </c>
      <c r="B1734" t="str">
        <v>X002UDBVHR</v>
      </c>
      <c r="C1734" t="str">
        <v>B072JN8C2Q</v>
      </c>
      <c r="D1734" t="str">
        <v>U8-PI8J-3769</v>
      </c>
      <c r="E1734" t="str">
        <v>365Home Hanging Utensil Holder Hooks Kitchen Utensil Hanger Wall Mount 360 Degrees Rotating Folding Hook Self Adhesive Hook Utensil Rack with 6 Hooks for Kitchen Bathroom Cabinet (4 White)</v>
      </c>
      <c r="F1734" t="str">
        <v>CustomerReturns</v>
      </c>
      <c r="H1734">
        <v>1</v>
      </c>
      <c r="I1734" t="str">
        <v>HOU3</v>
      </c>
      <c r="J1734" t="str">
        <v>SELLABLE</v>
      </c>
      <c r="L1734" t="str">
        <v>US</v>
      </c>
      <c r="O1734" t="str">
        <v>2023-03-19T00:00:00-0700</v>
      </c>
    </row>
    <row r="1735">
      <c r="A1735">
        <v>45004</v>
      </c>
      <c r="B1735" t="str">
        <v>X002UDBVHH</v>
      </c>
      <c r="C1735" t="str">
        <v>B08ZN9NFPK</v>
      </c>
      <c r="D1735" t="str">
        <v>HY-FPG1-H2SQ</v>
      </c>
      <c r="E1735" t="str">
        <v>365Home Hanging Utensil Holder Hooks Kitchen Utensil Hanger Wall Mount 360 Degrees Rotating Folding Hook Self Adhesive Hook Utensil Rack with 6 Hooks for Kitchen Bathroom Cabinet (2 White)</v>
      </c>
      <c r="F1735" t="str">
        <v>WhseTransfers</v>
      </c>
      <c r="H1735">
        <v>1</v>
      </c>
      <c r="I1735" t="str">
        <v>MSP1</v>
      </c>
      <c r="J1735" t="str">
        <v>SELLABLE</v>
      </c>
      <c r="L1735" t="str">
        <v>US</v>
      </c>
      <c r="O1735" t="str">
        <v>2023-03-19T00:00:00-0700</v>
      </c>
    </row>
    <row r="1736">
      <c r="A1736">
        <v>45004</v>
      </c>
      <c r="B1736" t="str">
        <v>X002UDBVHH</v>
      </c>
      <c r="C1736" t="str">
        <v>B08ZN9NFPK</v>
      </c>
      <c r="D1736" t="str">
        <v>HY-FPG1-H2SQ</v>
      </c>
      <c r="E1736" t="str">
        <v>365Home Hanging Utensil Holder Hooks Kitchen Utensil Hanger Wall Mount 360 Degrees Rotating Folding Hook Self Adhesive Hook Utensil Rack with 6 Hooks for Kitchen Bathroom Cabinet (2 White)</v>
      </c>
      <c r="F1736" t="str">
        <v>WhseTransfers</v>
      </c>
      <c r="H1736">
        <v>-1</v>
      </c>
      <c r="I1736" t="str">
        <v>MKE2</v>
      </c>
      <c r="J1736" t="str">
        <v>SELLABLE</v>
      </c>
      <c r="L1736" t="str">
        <v>US</v>
      </c>
      <c r="O1736" t="str">
        <v>2023-03-19T00:00:00-0700</v>
      </c>
    </row>
    <row r="1737">
      <c r="A1737">
        <v>45004</v>
      </c>
      <c r="B1737" t="str">
        <v>X002TMJW61</v>
      </c>
      <c r="C1737" t="str">
        <v>B08XWYR7PN</v>
      </c>
      <c r="D1737" t="str">
        <v>N2-TZ76-G3JE</v>
      </c>
      <c r="E1737" t="str">
        <v>365Home Hanging Utensil Holder Hooks Kitchen Utensil Hanger Wall Mount 360 Degrees Rotating Folding Hook Self Adhesive Hook Utensil Rack with 6 Hooks for Kitchen Bathroom Cabinet (1 White)</v>
      </c>
      <c r="F1737" t="str">
        <v>Shipments</v>
      </c>
      <c r="H1737">
        <v>-1</v>
      </c>
      <c r="I1737" t="str">
        <v>SYR1</v>
      </c>
      <c r="J1737" t="str">
        <v>SELLABLE</v>
      </c>
      <c r="L1737" t="str">
        <v>US</v>
      </c>
      <c r="O1737" t="str">
        <v>2023-03-19T00:00:00-0700</v>
      </c>
    </row>
    <row r="1738">
      <c r="A1738">
        <v>45004</v>
      </c>
      <c r="B1738" t="str">
        <v>X002TMJW61</v>
      </c>
      <c r="C1738" t="str">
        <v>B08XWYR7PN</v>
      </c>
      <c r="D1738" t="str">
        <v>N2-TZ76-G3JE</v>
      </c>
      <c r="E1738" t="str">
        <v>365Home Hanging Utensil Holder Hooks Kitchen Utensil Hanger Wall Mount 360 Degrees Rotating Folding Hook Self Adhesive Hook Utensil Rack with 6 Hooks for Kitchen Bathroom Cabinet (1 White)</v>
      </c>
      <c r="F1738" t="str">
        <v>WhseTransfers</v>
      </c>
      <c r="H1738">
        <v>-1</v>
      </c>
      <c r="I1738" t="str">
        <v>MKE1</v>
      </c>
      <c r="J1738" t="str">
        <v>SELLABLE</v>
      </c>
      <c r="L1738" t="str">
        <v>US</v>
      </c>
      <c r="O1738" t="str">
        <v>2023-03-19T00:00:00-0700</v>
      </c>
    </row>
    <row r="1739">
      <c r="A1739">
        <v>45004</v>
      </c>
      <c r="B1739" t="str">
        <v>X002TMJW61</v>
      </c>
      <c r="C1739" t="str">
        <v>B08XWYR7PN</v>
      </c>
      <c r="D1739" t="str">
        <v>N2-TZ76-G3JE</v>
      </c>
      <c r="E1739" t="str">
        <v>365Home Hanging Utensil Holder Hooks Kitchen Utensil Hanger Wall Mount 360 Degrees Rotating Folding Hook Self Adhesive Hook Utensil Rack with 6 Hooks for Kitchen Bathroom Cabinet (1 White)</v>
      </c>
      <c r="F1739" t="str">
        <v>WhseTransfers</v>
      </c>
      <c r="H1739">
        <v>1</v>
      </c>
      <c r="I1739" t="str">
        <v>DTW1</v>
      </c>
      <c r="J1739" t="str">
        <v>SELLABLE</v>
      </c>
      <c r="L1739" t="str">
        <v>US</v>
      </c>
      <c r="O1739" t="str">
        <v>2023-03-19T00:00:00-0700</v>
      </c>
    </row>
    <row r="1740">
      <c r="A1740">
        <v>45004</v>
      </c>
      <c r="B1740" t="str">
        <v>X002TM7I8Z</v>
      </c>
      <c r="C1740" t="str">
        <v>B08XWY4F7C</v>
      </c>
      <c r="D1740" t="str">
        <v>CY-CI3D-CHYK</v>
      </c>
      <c r="E1740" t="str">
        <v>365Home Hanging Utensil Holder Hooks Kitchen Utensil Hanger Wall Mount 360 Degrees Rotating Folding Hook Self Adhesive Hook Utensil Rack with 6 Hooks for Kitchen Bathroom Cabinet (1 Black &amp; 1 White)</v>
      </c>
      <c r="F1740" t="str">
        <v>Shipments</v>
      </c>
      <c r="H1740">
        <v>-1</v>
      </c>
      <c r="I1740" t="str">
        <v>CMH4</v>
      </c>
      <c r="J1740" t="str">
        <v>SELLABLE</v>
      </c>
      <c r="L1740" t="str">
        <v>US</v>
      </c>
      <c r="O1740" t="str">
        <v>2023-03-19T00:00:00-0700</v>
      </c>
    </row>
    <row r="1741">
      <c r="A1741">
        <v>45004</v>
      </c>
      <c r="B1741" t="str">
        <v>X002NAFPDX</v>
      </c>
      <c r="C1741" t="str">
        <v>B08HWTY667</v>
      </c>
      <c r="D1741" t="str">
        <v>T6-TSEL-DO36</v>
      </c>
      <c r="E1741" t="str">
        <v>Nidavellir Shield Keychain Bottle Opener, Beer Gifts Bottle Opener for Men, Husband, Dad, Grandpa, Boyfriend (Silver)</v>
      </c>
      <c r="F1741" t="str">
        <v>Shipments</v>
      </c>
      <c r="H1741">
        <v>-1</v>
      </c>
      <c r="I1741" t="str">
        <v>VGT1</v>
      </c>
      <c r="J1741" t="str">
        <v>SELLABLE</v>
      </c>
      <c r="L1741" t="str">
        <v>US</v>
      </c>
      <c r="O1741" t="str">
        <v>2023-03-19T00:00:00-0700</v>
      </c>
    </row>
    <row r="1742">
      <c r="A1742">
        <v>45004</v>
      </c>
      <c r="B1742" t="str">
        <v>X002NAFPDX</v>
      </c>
      <c r="C1742" t="str">
        <v>B08HWTY667</v>
      </c>
      <c r="D1742" t="str">
        <v>T6-TSEL-DO36</v>
      </c>
      <c r="E1742" t="str">
        <v>Nidavellir Shield Keychain Bottle Opener, Beer Gifts Bottle Opener for Men, Husband, Dad, Grandpa, Boyfriend (Silver)</v>
      </c>
      <c r="F1742" t="str">
        <v>WhseTransfers</v>
      </c>
      <c r="H1742">
        <v>-1</v>
      </c>
      <c r="I1742" t="str">
        <v>SAT2</v>
      </c>
      <c r="J1742" t="str">
        <v>SELLABLE</v>
      </c>
      <c r="L1742" t="str">
        <v>US</v>
      </c>
      <c r="O1742" t="str">
        <v>2023-03-19T00:00:00-0700</v>
      </c>
    </row>
    <row r="1743">
      <c r="A1743">
        <v>45004</v>
      </c>
      <c r="B1743" t="str">
        <v>X002NAFPDX</v>
      </c>
      <c r="C1743" t="str">
        <v>B08HWTY667</v>
      </c>
      <c r="D1743" t="str">
        <v>T6-TSEL-DO36</v>
      </c>
      <c r="E1743" t="str">
        <v>Nidavellir Shield Keychain Bottle Opener, Beer Gifts Bottle Opener for Men, Husband, Dad, Grandpa, Boyfriend (Silver)</v>
      </c>
      <c r="F1743" t="str">
        <v>Shipments</v>
      </c>
      <c r="H1743">
        <v>-1</v>
      </c>
      <c r="I1743" t="str">
        <v>MSP1</v>
      </c>
      <c r="J1743" t="str">
        <v>SELLABLE</v>
      </c>
      <c r="L1743" t="str">
        <v>US</v>
      </c>
      <c r="O1743" t="str">
        <v>2023-03-19T00:00:00-0700</v>
      </c>
    </row>
    <row r="1744">
      <c r="A1744">
        <v>45004</v>
      </c>
      <c r="B1744" t="str">
        <v>X002NAFPDX</v>
      </c>
      <c r="C1744" t="str">
        <v>B08HWTY667</v>
      </c>
      <c r="D1744" t="str">
        <v>T6-TSEL-DO36</v>
      </c>
      <c r="E1744" t="str">
        <v>Nidavellir Shield Keychain Bottle Opener, Beer Gifts Bottle Opener for Men, Husband, Dad, Grandpa, Boyfriend (Silver)</v>
      </c>
      <c r="F1744" t="str">
        <v>Shipments</v>
      </c>
      <c r="H1744">
        <v>-1</v>
      </c>
      <c r="I1744" t="str">
        <v>DFW7</v>
      </c>
      <c r="J1744" t="str">
        <v>SELLABLE</v>
      </c>
      <c r="L1744" t="str">
        <v>US</v>
      </c>
      <c r="O1744" t="str">
        <v>2023-03-19T00:00:00-0700</v>
      </c>
    </row>
    <row r="1745">
      <c r="A1745">
        <v>45004</v>
      </c>
      <c r="B1745" t="str">
        <v>X002L0EXYR</v>
      </c>
      <c r="C1745" t="str">
        <v>B08CXG45F4</v>
      </c>
      <c r="D1745" t="str">
        <v>QQ-PCQL-S43B</v>
      </c>
      <c r="E1745" t="str">
        <v>365Home 2-Pack Hammer Keychain and Axe Keychain, Cool Gifts for Men, Husband, Boyfriend</v>
      </c>
      <c r="F1745" t="str">
        <v>Adjustments</v>
      </c>
      <c r="G1745">
        <v>20000000000000</v>
      </c>
      <c r="H1745">
        <v>1</v>
      </c>
      <c r="I1745" t="str">
        <v>SYR1</v>
      </c>
      <c r="J1745" t="str">
        <v>SELLABLE</v>
      </c>
      <c r="K1745" t="str">
        <v>F</v>
      </c>
      <c r="L1745" t="str">
        <v>US</v>
      </c>
      <c r="M1745">
        <v>1</v>
      </c>
      <c r="N1745">
        <v>0</v>
      </c>
      <c r="O1745" t="str">
        <v>2023-03-19T00:00:00-0700</v>
      </c>
    </row>
    <row r="1746">
      <c r="A1746">
        <v>45004</v>
      </c>
      <c r="B1746" t="str">
        <v>X002L0EXYR</v>
      </c>
      <c r="C1746" t="str">
        <v>B08CXG45F4</v>
      </c>
      <c r="D1746" t="str">
        <v>QQ-PCQL-S43B</v>
      </c>
      <c r="E1746" t="str">
        <v>365Home 2-Pack Hammer Keychain and Axe Keychain, Cool Gifts for Men, Husband, Boyfriend</v>
      </c>
      <c r="F1746" t="str">
        <v>WhseTransfers</v>
      </c>
      <c r="H1746">
        <v>1</v>
      </c>
      <c r="I1746" t="str">
        <v>MSP1</v>
      </c>
      <c r="J1746" t="str">
        <v>SELLABLE</v>
      </c>
      <c r="L1746" t="str">
        <v>US</v>
      </c>
      <c r="O1746" t="str">
        <v>2023-03-19T00:00:00-0700</v>
      </c>
    </row>
    <row r="1747">
      <c r="A1747">
        <v>45004</v>
      </c>
      <c r="B1747" t="str">
        <v>X002L0EXYR</v>
      </c>
      <c r="C1747" t="str">
        <v>B08CXG45F4</v>
      </c>
      <c r="D1747" t="str">
        <v>QQ-PCQL-S43B</v>
      </c>
      <c r="E1747" t="str">
        <v>365Home 2-Pack Hammer Keychain and Axe Keychain, Cool Gifts for Men, Husband, Boyfriend</v>
      </c>
      <c r="F1747" t="str">
        <v>Shipments</v>
      </c>
      <c r="H1747">
        <v>-1</v>
      </c>
      <c r="I1747" t="str">
        <v>MSP1</v>
      </c>
      <c r="J1747" t="str">
        <v>SELLABLE</v>
      </c>
      <c r="L1747" t="str">
        <v>US</v>
      </c>
      <c r="O1747" t="str">
        <v>2023-03-19T00:00:00-0700</v>
      </c>
    </row>
    <row r="1748">
      <c r="A1748">
        <v>45004</v>
      </c>
      <c r="B1748" t="str">
        <v>X002L0EXYR</v>
      </c>
      <c r="C1748" t="str">
        <v>B08CXG45F4</v>
      </c>
      <c r="D1748" t="str">
        <v>QQ-PCQL-S43B</v>
      </c>
      <c r="E1748" t="str">
        <v>365Home 2-Pack Hammer Keychain and Axe Keychain, Cool Gifts for Men, Husband, Boyfriend</v>
      </c>
      <c r="F1748" t="str">
        <v>Shipments</v>
      </c>
      <c r="H1748">
        <v>-1</v>
      </c>
      <c r="I1748" t="str">
        <v>MQY1</v>
      </c>
      <c r="J1748" t="str">
        <v>SELLABLE</v>
      </c>
      <c r="L1748" t="str">
        <v>US</v>
      </c>
      <c r="O1748" t="str">
        <v>2023-03-19T00:00:00-0700</v>
      </c>
    </row>
    <row r="1749">
      <c r="A1749">
        <v>45004</v>
      </c>
      <c r="B1749" t="str">
        <v>X002L0EXYR</v>
      </c>
      <c r="C1749" t="str">
        <v>B08CXG45F4</v>
      </c>
      <c r="D1749" t="str">
        <v>QQ-PCQL-S43B</v>
      </c>
      <c r="E1749" t="str">
        <v>365Home 2-Pack Hammer Keychain and Axe Keychain, Cool Gifts for Men, Husband, Boyfriend</v>
      </c>
      <c r="F1749" t="str">
        <v>Shipments</v>
      </c>
      <c r="H1749">
        <v>-1</v>
      </c>
      <c r="I1749" t="str">
        <v>MKC6</v>
      </c>
      <c r="J1749" t="str">
        <v>SELLABLE</v>
      </c>
      <c r="L1749" t="str">
        <v>US</v>
      </c>
      <c r="O1749" t="str">
        <v>2023-03-19T00:00:00-0700</v>
      </c>
    </row>
    <row r="1750">
      <c r="A1750">
        <v>45004</v>
      </c>
      <c r="B1750" t="str">
        <v>X002L0EXYR</v>
      </c>
      <c r="C1750" t="str">
        <v>B08CXG45F4</v>
      </c>
      <c r="D1750" t="str">
        <v>QQ-PCQL-S43B</v>
      </c>
      <c r="E1750" t="str">
        <v>365Home 2-Pack Hammer Keychain and Axe Keychain, Cool Gifts for Men, Husband, Boyfriend</v>
      </c>
      <c r="F1750" t="str">
        <v>Shipments</v>
      </c>
      <c r="H1750">
        <v>-1</v>
      </c>
      <c r="I1750" t="str">
        <v>LGB3</v>
      </c>
      <c r="J1750" t="str">
        <v>SELLABLE</v>
      </c>
      <c r="L1750" t="str">
        <v>US</v>
      </c>
      <c r="O1750" t="str">
        <v>2023-03-19T00:00:00-0700</v>
      </c>
    </row>
    <row r="1751">
      <c r="A1751">
        <v>45004</v>
      </c>
      <c r="B1751" t="str">
        <v>X002L0EXYR</v>
      </c>
      <c r="C1751" t="str">
        <v>B08CXG45F4</v>
      </c>
      <c r="D1751" t="str">
        <v>QQ-PCQL-S43B</v>
      </c>
      <c r="E1751" t="str">
        <v>365Home 2-Pack Hammer Keychain and Axe Keychain, Cool Gifts for Men, Husband, Boyfriend</v>
      </c>
      <c r="F1751" t="str">
        <v>Shipments</v>
      </c>
      <c r="H1751">
        <v>-1</v>
      </c>
      <c r="I1751" t="str">
        <v>JAX2</v>
      </c>
      <c r="J1751" t="str">
        <v>SELLABLE</v>
      </c>
      <c r="L1751" t="str">
        <v>US</v>
      </c>
      <c r="O1751" t="str">
        <v>2023-03-19T00:00:00-0700</v>
      </c>
    </row>
    <row r="1752">
      <c r="A1752">
        <v>45004</v>
      </c>
      <c r="B1752" t="str">
        <v>X002L0EXYR</v>
      </c>
      <c r="C1752" t="str">
        <v>B08CXG45F4</v>
      </c>
      <c r="D1752" t="str">
        <v>QQ-PCQL-S43B</v>
      </c>
      <c r="E1752" t="str">
        <v>365Home 2-Pack Hammer Keychain and Axe Keychain, Cool Gifts for Men, Husband, Boyfriend</v>
      </c>
      <c r="F1752" t="str">
        <v>WhseTransfers</v>
      </c>
      <c r="H1752">
        <v>-1</v>
      </c>
      <c r="I1752" t="str">
        <v>HOU6</v>
      </c>
      <c r="J1752" t="str">
        <v>SELLABLE</v>
      </c>
      <c r="L1752" t="str">
        <v>US</v>
      </c>
      <c r="O1752" t="str">
        <v>2023-03-19T00:00:00-0700</v>
      </c>
    </row>
    <row r="1753">
      <c r="A1753">
        <v>45004</v>
      </c>
      <c r="B1753" t="str">
        <v>X002L0EXYR</v>
      </c>
      <c r="C1753" t="str">
        <v>B08CXG45F4</v>
      </c>
      <c r="D1753" t="str">
        <v>QQ-PCQL-S43B</v>
      </c>
      <c r="E1753" t="str">
        <v>365Home 2-Pack Hammer Keychain and Axe Keychain, Cool Gifts for Men, Husband, Boyfriend</v>
      </c>
      <c r="F1753" t="str">
        <v>WhseTransfers</v>
      </c>
      <c r="H1753">
        <v>-1</v>
      </c>
      <c r="I1753" t="str">
        <v>HOU6</v>
      </c>
      <c r="J1753" t="str">
        <v>SELLABLE</v>
      </c>
      <c r="L1753" t="str">
        <v>US</v>
      </c>
      <c r="O1753" t="str">
        <v>2023-03-19T00:00:00-0700</v>
      </c>
    </row>
    <row r="1754">
      <c r="A1754">
        <v>45004</v>
      </c>
      <c r="B1754" t="str">
        <v>X002L0EXYR</v>
      </c>
      <c r="C1754" t="str">
        <v>B08CXG45F4</v>
      </c>
      <c r="D1754" t="str">
        <v>QQ-PCQL-S43B</v>
      </c>
      <c r="E1754" t="str">
        <v>365Home 2-Pack Hammer Keychain and Axe Keychain, Cool Gifts for Men, Husband, Boyfriend</v>
      </c>
      <c r="F1754" t="str">
        <v>WhseTransfers</v>
      </c>
      <c r="H1754">
        <v>1</v>
      </c>
      <c r="I1754" t="str">
        <v>DFW7</v>
      </c>
      <c r="J1754" t="str">
        <v>SELLABLE</v>
      </c>
      <c r="L1754" t="str">
        <v>US</v>
      </c>
      <c r="O1754" t="str">
        <v>2023-03-19T00:00:00-0700</v>
      </c>
    </row>
    <row r="1755">
      <c r="A1755">
        <v>45004</v>
      </c>
      <c r="B1755" t="str">
        <v>X002L0EXYR</v>
      </c>
      <c r="C1755" t="str">
        <v>B08CXG45F4</v>
      </c>
      <c r="D1755" t="str">
        <v>QQ-PCQL-S43B</v>
      </c>
      <c r="E1755" t="str">
        <v>365Home 2-Pack Hammer Keychain and Axe Keychain, Cool Gifts for Men, Husband, Boyfriend</v>
      </c>
      <c r="F1755" t="str">
        <v>Shipments</v>
      </c>
      <c r="H1755">
        <v>-1</v>
      </c>
      <c r="I1755" t="str">
        <v>BDL3</v>
      </c>
      <c r="J1755" t="str">
        <v>SELLABLE</v>
      </c>
      <c r="L1755" t="str">
        <v>US</v>
      </c>
      <c r="O1755" t="str">
        <v>2023-03-19T00:00:00-0700</v>
      </c>
    </row>
    <row r="1756">
      <c r="A1756">
        <v>45004</v>
      </c>
      <c r="B1756" t="str">
        <v>X002L0EXYR</v>
      </c>
      <c r="C1756" t="str">
        <v>B08CXG45F4</v>
      </c>
      <c r="D1756" t="str">
        <v>QQ-PCQL-S43B</v>
      </c>
      <c r="E1756" t="str">
        <v>365Home 2-Pack Hammer Keychain and Axe Keychain, Cool Gifts for Men, Husband, Boyfriend</v>
      </c>
      <c r="F1756" t="str">
        <v>Shipments</v>
      </c>
      <c r="H1756">
        <v>-1</v>
      </c>
      <c r="I1756" t="str">
        <v>AUS3</v>
      </c>
      <c r="J1756" t="str">
        <v>SELLABLE</v>
      </c>
      <c r="L1756" t="str">
        <v>US</v>
      </c>
      <c r="O1756" t="str">
        <v>2023-03-19T00:00:00-0700</v>
      </c>
    </row>
    <row r="1757">
      <c r="A1757">
        <v>45004</v>
      </c>
      <c r="B1757" t="str">
        <v>X002L0EXYR</v>
      </c>
      <c r="C1757" t="str">
        <v>B08CXG45F4</v>
      </c>
      <c r="D1757" t="str">
        <v>QQ-PCQL-S43B</v>
      </c>
      <c r="E1757" t="str">
        <v>365Home 2-Pack Hammer Keychain and Axe Keychain, Cool Gifts for Men, Husband, Boyfriend</v>
      </c>
      <c r="F1757" t="str">
        <v>Shipments</v>
      </c>
      <c r="H1757">
        <v>-1</v>
      </c>
      <c r="I1757" t="str">
        <v>AUS3</v>
      </c>
      <c r="J1757" t="str">
        <v>SELLABLE</v>
      </c>
      <c r="L1757" t="str">
        <v>US</v>
      </c>
      <c r="O1757" t="str">
        <v>2023-03-19T00:00:00-0700</v>
      </c>
    </row>
    <row r="1758">
      <c r="A1758">
        <v>45004</v>
      </c>
      <c r="B1758" t="str">
        <v>X002HF85EP</v>
      </c>
      <c r="C1758" t="str">
        <v>B085L7PY6Z</v>
      </c>
      <c r="D1758" t="str">
        <v>G8-CO5L-EOL6</v>
      </c>
      <c r="E1758" t="str">
        <v>365Home Metal Hammer Keychain Hammer Key Ring, Cool Gifts for Men, Husband, Boyfriend (Silver)</v>
      </c>
      <c r="F1758" t="str">
        <v>Shipments</v>
      </c>
      <c r="H1758">
        <v>-1</v>
      </c>
      <c r="I1758" t="str">
        <v>PDX9</v>
      </c>
      <c r="J1758" t="str">
        <v>SELLABLE</v>
      </c>
      <c r="L1758" t="str">
        <v>US</v>
      </c>
      <c r="O1758" t="str">
        <v>2023-03-19T00:00:00-0700</v>
      </c>
    </row>
    <row r="1759">
      <c r="A1759">
        <v>45004</v>
      </c>
      <c r="B1759" t="str">
        <v>X002HF85EP</v>
      </c>
      <c r="C1759" t="str">
        <v>B085L7PY6Z</v>
      </c>
      <c r="D1759" t="str">
        <v>G8-CO5L-EOL6</v>
      </c>
      <c r="E1759" t="str">
        <v>365Home Metal Hammer Keychain Hammer Key Ring, Cool Gifts for Men, Husband, Boyfriend (Silver)</v>
      </c>
      <c r="F1759" t="str">
        <v>WhseTransfers</v>
      </c>
      <c r="H1759">
        <v>1</v>
      </c>
      <c r="I1759" t="str">
        <v>JAX2</v>
      </c>
      <c r="J1759" t="str">
        <v>SELLABLE</v>
      </c>
      <c r="L1759" t="str">
        <v>US</v>
      </c>
      <c r="O1759" t="str">
        <v>2023-03-19T00:00:00-0700</v>
      </c>
    </row>
    <row r="1760">
      <c r="A1760">
        <v>45004</v>
      </c>
      <c r="B1760" t="str">
        <v>X002HF85EF</v>
      </c>
      <c r="C1760" t="str">
        <v>B085LBD2JD</v>
      </c>
      <c r="D1760" t="str">
        <v>1R-UXYH-YNJ4</v>
      </c>
      <c r="E1760" t="str">
        <v>365Home Metal Hammer Keychain Hammer Key Ring, Cool Gifts for Men, Husband, Boyfriend</v>
      </c>
      <c r="F1760" t="str">
        <v>Shipments</v>
      </c>
      <c r="H1760">
        <v>-1</v>
      </c>
      <c r="I1760" t="str">
        <v>RIC2</v>
      </c>
      <c r="J1760" t="str">
        <v>SELLABLE</v>
      </c>
      <c r="L1760" t="str">
        <v>US</v>
      </c>
      <c r="O1760" t="str">
        <v>2023-03-19T00:00:00-0700</v>
      </c>
    </row>
    <row r="1761">
      <c r="A1761">
        <v>45004</v>
      </c>
      <c r="B1761" t="str">
        <v>X002HF85EF</v>
      </c>
      <c r="C1761" t="str">
        <v>B085LBD2JD</v>
      </c>
      <c r="D1761" t="str">
        <v>1R-UXYH-YNJ4</v>
      </c>
      <c r="E1761" t="str">
        <v>365Home Metal Hammer Keychain Hammer Key Ring, Cool Gifts for Men, Husband, Boyfriend</v>
      </c>
      <c r="F1761" t="str">
        <v>Shipments</v>
      </c>
      <c r="H1761">
        <v>-4</v>
      </c>
      <c r="I1761" t="str">
        <v>RIC2</v>
      </c>
      <c r="J1761" t="str">
        <v>SELLABLE</v>
      </c>
      <c r="L1761" t="str">
        <v>US</v>
      </c>
      <c r="O1761" t="str">
        <v>2023-03-19T00:00:00-0700</v>
      </c>
    </row>
    <row r="1762">
      <c r="A1762">
        <v>45004</v>
      </c>
      <c r="B1762" t="str">
        <v>X002CIGNAF</v>
      </c>
      <c r="C1762" t="str">
        <v>B07Z7G5PXZ</v>
      </c>
      <c r="D1762" t="str">
        <v>OD-YLX2-RAS3</v>
      </c>
      <c r="E1762" t="str">
        <v>365Home Glove Keychain Bottle Opener, Beer Gifts Bottle Opener for Men, Husband, Dad, Grandpa, Boyfriend (Gold)</v>
      </c>
      <c r="F1762" t="str">
        <v>Shipments</v>
      </c>
      <c r="H1762">
        <v>-1</v>
      </c>
      <c r="I1762" t="str">
        <v>TUS2</v>
      </c>
      <c r="J1762" t="str">
        <v>SELLABLE</v>
      </c>
      <c r="L1762" t="str">
        <v>US</v>
      </c>
      <c r="O1762" t="str">
        <v>2023-03-19T00:00:00-0700</v>
      </c>
    </row>
    <row r="1763">
      <c r="A1763">
        <v>45004</v>
      </c>
      <c r="B1763" t="str">
        <v>X002BMC33N</v>
      </c>
      <c r="C1763" t="str">
        <v>B07Y8DR1KJ</v>
      </c>
      <c r="D1763" t="str">
        <v>VE-H5R9-CDYW</v>
      </c>
      <c r="E1763" t="str">
        <v>365Home 3-Pack Silver Axe Keychain Red Glove Keychain Silver Hammer Keychain, Cool Gifts for Men, Husband, Boyfriend</v>
      </c>
      <c r="F1763" t="str">
        <v>WhseTransfers</v>
      </c>
      <c r="H1763">
        <v>1</v>
      </c>
      <c r="I1763" t="str">
        <v>MDW7</v>
      </c>
      <c r="J1763" t="str">
        <v>SELLABLE</v>
      </c>
      <c r="L1763" t="str">
        <v>US</v>
      </c>
      <c r="O1763" t="str">
        <v>2023-03-19T00:00:00-0700</v>
      </c>
    </row>
    <row r="1764">
      <c r="A1764">
        <v>45004</v>
      </c>
      <c r="B1764" t="str">
        <v>X002BMC33N</v>
      </c>
      <c r="C1764" t="str">
        <v>B07Y8DR1KJ</v>
      </c>
      <c r="D1764" t="str">
        <v>VE-H5R9-CDYW</v>
      </c>
      <c r="E1764" t="str">
        <v>365Home 3-Pack Silver Axe Keychain Red Glove Keychain Silver Hammer Keychain, Cool Gifts for Men, Husband, Boyfriend</v>
      </c>
      <c r="F1764" t="str">
        <v>WhseTransfers</v>
      </c>
      <c r="H1764">
        <v>-1</v>
      </c>
      <c r="I1764" t="str">
        <v>HOU6</v>
      </c>
      <c r="J1764" t="str">
        <v>SELLABLE</v>
      </c>
      <c r="L1764" t="str">
        <v>US</v>
      </c>
      <c r="O1764" t="str">
        <v>2023-03-19T00:00:00-0700</v>
      </c>
    </row>
    <row r="1765">
      <c r="A1765">
        <v>45004</v>
      </c>
      <c r="B1765" t="str">
        <v>X002BMC33N</v>
      </c>
      <c r="C1765" t="str">
        <v>B07Y8DR1KJ</v>
      </c>
      <c r="D1765" t="str">
        <v>VE-H5R9-CDYW</v>
      </c>
      <c r="E1765" t="str">
        <v>365Home 3-Pack Silver Axe Keychain Red Glove Keychain Silver Hammer Keychain, Cool Gifts for Men, Husband, Boyfriend</v>
      </c>
      <c r="F1765" t="str">
        <v>Shipments</v>
      </c>
      <c r="H1765">
        <v>-1</v>
      </c>
      <c r="I1765" t="str">
        <v>ATL2</v>
      </c>
      <c r="J1765" t="str">
        <v>SELLABLE</v>
      </c>
      <c r="L1765" t="str">
        <v>US</v>
      </c>
      <c r="O1765" t="str">
        <v>2023-03-19T00:00:00-0700</v>
      </c>
    </row>
    <row r="1766">
      <c r="A1766">
        <v>45004</v>
      </c>
      <c r="B1766" t="str">
        <v>X002BGVME5</v>
      </c>
      <c r="C1766" t="str">
        <v>B07Y2C5KM3</v>
      </c>
      <c r="D1766" t="str">
        <v>BK-SRB5-DBHK</v>
      </c>
      <c r="E1766" t="str">
        <v>365Home 3-Pack Silver Hammer Keychain Bronze Glove Keychain Silver Axe Keychain, Cool Gifts for Men, Husband, Boyfriend</v>
      </c>
      <c r="F1766" t="str">
        <v>Shipments</v>
      </c>
      <c r="H1766">
        <v>-1</v>
      </c>
      <c r="I1766" t="str">
        <v>TPA1</v>
      </c>
      <c r="J1766" t="str">
        <v>SELLABLE</v>
      </c>
      <c r="L1766" t="str">
        <v>US</v>
      </c>
      <c r="O1766" t="str">
        <v>2023-03-19T00:00:00-0700</v>
      </c>
    </row>
    <row r="1767">
      <c r="A1767">
        <v>45004</v>
      </c>
      <c r="B1767" t="str">
        <v>X002BER5QL</v>
      </c>
      <c r="C1767" t="str">
        <v>B07XYXCKZ2</v>
      </c>
      <c r="D1767" t="str">
        <v>XV-9YEF-U1A3</v>
      </c>
      <c r="E1767" t="str">
        <v>365Home 2-Pack Our First Home 2022 Keychain Housewarming Gift New Home Gift Realtor Closing Gifts (Our First Home 1)</v>
      </c>
      <c r="F1767" t="str">
        <v>Shipments</v>
      </c>
      <c r="H1767">
        <v>-1</v>
      </c>
      <c r="I1767" t="str">
        <v>SCK6</v>
      </c>
      <c r="J1767" t="str">
        <v>SELLABLE</v>
      </c>
      <c r="L1767" t="str">
        <v>US</v>
      </c>
      <c r="O1767" t="str">
        <v>2023-03-19T00:00:00-0700</v>
      </c>
    </row>
    <row r="1768">
      <c r="A1768">
        <v>45004</v>
      </c>
      <c r="B1768" t="str">
        <v>X002BC0MTF</v>
      </c>
      <c r="C1768" t="str">
        <v>B07XX87R29</v>
      </c>
      <c r="D1768" t="str">
        <v>PQ-VAPU-PB7S</v>
      </c>
      <c r="E1768" t="str">
        <v>Nidavellir 2-Pack Magnetic Hammer Shaped Beer Opener and Hammer Keychain Bottle Opener, Beer Gifts Bottle Opener for Men, Husband, Dad, Grandpa, Boyfriend</v>
      </c>
      <c r="F1768" t="str">
        <v>Shipments</v>
      </c>
      <c r="H1768">
        <v>-1</v>
      </c>
      <c r="I1768" t="str">
        <v>MQY1</v>
      </c>
      <c r="J1768" t="str">
        <v>SELLABLE</v>
      </c>
      <c r="L1768" t="str">
        <v>US</v>
      </c>
      <c r="O1768" t="str">
        <v>2023-03-19T00:00:00-0700</v>
      </c>
    </row>
    <row r="1769">
      <c r="A1769">
        <v>45004</v>
      </c>
      <c r="B1769" t="str">
        <v>X002BBZPYN</v>
      </c>
      <c r="C1769" t="str">
        <v>B07XX7P9F6</v>
      </c>
      <c r="D1769" t="str">
        <v>U5-FJS4-VBFN</v>
      </c>
      <c r="E1769" t="str">
        <v>Nidavellir 2-Pack Magnetic Hammer Shaped Beer Opener and Glove Keychain Bottle Opener, Beer Gifts Bottle Opener for Men, Husband, Dad, Grandpa, Boyfriend</v>
      </c>
      <c r="F1769" t="str">
        <v>WhseTransfers</v>
      </c>
      <c r="H1769">
        <v>1</v>
      </c>
      <c r="I1769" t="str">
        <v>MCO1</v>
      </c>
      <c r="J1769" t="str">
        <v>SELLABLE</v>
      </c>
      <c r="L1769" t="str">
        <v>US</v>
      </c>
      <c r="O1769" t="str">
        <v>2023-03-19T00:00:00-0700</v>
      </c>
    </row>
    <row r="1770">
      <c r="A1770">
        <v>45004</v>
      </c>
      <c r="B1770" t="str">
        <v>X0028QD3SV</v>
      </c>
      <c r="C1770" t="str">
        <v>B07V3C477B</v>
      </c>
      <c r="D1770" t="str">
        <v>J9-2SPF-6275</v>
      </c>
      <c r="E1770" t="str">
        <v>VNFLY Glove Keychain Bottle Opener, Beer Gifts Bottle Opener for Men, Husband, Dad, Grandpa, Boyfriend (Bronze)</v>
      </c>
      <c r="F1770" t="str">
        <v>Shipments</v>
      </c>
      <c r="H1770">
        <v>-1</v>
      </c>
      <c r="I1770" t="str">
        <v>LGB7</v>
      </c>
      <c r="J1770" t="str">
        <v>SELLABLE</v>
      </c>
      <c r="L1770" t="str">
        <v>US</v>
      </c>
      <c r="O1770" t="str">
        <v>2023-03-19T00:00:00-0700</v>
      </c>
    </row>
    <row r="1771">
      <c r="A1771">
        <v>45004</v>
      </c>
      <c r="B1771" t="str">
        <v>X0028QC9OP</v>
      </c>
      <c r="C1771" t="str">
        <v>B07V279H18</v>
      </c>
      <c r="D1771" t="str">
        <v>XL-RPK0-R1MV</v>
      </c>
      <c r="E1771" t="str">
        <v>Nidavellir 2-Pack Hammer Keychain Bottle Opener and Glove Keychain Bottle Opener, Beer Gifts Bottle Opener for Men, Husband, Dad, Grandpa, Boyfriend</v>
      </c>
      <c r="F1771" t="str">
        <v>WhseTransfers</v>
      </c>
      <c r="H1771">
        <v>-1</v>
      </c>
      <c r="I1771" t="str">
        <v>SYR1</v>
      </c>
      <c r="J1771" t="str">
        <v>SELLABLE</v>
      </c>
      <c r="L1771" t="str">
        <v>US</v>
      </c>
      <c r="O1771" t="str">
        <v>2023-03-19T00:00:00-0700</v>
      </c>
    </row>
    <row r="1772">
      <c r="A1772">
        <v>45004</v>
      </c>
      <c r="B1772" t="str">
        <v>X0028QC9OP</v>
      </c>
      <c r="C1772" t="str">
        <v>B07V279H18</v>
      </c>
      <c r="D1772" t="str">
        <v>XL-RPK0-R1MV</v>
      </c>
      <c r="E1772" t="str">
        <v>Nidavellir 2-Pack Hammer Keychain Bottle Opener and Glove Keychain Bottle Opener, Beer Gifts Bottle Opener for Men, Husband, Dad, Grandpa, Boyfriend</v>
      </c>
      <c r="F1772" t="str">
        <v>WhseTransfers</v>
      </c>
      <c r="H1772">
        <v>1</v>
      </c>
      <c r="I1772" t="str">
        <v>OAK4</v>
      </c>
      <c r="J1772" t="str">
        <v>SELLABLE</v>
      </c>
      <c r="L1772" t="str">
        <v>US</v>
      </c>
      <c r="O1772" t="str">
        <v>2023-03-19T00:00:00-0700</v>
      </c>
    </row>
    <row r="1773">
      <c r="A1773">
        <v>45004</v>
      </c>
      <c r="B1773" t="str">
        <v>X0028QC9OP</v>
      </c>
      <c r="C1773" t="str">
        <v>B07V279H18</v>
      </c>
      <c r="D1773" t="str">
        <v>XL-RPK0-R1MV</v>
      </c>
      <c r="E1773" t="str">
        <v>Nidavellir 2-Pack Hammer Keychain Bottle Opener and Glove Keychain Bottle Opener, Beer Gifts Bottle Opener for Men, Husband, Dad, Grandpa, Boyfriend</v>
      </c>
      <c r="F1773" t="str">
        <v>WhseTransfers</v>
      </c>
      <c r="H1773">
        <v>1</v>
      </c>
      <c r="I1773" t="str">
        <v>MSP1</v>
      </c>
      <c r="J1773" t="str">
        <v>SELLABLE</v>
      </c>
      <c r="L1773" t="str">
        <v>US</v>
      </c>
      <c r="O1773" t="str">
        <v>2023-03-19T00:00:00-0700</v>
      </c>
    </row>
    <row r="1774">
      <c r="A1774">
        <v>45004</v>
      </c>
      <c r="B1774" t="str">
        <v>X0028QC9OP</v>
      </c>
      <c r="C1774" t="str">
        <v>B07V279H18</v>
      </c>
      <c r="D1774" t="str">
        <v>XL-RPK0-R1MV</v>
      </c>
      <c r="E1774" t="str">
        <v>Nidavellir 2-Pack Hammer Keychain Bottle Opener and Glove Keychain Bottle Opener, Beer Gifts Bottle Opener for Men, Husband, Dad, Grandpa, Boyfriend</v>
      </c>
      <c r="F1774" t="str">
        <v>WhseTransfers</v>
      </c>
      <c r="H1774">
        <v>1</v>
      </c>
      <c r="I1774" t="str">
        <v>MKC6</v>
      </c>
      <c r="J1774" t="str">
        <v>SELLABLE</v>
      </c>
      <c r="L1774" t="str">
        <v>US</v>
      </c>
      <c r="O1774" t="str">
        <v>2023-03-19T00:00:00-0700</v>
      </c>
    </row>
    <row r="1775">
      <c r="A1775">
        <v>45004</v>
      </c>
      <c r="B1775" t="str">
        <v>X0028QC9OP</v>
      </c>
      <c r="C1775" t="str">
        <v>B07V279H18</v>
      </c>
      <c r="D1775" t="str">
        <v>XL-RPK0-R1MV</v>
      </c>
      <c r="E1775" t="str">
        <v>Nidavellir 2-Pack Hammer Keychain Bottle Opener and Glove Keychain Bottle Opener, Beer Gifts Bottle Opener for Men, Husband, Dad, Grandpa, Boyfriend</v>
      </c>
      <c r="F1775" t="str">
        <v>Shipments</v>
      </c>
      <c r="H1775">
        <v>-1</v>
      </c>
      <c r="I1775" t="str">
        <v>MKC6</v>
      </c>
      <c r="J1775" t="str">
        <v>SELLABLE</v>
      </c>
      <c r="L1775" t="str">
        <v>US</v>
      </c>
      <c r="O1775" t="str">
        <v>2023-03-19T00:00:00-0700</v>
      </c>
    </row>
    <row r="1776">
      <c r="A1776">
        <v>45004</v>
      </c>
      <c r="B1776" t="str">
        <v>X0028QC9OP</v>
      </c>
      <c r="C1776" t="str">
        <v>B07V279H18</v>
      </c>
      <c r="D1776" t="str">
        <v>XL-RPK0-R1MV</v>
      </c>
      <c r="E1776" t="str">
        <v>Nidavellir 2-Pack Hammer Keychain Bottle Opener and Glove Keychain Bottle Opener, Beer Gifts Bottle Opener for Men, Husband, Dad, Grandpa, Boyfriend</v>
      </c>
      <c r="F1776" t="str">
        <v>WhseTransfers</v>
      </c>
      <c r="H1776">
        <v>-1</v>
      </c>
      <c r="I1776" t="str">
        <v>MDW7</v>
      </c>
      <c r="J1776" t="str">
        <v>SELLABLE</v>
      </c>
      <c r="L1776" t="str">
        <v>US</v>
      </c>
      <c r="O1776" t="str">
        <v>2023-03-19T00:00:00-0700</v>
      </c>
    </row>
    <row r="1777">
      <c r="A1777">
        <v>45004</v>
      </c>
      <c r="B1777" t="str">
        <v>X0028QC9OP</v>
      </c>
      <c r="C1777" t="str">
        <v>B07V279H18</v>
      </c>
      <c r="D1777" t="str">
        <v>XL-RPK0-R1MV</v>
      </c>
      <c r="E1777" t="str">
        <v>Nidavellir 2-Pack Hammer Keychain Bottle Opener and Glove Keychain Bottle Opener, Beer Gifts Bottle Opener for Men, Husband, Dad, Grandpa, Boyfriend</v>
      </c>
      <c r="F1777" t="str">
        <v>Shipments</v>
      </c>
      <c r="H1777">
        <v>-1</v>
      </c>
      <c r="I1777" t="str">
        <v>MCO1</v>
      </c>
      <c r="J1777" t="str">
        <v>SELLABLE</v>
      </c>
      <c r="L1777" t="str">
        <v>US</v>
      </c>
      <c r="O1777" t="str">
        <v>2023-03-19T00:00:00-0700</v>
      </c>
    </row>
    <row r="1778">
      <c r="A1778">
        <v>45004</v>
      </c>
      <c r="B1778" t="str">
        <v>X0028QC9OP</v>
      </c>
      <c r="C1778" t="str">
        <v>B07V279H18</v>
      </c>
      <c r="D1778" t="str">
        <v>XL-RPK0-R1MV</v>
      </c>
      <c r="E1778" t="str">
        <v>Nidavellir 2-Pack Hammer Keychain Bottle Opener and Glove Keychain Bottle Opener, Beer Gifts Bottle Opener for Men, Husband, Dad, Grandpa, Boyfriend</v>
      </c>
      <c r="F1778" t="str">
        <v>Adjustments</v>
      </c>
      <c r="G1778">
        <v>20000000000000</v>
      </c>
      <c r="H1778">
        <v>-1</v>
      </c>
      <c r="I1778" t="str">
        <v>LGB3</v>
      </c>
      <c r="J1778" t="str">
        <v>SELLABLE</v>
      </c>
      <c r="K1778" t="str">
        <v>M</v>
      </c>
      <c r="L1778" t="str">
        <v>US</v>
      </c>
      <c r="M1778">
        <v>1</v>
      </c>
      <c r="N1778">
        <v>0</v>
      </c>
      <c r="O1778" t="str">
        <v>2023-03-19T00:00:00-0700</v>
      </c>
    </row>
    <row r="1779">
      <c r="A1779">
        <v>45004</v>
      </c>
      <c r="B1779" t="str">
        <v>X0028QC9OP</v>
      </c>
      <c r="C1779" t="str">
        <v>B07V279H18</v>
      </c>
      <c r="D1779" t="str">
        <v>XL-RPK0-R1MV</v>
      </c>
      <c r="E1779" t="str">
        <v>Nidavellir 2-Pack Hammer Keychain Bottle Opener and Glove Keychain Bottle Opener, Beer Gifts Bottle Opener for Men, Husband, Dad, Grandpa, Boyfriend</v>
      </c>
      <c r="F1779" t="str">
        <v>Shipments</v>
      </c>
      <c r="H1779">
        <v>-1</v>
      </c>
      <c r="I1779" t="str">
        <v>JAX2</v>
      </c>
      <c r="J1779" t="str">
        <v>SELLABLE</v>
      </c>
      <c r="L1779" t="str">
        <v>US</v>
      </c>
      <c r="O1779" t="str">
        <v>2023-03-19T00:00:00-0700</v>
      </c>
    </row>
    <row r="1780">
      <c r="A1780">
        <v>45004</v>
      </c>
      <c r="B1780" t="str">
        <v>X0028QC9OP</v>
      </c>
      <c r="C1780" t="str">
        <v>B07V279H18</v>
      </c>
      <c r="D1780" t="str">
        <v>XL-RPK0-R1MV</v>
      </c>
      <c r="E1780" t="str">
        <v>Nidavellir 2-Pack Hammer Keychain Bottle Opener and Glove Keychain Bottle Opener, Beer Gifts Bottle Opener for Men, Husband, Dad, Grandpa, Boyfriend</v>
      </c>
      <c r="F1780" t="str">
        <v>Shipments</v>
      </c>
      <c r="H1780">
        <v>-1</v>
      </c>
      <c r="I1780" t="str">
        <v>IND1</v>
      </c>
      <c r="J1780" t="str">
        <v>SELLABLE</v>
      </c>
      <c r="L1780" t="str">
        <v>US</v>
      </c>
      <c r="O1780" t="str">
        <v>2023-03-19T00:00:00-0700</v>
      </c>
    </row>
    <row r="1781">
      <c r="A1781">
        <v>45004</v>
      </c>
      <c r="B1781" t="str">
        <v>X0028QC9OP</v>
      </c>
      <c r="C1781" t="str">
        <v>B07V279H18</v>
      </c>
      <c r="D1781" t="str">
        <v>XL-RPK0-R1MV</v>
      </c>
      <c r="E1781" t="str">
        <v>Nidavellir 2-Pack Hammer Keychain Bottle Opener and Glove Keychain Bottle Opener, Beer Gifts Bottle Opener for Men, Husband, Dad, Grandpa, Boyfriend</v>
      </c>
      <c r="F1781" t="str">
        <v>WhseTransfers</v>
      </c>
      <c r="H1781">
        <v>1</v>
      </c>
      <c r="I1781" t="str">
        <v>EWR4</v>
      </c>
      <c r="J1781" t="str">
        <v>SELLABLE</v>
      </c>
      <c r="L1781" t="str">
        <v>US</v>
      </c>
      <c r="O1781" t="str">
        <v>2023-03-19T00:00:00-0700</v>
      </c>
    </row>
    <row r="1782">
      <c r="A1782">
        <v>45004</v>
      </c>
      <c r="B1782" t="str">
        <v>X0028QC9OP</v>
      </c>
      <c r="C1782" t="str">
        <v>B07V279H18</v>
      </c>
      <c r="D1782" t="str">
        <v>XL-RPK0-R1MV</v>
      </c>
      <c r="E1782" t="str">
        <v>Nidavellir 2-Pack Hammer Keychain Bottle Opener and Glove Keychain Bottle Opener, Beer Gifts Bottle Opener for Men, Husband, Dad, Grandpa, Boyfriend</v>
      </c>
      <c r="F1782" t="str">
        <v>WhseTransfers</v>
      </c>
      <c r="H1782">
        <v>1</v>
      </c>
      <c r="I1782" t="str">
        <v>DEN3</v>
      </c>
      <c r="J1782" t="str">
        <v>SELLABLE</v>
      </c>
      <c r="L1782" t="str">
        <v>US</v>
      </c>
      <c r="O1782" t="str">
        <v>2023-03-19T00:00:00-0700</v>
      </c>
    </row>
    <row r="1783">
      <c r="A1783">
        <v>45004</v>
      </c>
      <c r="B1783" t="str">
        <v>X0028QC9OP</v>
      </c>
      <c r="C1783" t="str">
        <v>B07V279H18</v>
      </c>
      <c r="D1783" t="str">
        <v>XL-RPK0-R1MV</v>
      </c>
      <c r="E1783" t="str">
        <v>Nidavellir 2-Pack Hammer Keychain Bottle Opener and Glove Keychain Bottle Opener, Beer Gifts Bottle Opener for Men, Husband, Dad, Grandpa, Boyfriend</v>
      </c>
      <c r="F1783" t="str">
        <v>Shipments</v>
      </c>
      <c r="H1783">
        <v>-1</v>
      </c>
      <c r="I1783" t="str">
        <v>DAL3</v>
      </c>
      <c r="J1783" t="str">
        <v>SELLABLE</v>
      </c>
      <c r="L1783" t="str">
        <v>US</v>
      </c>
      <c r="O1783" t="str">
        <v>2023-03-19T00:00:00-0700</v>
      </c>
    </row>
    <row r="1784">
      <c r="A1784">
        <v>45004</v>
      </c>
      <c r="B1784" t="str">
        <v>X0028QC9OP</v>
      </c>
      <c r="C1784" t="str">
        <v>B07V279H18</v>
      </c>
      <c r="D1784" t="str">
        <v>XL-RPK0-R1MV</v>
      </c>
      <c r="E1784" t="str">
        <v>Nidavellir 2-Pack Hammer Keychain Bottle Opener and Glove Keychain Bottle Opener, Beer Gifts Bottle Opener for Men, Husband, Dad, Grandpa, Boyfriend</v>
      </c>
      <c r="F1784" t="str">
        <v>Shipments</v>
      </c>
      <c r="H1784">
        <v>-1</v>
      </c>
      <c r="I1784" t="str">
        <v>DAL3</v>
      </c>
      <c r="J1784" t="str">
        <v>SELLABLE</v>
      </c>
      <c r="L1784" t="str">
        <v>US</v>
      </c>
      <c r="O1784" t="str">
        <v>2023-03-19T00:00:00-0700</v>
      </c>
    </row>
    <row r="1785">
      <c r="A1785">
        <v>45004</v>
      </c>
      <c r="B1785" t="str">
        <v>X0028QC9OP</v>
      </c>
      <c r="C1785" t="str">
        <v>B07V279H18</v>
      </c>
      <c r="D1785" t="str">
        <v>XL-RPK0-R1MV</v>
      </c>
      <c r="E1785" t="str">
        <v>Nidavellir 2-Pack Hammer Keychain Bottle Opener and Glove Keychain Bottle Opener, Beer Gifts Bottle Opener for Men, Husband, Dad, Grandpa, Boyfriend</v>
      </c>
      <c r="F1785" t="str">
        <v>Adjustments</v>
      </c>
      <c r="G1785">
        <v>20000000000000</v>
      </c>
      <c r="H1785">
        <v>1</v>
      </c>
      <c r="I1785" t="str">
        <v>DAL3</v>
      </c>
      <c r="J1785" t="str">
        <v>SELLABLE</v>
      </c>
      <c r="K1785" t="str">
        <v>F</v>
      </c>
      <c r="L1785" t="str">
        <v>US</v>
      </c>
      <c r="M1785">
        <v>1</v>
      </c>
      <c r="N1785">
        <v>0</v>
      </c>
      <c r="O1785" t="str">
        <v>2023-03-19T00:00:00-0700</v>
      </c>
    </row>
    <row r="1786">
      <c r="A1786">
        <v>45004</v>
      </c>
      <c r="B1786" t="str">
        <v>X0028QC9OP</v>
      </c>
      <c r="C1786" t="str">
        <v>B07V279H18</v>
      </c>
      <c r="D1786" t="str">
        <v>XL-RPK0-R1MV</v>
      </c>
      <c r="E1786" t="str">
        <v>Nidavellir 2-Pack Hammer Keychain Bottle Opener and Glove Keychain Bottle Opener, Beer Gifts Bottle Opener for Men, Husband, Dad, Grandpa, Boyfriend</v>
      </c>
      <c r="F1786" t="str">
        <v>Shipments</v>
      </c>
      <c r="H1786">
        <v>-1</v>
      </c>
      <c r="I1786" t="str">
        <v>BDL4</v>
      </c>
      <c r="J1786" t="str">
        <v>SELLABLE</v>
      </c>
      <c r="L1786" t="str">
        <v>US</v>
      </c>
      <c r="O1786" t="str">
        <v>2023-03-19T00:00:00-0700</v>
      </c>
    </row>
    <row r="1787">
      <c r="A1787">
        <v>45004</v>
      </c>
      <c r="B1787" t="str">
        <v>X0028QC9OP</v>
      </c>
      <c r="C1787" t="str">
        <v>B07V279H18</v>
      </c>
      <c r="D1787" t="str">
        <v>XL-RPK0-R1MV</v>
      </c>
      <c r="E1787" t="str">
        <v>Nidavellir 2-Pack Hammer Keychain Bottle Opener and Glove Keychain Bottle Opener, Beer Gifts Bottle Opener for Men, Husband, Dad, Grandpa, Boyfriend</v>
      </c>
      <c r="F1787" t="str">
        <v>Shipments</v>
      </c>
      <c r="H1787">
        <v>-1</v>
      </c>
      <c r="I1787" t="str">
        <v>AUS3</v>
      </c>
      <c r="J1787" t="str">
        <v>SELLABLE</v>
      </c>
      <c r="L1787" t="str">
        <v>US</v>
      </c>
      <c r="O1787" t="str">
        <v>2023-03-19T00:00:00-0700</v>
      </c>
    </row>
    <row r="1788">
      <c r="A1788">
        <v>45004</v>
      </c>
      <c r="B1788" t="str">
        <v>X0028QC9OP</v>
      </c>
      <c r="C1788" t="str">
        <v>B07V279H18</v>
      </c>
      <c r="D1788" t="str">
        <v>XL-RPK0-R1MV</v>
      </c>
      <c r="E1788" t="str">
        <v>Nidavellir 2-Pack Hammer Keychain Bottle Opener and Glove Keychain Bottle Opener, Beer Gifts Bottle Opener for Men, Husband, Dad, Grandpa, Boyfriend</v>
      </c>
      <c r="F1788" t="str">
        <v>Shipments</v>
      </c>
      <c r="H1788">
        <v>-1</v>
      </c>
      <c r="I1788" t="str">
        <v>AUS3</v>
      </c>
      <c r="J1788" t="str">
        <v>SELLABLE</v>
      </c>
      <c r="L1788" t="str">
        <v>US</v>
      </c>
      <c r="O1788" t="str">
        <v>2023-03-19T00:00:00-0700</v>
      </c>
    </row>
    <row r="1789">
      <c r="A1789">
        <v>45004</v>
      </c>
      <c r="B1789" t="str">
        <v>X0028QC9OP</v>
      </c>
      <c r="C1789" t="str">
        <v>B07V279H18</v>
      </c>
      <c r="D1789" t="str">
        <v>XL-RPK0-R1MV</v>
      </c>
      <c r="E1789" t="str">
        <v>Nidavellir 2-Pack Hammer Keychain Bottle Opener and Glove Keychain Bottle Opener, Beer Gifts Bottle Opener for Men, Husband, Dad, Grandpa, Boyfriend</v>
      </c>
      <c r="F1789" t="str">
        <v>WhseTransfers</v>
      </c>
      <c r="H1789">
        <v>1</v>
      </c>
      <c r="I1789" t="str">
        <v>ABQ1</v>
      </c>
      <c r="J1789" t="str">
        <v>SELLABLE</v>
      </c>
      <c r="L1789" t="str">
        <v>US</v>
      </c>
      <c r="O1789" t="str">
        <v>2023-03-19T00:00:00-0700</v>
      </c>
    </row>
    <row r="1790">
      <c r="A1790">
        <v>45004</v>
      </c>
      <c r="B1790" t="str">
        <v>X0028O2PTV</v>
      </c>
      <c r="C1790" t="str">
        <v>B07V1RBC2X</v>
      </c>
      <c r="D1790" t="str">
        <v>MN-6KST-82YI</v>
      </c>
      <c r="E1790" t="str">
        <v>VNFLY Hammer Keychain Bottle Opener, Beer Gifts Bottle Opener for Men, Husband, Dad, Grandpa, Boyfriend (Silver)</v>
      </c>
      <c r="F1790" t="str">
        <v>WhseTransfers</v>
      </c>
      <c r="H1790">
        <v>1</v>
      </c>
      <c r="I1790" t="str">
        <v>DEN4</v>
      </c>
      <c r="J1790" t="str">
        <v>SELLABLE</v>
      </c>
      <c r="L1790" t="str">
        <v>US</v>
      </c>
      <c r="O1790" t="str">
        <v>2023-03-19T00:00:00-0700</v>
      </c>
    </row>
    <row r="1791">
      <c r="A1791">
        <v>45004</v>
      </c>
      <c r="B1791" t="str">
        <v>X00277ZSBB</v>
      </c>
      <c r="C1791" t="str">
        <v>B07RND7Q6Y</v>
      </c>
      <c r="D1791" t="str">
        <v>EJ-5M34-HSR4</v>
      </c>
      <c r="E1791" t="str">
        <v>VNFLY Shield Keychain, Cool Gifts for Men, Husband, Boyfriend</v>
      </c>
      <c r="F1791" t="str">
        <v>VendorReturns</v>
      </c>
      <c r="H1791">
        <v>-1</v>
      </c>
      <c r="I1791" t="str">
        <v>LGB7</v>
      </c>
      <c r="J1791" t="str">
        <v>SELLABLE</v>
      </c>
      <c r="L1791" t="str">
        <v>US</v>
      </c>
      <c r="O1791" t="str">
        <v>2023-03-19T00:00:00-0700</v>
      </c>
    </row>
    <row r="1792">
      <c r="A1792">
        <v>45004</v>
      </c>
      <c r="B1792" t="str">
        <v>X00277ZSBB</v>
      </c>
      <c r="C1792" t="str">
        <v>B07RND7Q6Y</v>
      </c>
      <c r="D1792" t="str">
        <v>EJ-5M34-HSR4</v>
      </c>
      <c r="E1792" t="str">
        <v>VNFLY Shield Keychain, Cool Gifts for Men, Husband, Boyfriend</v>
      </c>
      <c r="F1792" t="str">
        <v>VendorReturns</v>
      </c>
      <c r="H1792">
        <v>-1</v>
      </c>
      <c r="I1792" t="str">
        <v>LGB7</v>
      </c>
      <c r="J1792" t="str">
        <v>SELLABLE</v>
      </c>
      <c r="L1792" t="str">
        <v>US</v>
      </c>
      <c r="O1792" t="str">
        <v>2023-03-19T00:00:00-0700</v>
      </c>
    </row>
    <row r="1793">
      <c r="A1793">
        <v>45004</v>
      </c>
      <c r="B1793" t="str">
        <v>X00277ZSBB</v>
      </c>
      <c r="C1793" t="str">
        <v>B07RND7Q6Y</v>
      </c>
      <c r="D1793" t="str">
        <v>EJ-5M34-HSR4</v>
      </c>
      <c r="E1793" t="str">
        <v>VNFLY Shield Keychain, Cool Gifts for Men, Husband, Boyfriend</v>
      </c>
      <c r="F1793" t="str">
        <v>VendorReturns</v>
      </c>
      <c r="H1793">
        <v>-1</v>
      </c>
      <c r="I1793" t="str">
        <v>LGB7</v>
      </c>
      <c r="J1793" t="str">
        <v>SELLABLE</v>
      </c>
      <c r="L1793" t="str">
        <v>US</v>
      </c>
      <c r="O1793" t="str">
        <v>2023-03-19T00:00:00-0700</v>
      </c>
    </row>
    <row r="1794">
      <c r="A1794">
        <v>45004</v>
      </c>
      <c r="B1794" t="str">
        <v>X001X4V63D</v>
      </c>
      <c r="C1794" t="str">
        <v>B07JVSHB8Z</v>
      </c>
      <c r="D1794" t="str">
        <v>W1-VZB9-VX2R</v>
      </c>
      <c r="E1794" t="str">
        <v>VNFLY Cute Keychain Lovely Animal Characters, Mini Figure Collection Playset, Plant Pot Craft Dollhouse Decoration, Cake Topper, Cake Decoration (2 x 1.19 inches)</v>
      </c>
      <c r="F1794" t="str">
        <v>Shipments</v>
      </c>
      <c r="H1794">
        <v>-1</v>
      </c>
      <c r="I1794" t="str">
        <v>PCW1</v>
      </c>
      <c r="J1794" t="str">
        <v>SELLABLE</v>
      </c>
      <c r="L1794" t="str">
        <v>US</v>
      </c>
      <c r="O1794" t="str">
        <v>2023-03-19T00:00:00-0700</v>
      </c>
    </row>
    <row r="1795">
      <c r="A1795">
        <v>45004</v>
      </c>
      <c r="B1795" t="str">
        <v>X001X4V63D</v>
      </c>
      <c r="C1795" t="str">
        <v>B07JVSHB8Z</v>
      </c>
      <c r="D1795" t="str">
        <v>W1-VZB9-VX2R</v>
      </c>
      <c r="E1795" t="str">
        <v>VNFLY Cute Keychain Lovely Animal Characters, Mini Figure Collection Playset, Plant Pot Craft Dollhouse Decoration, Cake Topper, Cake Decoration (2 x 1.19 inches)</v>
      </c>
      <c r="F1795" t="str">
        <v>WhseTransfers</v>
      </c>
      <c r="H1795">
        <v>1</v>
      </c>
      <c r="I1795" t="str">
        <v>CMH1</v>
      </c>
      <c r="J1795" t="str">
        <v>SELLABLE</v>
      </c>
      <c r="L1795" t="str">
        <v>US</v>
      </c>
      <c r="O1795" t="str">
        <v>2023-03-19T00:00:00-0700</v>
      </c>
    </row>
    <row r="1796">
      <c r="A1796">
        <v>45004</v>
      </c>
      <c r="B1796" t="str">
        <v>X001X3C7U5</v>
      </c>
      <c r="C1796" t="str">
        <v>B07JCQ6BBC</v>
      </c>
      <c r="D1796" t="str">
        <v>FB-NGZ0-VA4A</v>
      </c>
      <c r="E1796" t="str">
        <v>VNFLY Cute Keychain Lovely Animal Characters, Mini Figure Collection Playset, Plant Pot Craft Dollhouse Decoration, Cake Topper, Cake Decoration (1.8 x 1.27 inches)</v>
      </c>
      <c r="F1796" t="str">
        <v>WhseTransfers</v>
      </c>
      <c r="H1796">
        <v>-1</v>
      </c>
      <c r="I1796" t="str">
        <v>PHL7</v>
      </c>
      <c r="J1796" t="str">
        <v>SELLABLE</v>
      </c>
      <c r="L1796" t="str">
        <v>US</v>
      </c>
      <c r="O1796" t="str">
        <v>2023-03-19T00:00:00-0700</v>
      </c>
    </row>
    <row r="1797">
      <c r="A1797">
        <v>45004</v>
      </c>
      <c r="B1797" t="str">
        <v>X001X3C7U5</v>
      </c>
      <c r="C1797" t="str">
        <v>B07JCQ6BBC</v>
      </c>
      <c r="D1797" t="str">
        <v>FB-NGZ0-VA4A</v>
      </c>
      <c r="E1797" t="str">
        <v>VNFLY Cute Keychain Lovely Animal Characters, Mini Figure Collection Playset, Plant Pot Craft Dollhouse Decoration, Cake Topper, Cake Decoration (1.8 x 1.27 inches)</v>
      </c>
      <c r="F1797" t="str">
        <v>Shipments</v>
      </c>
      <c r="H1797">
        <v>-1</v>
      </c>
      <c r="I1797" t="str">
        <v>MDW7</v>
      </c>
      <c r="J1797" t="str">
        <v>SELLABLE</v>
      </c>
      <c r="L1797" t="str">
        <v>US</v>
      </c>
      <c r="O1797" t="str">
        <v>2023-03-19T00:00:00-0700</v>
      </c>
    </row>
    <row r="1798">
      <c r="A1798">
        <v>45004</v>
      </c>
      <c r="B1798" t="str">
        <v>X001X335DX</v>
      </c>
      <c r="C1798" t="str">
        <v>B07JD2H5KC</v>
      </c>
      <c r="D1798" t="str">
        <v>55-RUZS-K9Y2</v>
      </c>
      <c r="E1798" t="str">
        <v>VNFLY Cute Keychain Lovely Animal Characters, Mini Figure Collection Playset, Plant Pot Craft Dollhouse Decoration, Cake Topper, Cake Decoration (2 x 1.4 inches)</v>
      </c>
      <c r="F1798" t="str">
        <v>Shipments</v>
      </c>
      <c r="H1798">
        <v>-1</v>
      </c>
      <c r="I1798" t="str">
        <v>TUL2</v>
      </c>
      <c r="J1798" t="str">
        <v>SELLABLE</v>
      </c>
      <c r="L1798" t="str">
        <v>US</v>
      </c>
      <c r="O1798" t="str">
        <v>2023-03-19T00:00:00-0700</v>
      </c>
    </row>
    <row r="1799">
      <c r="A1799">
        <v>45004</v>
      </c>
      <c r="B1799" t="str">
        <v>X001X335DX</v>
      </c>
      <c r="C1799" t="str">
        <v>B07JD2H5KC</v>
      </c>
      <c r="D1799" t="str">
        <v>55-RUZS-K9Y2</v>
      </c>
      <c r="E1799" t="str">
        <v>VNFLY Cute Keychain Lovely Animal Characters, Mini Figure Collection Playset, Plant Pot Craft Dollhouse Decoration, Cake Topper, Cake Decoration (2 x 1.4 inches)</v>
      </c>
      <c r="F1799" t="str">
        <v>WhseTransfers</v>
      </c>
      <c r="H1799">
        <v>-1</v>
      </c>
      <c r="I1799" t="str">
        <v>SAT2</v>
      </c>
      <c r="J1799" t="str">
        <v>SELLABLE</v>
      </c>
      <c r="L1799" t="str">
        <v>US</v>
      </c>
      <c r="O1799" t="str">
        <v>2023-03-19T00:00:00-0700</v>
      </c>
    </row>
    <row r="1800">
      <c r="A1800">
        <v>45004</v>
      </c>
      <c r="B1800" t="str">
        <v>X001X335DX</v>
      </c>
      <c r="C1800" t="str">
        <v>B07JD2H5KC</v>
      </c>
      <c r="D1800" t="str">
        <v>55-RUZS-K9Y2</v>
      </c>
      <c r="E1800" t="str">
        <v>VNFLY Cute Keychain Lovely Animal Characters, Mini Figure Collection Playset, Plant Pot Craft Dollhouse Decoration, Cake Topper, Cake Decoration (2 x 1.4 inches)</v>
      </c>
      <c r="F1800" t="str">
        <v>WhseTransfers</v>
      </c>
      <c r="H1800">
        <v>-1</v>
      </c>
      <c r="I1800" t="str">
        <v>SAT2</v>
      </c>
      <c r="J1800" t="str">
        <v>SELLABLE</v>
      </c>
      <c r="L1800" t="str">
        <v>US</v>
      </c>
      <c r="O1800" t="str">
        <v>2023-03-19T00:00:00-0700</v>
      </c>
    </row>
    <row r="1801">
      <c r="A1801">
        <v>45004</v>
      </c>
      <c r="B1801" t="str">
        <v>X001X335DX</v>
      </c>
      <c r="C1801" t="str">
        <v>B07JD2H5KC</v>
      </c>
      <c r="D1801" t="str">
        <v>55-RUZS-K9Y2</v>
      </c>
      <c r="E1801" t="str">
        <v>VNFLY Cute Keychain Lovely Animal Characters, Mini Figure Collection Playset, Plant Pot Craft Dollhouse Decoration, Cake Topper, Cake Decoration (2 x 1.4 inches)</v>
      </c>
      <c r="F1801" t="str">
        <v>WhseTransfers</v>
      </c>
      <c r="H1801">
        <v>-1</v>
      </c>
      <c r="I1801" t="str">
        <v>PHX6</v>
      </c>
      <c r="J1801" t="str">
        <v>SELLABLE</v>
      </c>
      <c r="L1801" t="str">
        <v>US</v>
      </c>
      <c r="O1801" t="str">
        <v>2023-03-19T00:00:00-0700</v>
      </c>
    </row>
    <row r="1802">
      <c r="A1802">
        <v>45004</v>
      </c>
      <c r="B1802" t="str">
        <v>X001X335DX</v>
      </c>
      <c r="C1802" t="str">
        <v>B07JD2H5KC</v>
      </c>
      <c r="D1802" t="str">
        <v>55-RUZS-K9Y2</v>
      </c>
      <c r="E1802" t="str">
        <v>VNFLY Cute Keychain Lovely Animal Characters, Mini Figure Collection Playset, Plant Pot Craft Dollhouse Decoration, Cake Topper, Cake Decoration (2 x 1.4 inches)</v>
      </c>
      <c r="F1802" t="str">
        <v>WhseTransfers</v>
      </c>
      <c r="H1802">
        <v>1</v>
      </c>
      <c r="I1802" t="str">
        <v>FTW6</v>
      </c>
      <c r="J1802" t="str">
        <v>SELLABLE</v>
      </c>
      <c r="L1802" t="str">
        <v>US</v>
      </c>
      <c r="O1802" t="str">
        <v>2023-03-19T00:00:00-0700</v>
      </c>
    </row>
    <row r="1803">
      <c r="A1803">
        <v>45004</v>
      </c>
      <c r="B1803" t="str">
        <v>X001X335DX</v>
      </c>
      <c r="C1803" t="str">
        <v>B07JD2H5KC</v>
      </c>
      <c r="D1803" t="str">
        <v>55-RUZS-K9Y2</v>
      </c>
      <c r="E1803" t="str">
        <v>VNFLY Cute Keychain Lovely Animal Characters, Mini Figure Collection Playset, Plant Pot Craft Dollhouse Decoration, Cake Topper, Cake Decoration (2 x 1.4 inches)</v>
      </c>
      <c r="F1803" t="str">
        <v>WhseTransfers</v>
      </c>
      <c r="H1803">
        <v>1</v>
      </c>
      <c r="I1803" t="str">
        <v>AUS2</v>
      </c>
      <c r="J1803" t="str">
        <v>SELLABLE</v>
      </c>
      <c r="L1803" t="str">
        <v>US</v>
      </c>
      <c r="O1803" t="str">
        <v>2023-03-19T00:00:00-0700</v>
      </c>
    </row>
    <row r="1804">
      <c r="A1804">
        <v>45004</v>
      </c>
      <c r="B1804" t="str">
        <v>X001X2JGO1</v>
      </c>
      <c r="C1804" t="str">
        <v>B07GLJ2YNF</v>
      </c>
      <c r="D1804" t="str">
        <v>5S-LEF4-2V5E</v>
      </c>
      <c r="E1804" t="str">
        <v>VNFLY Axe Keychain Hammer Keychain Hammer Key Ring, Cool Gifts for Men, Husband, Boyfriend</v>
      </c>
      <c r="F1804" t="str">
        <v>Shipments</v>
      </c>
      <c r="H1804">
        <v>-2</v>
      </c>
      <c r="I1804" t="str">
        <v>SYR1</v>
      </c>
      <c r="J1804" t="str">
        <v>SELLABLE</v>
      </c>
      <c r="L1804" t="str">
        <v>US</v>
      </c>
      <c r="O1804" t="str">
        <v>2023-03-19T00:00:00-0700</v>
      </c>
    </row>
    <row r="1805">
      <c r="A1805">
        <v>45004</v>
      </c>
      <c r="B1805" t="str">
        <v>X001X2JGO1</v>
      </c>
      <c r="C1805" t="str">
        <v>B07GLJ2YNF</v>
      </c>
      <c r="D1805" t="str">
        <v>5S-LEF4-2V5E</v>
      </c>
      <c r="E1805" t="str">
        <v>VNFLY Axe Keychain Hammer Keychain Hammer Key Ring, Cool Gifts for Men, Husband, Boyfriend</v>
      </c>
      <c r="F1805" t="str">
        <v>WhseTransfers</v>
      </c>
      <c r="H1805">
        <v>1</v>
      </c>
      <c r="I1805" t="str">
        <v>PCW1</v>
      </c>
      <c r="J1805" t="str">
        <v>SELLABLE</v>
      </c>
      <c r="L1805" t="str">
        <v>US</v>
      </c>
      <c r="O1805" t="str">
        <v>2023-03-19T00:00:00-0700</v>
      </c>
    </row>
    <row r="1806">
      <c r="A1806">
        <v>45004</v>
      </c>
      <c r="B1806" t="str">
        <v>X001X2JGO1</v>
      </c>
      <c r="C1806" t="str">
        <v>B07GLJ2YNF</v>
      </c>
      <c r="D1806" t="str">
        <v>5S-LEF4-2V5E</v>
      </c>
      <c r="E1806" t="str">
        <v>VNFLY Axe Keychain Hammer Keychain Hammer Key Ring, Cool Gifts for Men, Husband, Boyfriend</v>
      </c>
      <c r="F1806" t="str">
        <v>Shipments</v>
      </c>
      <c r="H1806">
        <v>-1</v>
      </c>
      <c r="I1806" t="str">
        <v>PCW1</v>
      </c>
      <c r="J1806" t="str">
        <v>SELLABLE</v>
      </c>
      <c r="L1806" t="str">
        <v>US</v>
      </c>
      <c r="O1806" t="str">
        <v>2023-03-19T00:00:00-0700</v>
      </c>
    </row>
    <row r="1807">
      <c r="A1807">
        <v>45004</v>
      </c>
      <c r="B1807" t="str">
        <v>X001X2JGO1</v>
      </c>
      <c r="C1807" t="str">
        <v>B07GLJ2YNF</v>
      </c>
      <c r="D1807" t="str">
        <v>5S-LEF4-2V5E</v>
      </c>
      <c r="E1807" t="str">
        <v>VNFLY Axe Keychain Hammer Keychain Hammer Key Ring, Cool Gifts for Men, Husband, Boyfriend</v>
      </c>
      <c r="F1807" t="str">
        <v>WhseTransfers</v>
      </c>
      <c r="H1807">
        <v>-1</v>
      </c>
      <c r="I1807" t="str">
        <v>DET3</v>
      </c>
      <c r="J1807" t="str">
        <v>SELLABLE</v>
      </c>
      <c r="L1807" t="str">
        <v>US</v>
      </c>
      <c r="O1807" t="str">
        <v>2023-03-19T00:00:00-0700</v>
      </c>
    </row>
    <row r="1808">
      <c r="A1808">
        <v>45003</v>
      </c>
      <c r="B1808" t="str">
        <v>X003OWLNH1</v>
      </c>
      <c r="C1808" t="str">
        <v>B0BTHS2ZC7</v>
      </c>
      <c r="D1808" t="str">
        <v>8-Pack-Adhesive punch</v>
      </c>
      <c r="E1808" t="str">
        <v>365Home 8-Pack Adhesive Punch-Free Socket Holder, Self-Adhesive Desktop Socket Fixer, Power Strip Holder Wall Mount, Suitable for WiFi Routers, Remote Controls, Tissue Boxes</v>
      </c>
      <c r="F1808" t="str">
        <v>WhseTransfers</v>
      </c>
      <c r="H1808">
        <v>-1</v>
      </c>
      <c r="I1808" t="str">
        <v>TPA1</v>
      </c>
      <c r="J1808" t="str">
        <v>SELLABLE</v>
      </c>
      <c r="L1808" t="str">
        <v>US</v>
      </c>
      <c r="O1808" t="str">
        <v>2023-03-18T00:00:00-0700</v>
      </c>
    </row>
    <row r="1809">
      <c r="A1809">
        <v>45003</v>
      </c>
      <c r="B1809" t="str">
        <v>X003OWLNH1</v>
      </c>
      <c r="C1809" t="str">
        <v>B0BTHS2ZC7</v>
      </c>
      <c r="D1809" t="str">
        <v>8-Pack-Adhesive punch</v>
      </c>
      <c r="E1809" t="str">
        <v>365Home 8-Pack Adhesive Punch-Free Socket Holder, Self-Adhesive Desktop Socket Fixer, Power Strip Holder Wall Mount, Suitable for WiFi Routers, Remote Controls, Tissue Boxes</v>
      </c>
      <c r="F1809" t="str">
        <v>WhseTransfers</v>
      </c>
      <c r="H1809">
        <v>1</v>
      </c>
      <c r="I1809" t="str">
        <v>LGA9</v>
      </c>
      <c r="J1809" t="str">
        <v>SELLABLE</v>
      </c>
      <c r="L1809" t="str">
        <v>US</v>
      </c>
      <c r="O1809" t="str">
        <v>2023-03-18T00:00:00-0700</v>
      </c>
    </row>
    <row r="1810">
      <c r="A1810">
        <v>45003</v>
      </c>
      <c r="B1810" t="str">
        <v>X003OWLNH1</v>
      </c>
      <c r="C1810" t="str">
        <v>B0BTHS2ZC7</v>
      </c>
      <c r="D1810" t="str">
        <v>8-Pack-Adhesive punch</v>
      </c>
      <c r="E1810" t="str">
        <v>365Home 8-Pack Adhesive Punch-Free Socket Holder, Self-Adhesive Desktop Socket Fixer, Power Strip Holder Wall Mount, Suitable for WiFi Routers, Remote Controls, Tissue Boxes</v>
      </c>
      <c r="F1810" t="str">
        <v>WhseTransfers</v>
      </c>
      <c r="H1810">
        <v>1</v>
      </c>
      <c r="I1810" t="str">
        <v>DCA1</v>
      </c>
      <c r="J1810" t="str">
        <v>SELLABLE</v>
      </c>
      <c r="L1810" t="str">
        <v>US</v>
      </c>
      <c r="O1810" t="str">
        <v>2023-03-18T00:00:00-0700</v>
      </c>
    </row>
    <row r="1811">
      <c r="A1811">
        <v>45003</v>
      </c>
      <c r="B1811" t="str">
        <v>X003OWLNH1</v>
      </c>
      <c r="C1811" t="str">
        <v>B0BTHS2ZC7</v>
      </c>
      <c r="D1811" t="str">
        <v>8-Pack-Adhesive punch</v>
      </c>
      <c r="E1811" t="str">
        <v>365Home 8-Pack Adhesive Punch-Free Socket Holder, Self-Adhesive Desktop Socket Fixer, Power Strip Holder Wall Mount, Suitable for WiFi Routers, Remote Controls, Tissue Boxes</v>
      </c>
      <c r="F1811" t="str">
        <v>Shipments</v>
      </c>
      <c r="H1811">
        <v>-1</v>
      </c>
      <c r="I1811" t="str">
        <v>DCA1</v>
      </c>
      <c r="J1811" t="str">
        <v>SELLABLE</v>
      </c>
      <c r="L1811" t="str">
        <v>US</v>
      </c>
      <c r="O1811" t="str">
        <v>2023-03-18T00:00:00-0700</v>
      </c>
    </row>
    <row r="1812">
      <c r="A1812">
        <v>45003</v>
      </c>
      <c r="B1812" t="str">
        <v>X003OWLNH1</v>
      </c>
      <c r="C1812" t="str">
        <v>B0BTHS2ZC7</v>
      </c>
      <c r="D1812" t="str">
        <v>8-Pack-Adhesive punch</v>
      </c>
      <c r="E1812" t="str">
        <v>365Home 8-Pack Adhesive Punch-Free Socket Holder, Self-Adhesive Desktop Socket Fixer, Power Strip Holder Wall Mount, Suitable for WiFi Routers, Remote Controls, Tissue Boxes</v>
      </c>
      <c r="F1812" t="str">
        <v>WhseTransfers</v>
      </c>
      <c r="H1812">
        <v>1</v>
      </c>
      <c r="I1812" t="str">
        <v>CLT4</v>
      </c>
      <c r="J1812" t="str">
        <v>SELLABLE</v>
      </c>
      <c r="L1812" t="str">
        <v>US</v>
      </c>
      <c r="O1812" t="str">
        <v>2023-03-18T00:00:00-0700</v>
      </c>
    </row>
    <row r="1813">
      <c r="A1813">
        <v>45003</v>
      </c>
      <c r="B1813" t="str">
        <v>X003OWLNH1</v>
      </c>
      <c r="C1813" t="str">
        <v>B0BTHS2ZC7</v>
      </c>
      <c r="D1813" t="str">
        <v>8-Pack-Adhesive punch</v>
      </c>
      <c r="E1813" t="str">
        <v>365Home 8-Pack Adhesive Punch-Free Socket Holder, Self-Adhesive Desktop Socket Fixer, Power Strip Holder Wall Mount, Suitable for WiFi Routers, Remote Controls, Tissue Boxes</v>
      </c>
      <c r="F1813" t="str">
        <v>Shipments</v>
      </c>
      <c r="H1813">
        <v>-1</v>
      </c>
      <c r="I1813" t="str">
        <v>CLE3</v>
      </c>
      <c r="J1813" t="str">
        <v>SELLABLE</v>
      </c>
      <c r="L1813" t="str">
        <v>US</v>
      </c>
      <c r="O1813" t="str">
        <v>2023-03-18T00:00:00-0700</v>
      </c>
    </row>
    <row r="1814">
      <c r="A1814">
        <v>45003</v>
      </c>
      <c r="B1814" t="str">
        <v>X003OWLNH1</v>
      </c>
      <c r="C1814" t="str">
        <v>B0BTHS2ZC7</v>
      </c>
      <c r="D1814" t="str">
        <v>8-Pack-Adhesive punch</v>
      </c>
      <c r="E1814" t="str">
        <v>365Home 8-Pack Adhesive Punch-Free Socket Holder, Self-Adhesive Desktop Socket Fixer, Power Strip Holder Wall Mount, Suitable for WiFi Routers, Remote Controls, Tissue Boxes</v>
      </c>
      <c r="F1814" t="str">
        <v>Shipments</v>
      </c>
      <c r="H1814">
        <v>-1</v>
      </c>
      <c r="I1814" t="str">
        <v>ATL2</v>
      </c>
      <c r="J1814" t="str">
        <v>SELLABLE</v>
      </c>
      <c r="L1814" t="str">
        <v>US</v>
      </c>
      <c r="O1814" t="str">
        <v>2023-03-18T00:00:00-0700</v>
      </c>
    </row>
    <row r="1815">
      <c r="A1815">
        <v>45003</v>
      </c>
      <c r="B1815" t="str">
        <v>X003OWLNH1</v>
      </c>
      <c r="C1815" t="str">
        <v>B0BTHS2ZC7</v>
      </c>
      <c r="D1815" t="str">
        <v>8-Pack-Adhesive punch</v>
      </c>
      <c r="E1815" t="str">
        <v>365Home 8-Pack Adhesive Punch-Free Socket Holder, Self-Adhesive Desktop Socket Fixer, Power Strip Holder Wall Mount, Suitable for WiFi Routers, Remote Controls, Tissue Boxes</v>
      </c>
      <c r="F1815" t="str">
        <v>WhseTransfers</v>
      </c>
      <c r="H1815">
        <v>-1</v>
      </c>
      <c r="I1815" t="str">
        <v>ACY1</v>
      </c>
      <c r="J1815" t="str">
        <v>SELLABLE</v>
      </c>
      <c r="L1815" t="str">
        <v>US</v>
      </c>
      <c r="O1815" t="str">
        <v>2023-03-18T00:00:00-0700</v>
      </c>
    </row>
    <row r="1816">
      <c r="A1816">
        <v>45003</v>
      </c>
      <c r="B1816" t="str">
        <v>X003KX4KVZ</v>
      </c>
      <c r="C1816" t="str">
        <v>B0BR3PJZJ4</v>
      </c>
      <c r="D1816" t="str">
        <v>2-pack-Ivory</v>
      </c>
      <c r="E1816" t="str">
        <v>365Home 2-Pack Spoon and Lid Rest, Spoon Rest with Lid Holder and 2-Pack Spill-proof Lid Lifter, Spatula Ladle Utensil Rest for Kitchen Counter, Gadgets Accessories for Cooking</v>
      </c>
      <c r="F1816" t="str">
        <v>Shipments</v>
      </c>
      <c r="H1816">
        <v>-1</v>
      </c>
      <c r="I1816" t="str">
        <v>MSP1</v>
      </c>
      <c r="J1816" t="str">
        <v>SELLABLE</v>
      </c>
      <c r="L1816" t="str">
        <v>US</v>
      </c>
      <c r="O1816" t="str">
        <v>2023-03-18T00:00:00-0700</v>
      </c>
    </row>
    <row r="1817">
      <c r="A1817">
        <v>45003</v>
      </c>
      <c r="B1817" t="str">
        <v>X003KX4KVZ</v>
      </c>
      <c r="C1817" t="str">
        <v>B0BR3PJZJ4</v>
      </c>
      <c r="D1817" t="str">
        <v>2-pack-Ivory</v>
      </c>
      <c r="E1817" t="str">
        <v>365Home 2-Pack Spoon and Lid Rest, Spoon Rest with Lid Holder and 2-Pack Spill-proof Lid Lifter, Spatula Ladle Utensil Rest for Kitchen Counter, Gadgets Accessories for Cooking</v>
      </c>
      <c r="F1817" t="str">
        <v>Shipments</v>
      </c>
      <c r="H1817">
        <v>-1</v>
      </c>
      <c r="I1817" t="str">
        <v>MDW7</v>
      </c>
      <c r="J1817" t="str">
        <v>SELLABLE</v>
      </c>
      <c r="L1817" t="str">
        <v>US</v>
      </c>
      <c r="O1817" t="str">
        <v>2023-03-18T00:00:00-0700</v>
      </c>
    </row>
    <row r="1818">
      <c r="A1818">
        <v>45003</v>
      </c>
      <c r="B1818" t="str">
        <v>X003KX4KVZ</v>
      </c>
      <c r="C1818" t="str">
        <v>B0BR3PJZJ4</v>
      </c>
      <c r="D1818" t="str">
        <v>2-pack-Ivory</v>
      </c>
      <c r="E1818" t="str">
        <v>365Home 2-Pack Spoon and Lid Rest, Spoon Rest with Lid Holder and 2-Pack Spill-proof Lid Lifter, Spatula Ladle Utensil Rest for Kitchen Counter, Gadgets Accessories for Cooking</v>
      </c>
      <c r="F1818" t="str">
        <v>WhseTransfers</v>
      </c>
      <c r="H1818">
        <v>1</v>
      </c>
      <c r="I1818" t="str">
        <v>LGB7</v>
      </c>
      <c r="J1818" t="str">
        <v>SELLABLE</v>
      </c>
      <c r="L1818" t="str">
        <v>US</v>
      </c>
      <c r="O1818" t="str">
        <v>2023-03-18T00:00:00-0700</v>
      </c>
    </row>
    <row r="1819">
      <c r="A1819">
        <v>45003</v>
      </c>
      <c r="B1819" t="str">
        <v>X003KX4KVZ</v>
      </c>
      <c r="C1819" t="str">
        <v>B0BR3PJZJ4</v>
      </c>
      <c r="D1819" t="str">
        <v>2-pack-Ivory</v>
      </c>
      <c r="E1819" t="str">
        <v>365Home 2-Pack Spoon and Lid Rest, Spoon Rest with Lid Holder and 2-Pack Spill-proof Lid Lifter, Spatula Ladle Utensil Rest for Kitchen Counter, Gadgets Accessories for Cooking</v>
      </c>
      <c r="F1819" t="str">
        <v>WhseTransfers</v>
      </c>
      <c r="H1819">
        <v>1</v>
      </c>
      <c r="I1819" t="str">
        <v>FTW6</v>
      </c>
      <c r="J1819" t="str">
        <v>SELLABLE</v>
      </c>
      <c r="L1819" t="str">
        <v>US</v>
      </c>
      <c r="O1819" t="str">
        <v>2023-03-18T00:00:00-0700</v>
      </c>
    </row>
    <row r="1820">
      <c r="A1820">
        <v>45003</v>
      </c>
      <c r="B1820" t="str">
        <v>X003KX4KVZ</v>
      </c>
      <c r="C1820" t="str">
        <v>B0BR3PJZJ4</v>
      </c>
      <c r="D1820" t="str">
        <v>2-pack-Ivory</v>
      </c>
      <c r="E1820" t="str">
        <v>365Home 2-Pack Spoon and Lid Rest, Spoon Rest with Lid Holder and 2-Pack Spill-proof Lid Lifter, Spatula Ladle Utensil Rest for Kitchen Counter, Gadgets Accessories for Cooking</v>
      </c>
      <c r="F1820" t="str">
        <v>Shipments</v>
      </c>
      <c r="H1820">
        <v>-1</v>
      </c>
      <c r="I1820" t="str">
        <v>EWR4</v>
      </c>
      <c r="J1820" t="str">
        <v>SELLABLE</v>
      </c>
      <c r="L1820" t="str">
        <v>US</v>
      </c>
      <c r="O1820" t="str">
        <v>2023-03-18T00:00:00-0700</v>
      </c>
    </row>
    <row r="1821">
      <c r="A1821">
        <v>45003</v>
      </c>
      <c r="B1821" t="str">
        <v>X003KX4KVZ</v>
      </c>
      <c r="C1821" t="str">
        <v>B0BR3PJZJ4</v>
      </c>
      <c r="D1821" t="str">
        <v>2-pack-Ivory</v>
      </c>
      <c r="E1821" t="str">
        <v>365Home 2-Pack Spoon and Lid Rest, Spoon Rest with Lid Holder and 2-Pack Spill-proof Lid Lifter, Spatula Ladle Utensil Rest for Kitchen Counter, Gadgets Accessories for Cooking</v>
      </c>
      <c r="F1821" t="str">
        <v>WhseTransfers</v>
      </c>
      <c r="H1821">
        <v>-1</v>
      </c>
      <c r="I1821" t="str">
        <v>AUS3</v>
      </c>
      <c r="J1821" t="str">
        <v>SELLABLE</v>
      </c>
      <c r="L1821" t="str">
        <v>US</v>
      </c>
      <c r="O1821" t="str">
        <v>2023-03-18T00:00:00-0700</v>
      </c>
    </row>
    <row r="1822">
      <c r="A1822">
        <v>45003</v>
      </c>
      <c r="B1822" t="str">
        <v>X003KK8B59</v>
      </c>
      <c r="C1822" t="str">
        <v>B0BQ37X5M1</v>
      </c>
      <c r="D1822" t="str">
        <v>Dumpling2-Blue</v>
      </c>
      <c r="E1822" t="str">
        <v>365Homeã€Upgradeã€‘2 in 1 Dumpling Maker Press, Dumpling Skin Maker Machine, Empanada Maker Press, Multifunctional DIY Manual Dumpling Press Mold Set (Blue)</v>
      </c>
      <c r="F1822" t="str">
        <v>Shipments</v>
      </c>
      <c r="H1822">
        <v>-1</v>
      </c>
      <c r="I1822" t="str">
        <v>VGT1</v>
      </c>
      <c r="J1822" t="str">
        <v>SELLABLE</v>
      </c>
      <c r="L1822" t="str">
        <v>US</v>
      </c>
      <c r="O1822" t="str">
        <v>2023-03-18T00:00:00-0700</v>
      </c>
    </row>
    <row r="1823">
      <c r="A1823">
        <v>45003</v>
      </c>
      <c r="B1823" t="str">
        <v>X003KK8B59</v>
      </c>
      <c r="C1823" t="str">
        <v>B0BQ37X5M1</v>
      </c>
      <c r="D1823" t="str">
        <v>Dumpling2-Blue</v>
      </c>
      <c r="E1823" t="str">
        <v>365Homeã€Upgradeã€‘2 in 1 Dumpling Maker Press, Dumpling Skin Maker Machine, Empanada Maker Press, Multifunctional DIY Manual Dumpling Press Mold Set (Blue)</v>
      </c>
      <c r="F1823" t="str">
        <v>Shipments</v>
      </c>
      <c r="H1823">
        <v>-1</v>
      </c>
      <c r="I1823" t="str">
        <v>VGT1</v>
      </c>
      <c r="J1823" t="str">
        <v>SELLABLE</v>
      </c>
      <c r="L1823" t="str">
        <v>US</v>
      </c>
      <c r="O1823" t="str">
        <v>2023-03-18T00:00:00-0700</v>
      </c>
    </row>
    <row r="1824">
      <c r="A1824">
        <v>45003</v>
      </c>
      <c r="B1824" t="str">
        <v>X003KK8B59</v>
      </c>
      <c r="C1824" t="str">
        <v>B0BQ37X5M1</v>
      </c>
      <c r="D1824" t="str">
        <v>Dumpling2-Blue</v>
      </c>
      <c r="E1824" t="str">
        <v>365Homeã€Upgradeã€‘2 in 1 Dumpling Maker Press, Dumpling Skin Maker Machine, Empanada Maker Press, Multifunctional DIY Manual Dumpling Press Mold Set (Blue)</v>
      </c>
      <c r="F1824" t="str">
        <v>Shipments</v>
      </c>
      <c r="H1824">
        <v>-1</v>
      </c>
      <c r="I1824" t="str">
        <v>MQY1</v>
      </c>
      <c r="J1824" t="str">
        <v>SELLABLE</v>
      </c>
      <c r="L1824" t="str">
        <v>US</v>
      </c>
      <c r="O1824" t="str">
        <v>2023-03-18T00:00:00-0700</v>
      </c>
    </row>
    <row r="1825">
      <c r="A1825">
        <v>45003</v>
      </c>
      <c r="B1825" t="str">
        <v>X003KK8B59</v>
      </c>
      <c r="C1825" t="str">
        <v>B0BQ37X5M1</v>
      </c>
      <c r="D1825" t="str">
        <v>Dumpling2-Blue</v>
      </c>
      <c r="E1825" t="str">
        <v>365Homeã€Upgradeã€‘2 in 1 Dumpling Maker Press, Dumpling Skin Maker Machine, Empanada Maker Press, Multifunctional DIY Manual Dumpling Press Mold Set (Blue)</v>
      </c>
      <c r="F1825" t="str">
        <v>Shipments</v>
      </c>
      <c r="H1825">
        <v>-1</v>
      </c>
      <c r="I1825" t="str">
        <v>CAE1</v>
      </c>
      <c r="J1825" t="str">
        <v>SELLABLE</v>
      </c>
      <c r="L1825" t="str">
        <v>US</v>
      </c>
      <c r="O1825" t="str">
        <v>2023-03-18T00:00:00-0700</v>
      </c>
    </row>
    <row r="1826">
      <c r="A1826">
        <v>45003</v>
      </c>
      <c r="B1826" t="str">
        <v>X003KK5M2T</v>
      </c>
      <c r="C1826" t="str">
        <v>B0BQ37LC97</v>
      </c>
      <c r="D1826" t="str">
        <v>Dumpling2-4packs</v>
      </c>
      <c r="E1826" t="str">
        <v>365Homeã€Upgradeã€‘4-Pack 2 in 1 Dumpling Maker Press, Dumpling Skin Maker Machine, Empanada Maker Press, Multifunctional DIY Manual Dumpling Press Mold Set (Blue, Green, Yellow, Beige)</v>
      </c>
      <c r="F1826" t="str">
        <v>Shipments</v>
      </c>
      <c r="H1826">
        <v>-1</v>
      </c>
      <c r="I1826" t="str">
        <v>CAE1</v>
      </c>
      <c r="J1826" t="str">
        <v>SELLABLE</v>
      </c>
      <c r="L1826" t="str">
        <v>US</v>
      </c>
      <c r="O1826" t="str">
        <v>2023-03-18T00:00:00-0700</v>
      </c>
    </row>
    <row r="1827">
      <c r="A1827">
        <v>45003</v>
      </c>
      <c r="B1827" t="str">
        <v>X003KD97CR</v>
      </c>
      <c r="C1827" t="str">
        <v>B0BPHZ362T</v>
      </c>
      <c r="D1827" t="str">
        <v>4pack-chargerprotector</v>
      </c>
      <c r="E1827" t="str">
        <v>365Home 4-Pack 2 in 1 Silicone Charger Protector with Cord Wrap, iPhone Silicone Power Adapter Case, Snapback Charger Winder, Compatible with iPhone 12/13/14 Charger</v>
      </c>
      <c r="F1827" t="str">
        <v>Shipments</v>
      </c>
      <c r="H1827">
        <v>-1</v>
      </c>
      <c r="I1827" t="str">
        <v>VGT1</v>
      </c>
      <c r="J1827" t="str">
        <v>SELLABLE</v>
      </c>
      <c r="L1827" t="str">
        <v>US</v>
      </c>
      <c r="O1827" t="str">
        <v>2023-03-18T00:00:00-0700</v>
      </c>
    </row>
    <row r="1828">
      <c r="A1828">
        <v>45003</v>
      </c>
      <c r="B1828" t="str">
        <v>X003KD97CR</v>
      </c>
      <c r="C1828" t="str">
        <v>B0BPHZ362T</v>
      </c>
      <c r="D1828" t="str">
        <v>4pack-chargerprotector</v>
      </c>
      <c r="E1828" t="str">
        <v>365Home 4-Pack 2 in 1 Silicone Charger Protector with Cord Wrap, iPhone Silicone Power Adapter Case, Snapback Charger Winder, Compatible with iPhone 12/13/14 Charger</v>
      </c>
      <c r="F1828" t="str">
        <v>WhseTransfers</v>
      </c>
      <c r="H1828">
        <v>1</v>
      </c>
      <c r="I1828" t="str">
        <v>TPA4</v>
      </c>
      <c r="J1828" t="str">
        <v>SELLABLE</v>
      </c>
      <c r="L1828" t="str">
        <v>US</v>
      </c>
      <c r="O1828" t="str">
        <v>2023-03-18T00:00:00-0700</v>
      </c>
    </row>
    <row r="1829">
      <c r="A1829">
        <v>45003</v>
      </c>
      <c r="B1829" t="str">
        <v>X003KD97CR</v>
      </c>
      <c r="C1829" t="str">
        <v>B0BPHZ362T</v>
      </c>
      <c r="D1829" t="str">
        <v>4pack-chargerprotector</v>
      </c>
      <c r="E1829" t="str">
        <v>365Home 4-Pack 2 in 1 Silicone Charger Protector with Cord Wrap, iPhone Silicone Power Adapter Case, Snapback Charger Winder, Compatible with iPhone 12/13/14 Charger</v>
      </c>
      <c r="F1829" t="str">
        <v>Shipments</v>
      </c>
      <c r="H1829">
        <v>-1</v>
      </c>
      <c r="I1829" t="str">
        <v>TPA4</v>
      </c>
      <c r="J1829" t="str">
        <v>SELLABLE</v>
      </c>
      <c r="L1829" t="str">
        <v>US</v>
      </c>
      <c r="O1829" t="str">
        <v>2023-03-18T00:00:00-0700</v>
      </c>
    </row>
    <row r="1830">
      <c r="A1830">
        <v>45003</v>
      </c>
      <c r="B1830" t="str">
        <v>X003KD97CR</v>
      </c>
      <c r="C1830" t="str">
        <v>B0BPHZ362T</v>
      </c>
      <c r="D1830" t="str">
        <v>4pack-chargerprotector</v>
      </c>
      <c r="E1830" t="str">
        <v>365Home 4-Pack 2 in 1 Silicone Charger Protector with Cord Wrap, iPhone Silicone Power Adapter Case, Snapback Charger Winder, Compatible with iPhone 12/13/14 Charger</v>
      </c>
      <c r="F1830" t="str">
        <v>Shipments</v>
      </c>
      <c r="H1830">
        <v>-1</v>
      </c>
      <c r="I1830" t="str">
        <v>TPA4</v>
      </c>
      <c r="J1830" t="str">
        <v>SELLABLE</v>
      </c>
      <c r="L1830" t="str">
        <v>US</v>
      </c>
      <c r="O1830" t="str">
        <v>2023-03-18T00:00:00-0700</v>
      </c>
    </row>
    <row r="1831">
      <c r="A1831">
        <v>45003</v>
      </c>
      <c r="B1831" t="str">
        <v>X003KD97CR</v>
      </c>
      <c r="C1831" t="str">
        <v>B0BPHZ362T</v>
      </c>
      <c r="D1831" t="str">
        <v>4pack-chargerprotector</v>
      </c>
      <c r="E1831" t="str">
        <v>365Home 4-Pack 2 in 1 Silicone Charger Protector with Cord Wrap, iPhone Silicone Power Adapter Case, Snapback Charger Winder, Compatible with iPhone 12/13/14 Charger</v>
      </c>
      <c r="F1831" t="str">
        <v>Shipments</v>
      </c>
      <c r="H1831">
        <v>-1</v>
      </c>
      <c r="I1831" t="str">
        <v>TPA4</v>
      </c>
      <c r="J1831" t="str">
        <v>SELLABLE</v>
      </c>
      <c r="L1831" t="str">
        <v>US</v>
      </c>
      <c r="O1831" t="str">
        <v>2023-03-18T00:00:00-0700</v>
      </c>
    </row>
    <row r="1832">
      <c r="A1832">
        <v>45003</v>
      </c>
      <c r="B1832" t="str">
        <v>X003KD97CR</v>
      </c>
      <c r="C1832" t="str">
        <v>B0BPHZ362T</v>
      </c>
      <c r="D1832" t="str">
        <v>4pack-chargerprotector</v>
      </c>
      <c r="E1832" t="str">
        <v>365Home 4-Pack 2 in 1 Silicone Charger Protector with Cord Wrap, iPhone Silicone Power Adapter Case, Snapback Charger Winder, Compatible with iPhone 12/13/14 Charger</v>
      </c>
      <c r="F1832" t="str">
        <v>WhseTransfers</v>
      </c>
      <c r="H1832">
        <v>-1</v>
      </c>
      <c r="I1832" t="str">
        <v>PGA1</v>
      </c>
      <c r="J1832" t="str">
        <v>SELLABLE</v>
      </c>
      <c r="L1832" t="str">
        <v>US</v>
      </c>
      <c r="O1832" t="str">
        <v>2023-03-18T00:00:00-0700</v>
      </c>
    </row>
    <row r="1833">
      <c r="A1833">
        <v>45003</v>
      </c>
      <c r="B1833" t="str">
        <v>X003KD97CR</v>
      </c>
      <c r="C1833" t="str">
        <v>B0BPHZ362T</v>
      </c>
      <c r="D1833" t="str">
        <v>4pack-chargerprotector</v>
      </c>
      <c r="E1833" t="str">
        <v>365Home 4-Pack 2 in 1 Silicone Charger Protector with Cord Wrap, iPhone Silicone Power Adapter Case, Snapback Charger Winder, Compatible with iPhone 12/13/14 Charger</v>
      </c>
      <c r="F1833" t="str">
        <v>WhseTransfers</v>
      </c>
      <c r="H1833">
        <v>-1</v>
      </c>
      <c r="I1833" t="str">
        <v>LIT1</v>
      </c>
      <c r="J1833" t="str">
        <v>SELLABLE</v>
      </c>
      <c r="L1833" t="str">
        <v>US</v>
      </c>
      <c r="O1833" t="str">
        <v>2023-03-18T00:00:00-0700</v>
      </c>
    </row>
    <row r="1834">
      <c r="A1834">
        <v>45003</v>
      </c>
      <c r="B1834" t="str">
        <v>X003KD97CR</v>
      </c>
      <c r="C1834" t="str">
        <v>B0BPHZ362T</v>
      </c>
      <c r="D1834" t="str">
        <v>4pack-chargerprotector</v>
      </c>
      <c r="E1834" t="str">
        <v>365Home 4-Pack 2 in 1 Silicone Charger Protector with Cord Wrap, iPhone Silicone Power Adapter Case, Snapback Charger Winder, Compatible with iPhone 12/13/14 Charger</v>
      </c>
      <c r="F1834" t="str">
        <v>CustomerReturns</v>
      </c>
      <c r="H1834">
        <v>1</v>
      </c>
      <c r="I1834" t="str">
        <v>LAS2</v>
      </c>
      <c r="J1834" t="str">
        <v>SELLABLE</v>
      </c>
      <c r="L1834" t="str">
        <v>US</v>
      </c>
      <c r="O1834" t="str">
        <v>2023-03-18T00:00:00-0700</v>
      </c>
    </row>
    <row r="1835">
      <c r="A1835">
        <v>45003</v>
      </c>
      <c r="B1835" t="str">
        <v>X003KD97CR</v>
      </c>
      <c r="C1835" t="str">
        <v>B0BPHZ362T</v>
      </c>
      <c r="D1835" t="str">
        <v>4pack-chargerprotector</v>
      </c>
      <c r="E1835" t="str">
        <v>365Home 4-Pack 2 in 1 Silicone Charger Protector with Cord Wrap, iPhone Silicone Power Adapter Case, Snapback Charger Winder, Compatible with iPhone 12/13/14 Charger</v>
      </c>
      <c r="F1835" t="str">
        <v>WhseTransfers</v>
      </c>
      <c r="H1835">
        <v>1</v>
      </c>
      <c r="I1835" t="str">
        <v>EWR4</v>
      </c>
      <c r="J1835" t="str">
        <v>SELLABLE</v>
      </c>
      <c r="L1835" t="str">
        <v>US</v>
      </c>
      <c r="O1835" t="str">
        <v>2023-03-18T00:00:00-0700</v>
      </c>
    </row>
    <row r="1836">
      <c r="A1836">
        <v>45003</v>
      </c>
      <c r="B1836" t="str">
        <v>X003KD97CR</v>
      </c>
      <c r="C1836" t="str">
        <v>B0BPHZ362T</v>
      </c>
      <c r="D1836" t="str">
        <v>4pack-chargerprotector</v>
      </c>
      <c r="E1836" t="str">
        <v>365Home 4-Pack 2 in 1 Silicone Charger Protector with Cord Wrap, iPhone Silicone Power Adapter Case, Snapback Charger Winder, Compatible with iPhone 12/13/14 Charger</v>
      </c>
      <c r="F1836" t="str">
        <v>Shipments</v>
      </c>
      <c r="H1836">
        <v>-1</v>
      </c>
      <c r="I1836" t="str">
        <v>EWR4</v>
      </c>
      <c r="J1836" t="str">
        <v>SELLABLE</v>
      </c>
      <c r="L1836" t="str">
        <v>US</v>
      </c>
      <c r="O1836" t="str">
        <v>2023-03-18T00:00:00-0700</v>
      </c>
    </row>
    <row r="1837">
      <c r="A1837">
        <v>45003</v>
      </c>
      <c r="B1837" t="str">
        <v>X003KD97CR</v>
      </c>
      <c r="C1837" t="str">
        <v>B0BPHZ362T</v>
      </c>
      <c r="D1837" t="str">
        <v>4pack-chargerprotector</v>
      </c>
      <c r="E1837" t="str">
        <v>365Home 4-Pack 2 in 1 Silicone Charger Protector with Cord Wrap, iPhone Silicone Power Adapter Case, Snapback Charger Winder, Compatible with iPhone 12/13/14 Charger</v>
      </c>
      <c r="F1837" t="str">
        <v>WhseTransfers</v>
      </c>
      <c r="H1837">
        <v>-1</v>
      </c>
      <c r="I1837" t="str">
        <v>BOI2</v>
      </c>
      <c r="J1837" t="str">
        <v>SELLABLE</v>
      </c>
      <c r="L1837" t="str">
        <v>US</v>
      </c>
      <c r="O1837" t="str">
        <v>2023-03-18T00:00:00-0700</v>
      </c>
    </row>
    <row r="1838">
      <c r="A1838">
        <v>45003</v>
      </c>
      <c r="B1838" t="str">
        <v>X003KD97CR</v>
      </c>
      <c r="C1838" t="str">
        <v>B0BPHZ362T</v>
      </c>
      <c r="D1838" t="str">
        <v>4pack-chargerprotector</v>
      </c>
      <c r="E1838" t="str">
        <v>365Home 4-Pack 2 in 1 Silicone Charger Protector with Cord Wrap, iPhone Silicone Power Adapter Case, Snapback Charger Winder, Compatible with iPhone 12/13/14 Charger</v>
      </c>
      <c r="F1838" t="str">
        <v>Shipments</v>
      </c>
      <c r="H1838">
        <v>-1</v>
      </c>
      <c r="I1838" t="str">
        <v>BOI2</v>
      </c>
      <c r="J1838" t="str">
        <v>SELLABLE</v>
      </c>
      <c r="L1838" t="str">
        <v>US</v>
      </c>
      <c r="O1838" t="str">
        <v>2023-03-18T00:00:00-0700</v>
      </c>
    </row>
    <row r="1839">
      <c r="A1839">
        <v>45003</v>
      </c>
      <c r="B1839" t="str">
        <v>X003KD97CR</v>
      </c>
      <c r="C1839" t="str">
        <v>B0BPHZ362T</v>
      </c>
      <c r="D1839" t="str">
        <v>4pack-chargerprotector</v>
      </c>
      <c r="E1839" t="str">
        <v>365Home 4-Pack 2 in 1 Silicone Charger Protector with Cord Wrap, iPhone Silicone Power Adapter Case, Snapback Charger Winder, Compatible with iPhone 12/13/14 Charger</v>
      </c>
      <c r="F1839" t="str">
        <v>WhseTransfers</v>
      </c>
      <c r="H1839">
        <v>-1</v>
      </c>
      <c r="I1839" t="str">
        <v>AKC1</v>
      </c>
      <c r="J1839" t="str">
        <v>SELLABLE</v>
      </c>
      <c r="L1839" t="str">
        <v>US</v>
      </c>
      <c r="O1839" t="str">
        <v>2023-03-18T00:00:00-0700</v>
      </c>
    </row>
    <row r="1840">
      <c r="A1840">
        <v>45003</v>
      </c>
      <c r="B1840" t="str">
        <v>X003KD97CR</v>
      </c>
      <c r="C1840" t="str">
        <v>B0BPHZ362T</v>
      </c>
      <c r="D1840" t="str">
        <v>4pack-chargerprotector</v>
      </c>
      <c r="E1840" t="str">
        <v>365Home 4-Pack 2 in 1 Silicone Charger Protector with Cord Wrap, iPhone Silicone Power Adapter Case, Snapback Charger Winder, Compatible with iPhone 12/13/14 Charger</v>
      </c>
      <c r="F1840" t="str">
        <v>Shipments</v>
      </c>
      <c r="H1840">
        <v>-1</v>
      </c>
      <c r="I1840" t="str">
        <v>AKC1</v>
      </c>
      <c r="J1840" t="str">
        <v>SELLABLE</v>
      </c>
      <c r="L1840" t="str">
        <v>US</v>
      </c>
      <c r="O1840" t="str">
        <v>2023-03-18T00:00:00-0700</v>
      </c>
    </row>
    <row r="1841">
      <c r="A1841">
        <v>45003</v>
      </c>
      <c r="B1841" t="str">
        <v>X003KD97CR</v>
      </c>
      <c r="C1841" t="str">
        <v>B0BPHZ362T</v>
      </c>
      <c r="D1841" t="str">
        <v>4pack-chargerprotector</v>
      </c>
      <c r="E1841" t="str">
        <v>365Home 4-Pack 2 in 1 Silicone Charger Protector with Cord Wrap, iPhone Silicone Power Adapter Case, Snapback Charger Winder, Compatible with iPhone 12/13/14 Charger</v>
      </c>
      <c r="F1841" t="str">
        <v>Shipments</v>
      </c>
      <c r="H1841">
        <v>-1</v>
      </c>
      <c r="I1841" t="str">
        <v>AKC1</v>
      </c>
      <c r="J1841" t="str">
        <v>SELLABLE</v>
      </c>
      <c r="L1841" t="str">
        <v>US</v>
      </c>
      <c r="O1841" t="str">
        <v>2023-03-18T00:00:00-0700</v>
      </c>
    </row>
    <row r="1842">
      <c r="A1842">
        <v>45003</v>
      </c>
      <c r="B1842" t="str">
        <v>X003KD97CR</v>
      </c>
      <c r="C1842" t="str">
        <v>B0BPHZ362T</v>
      </c>
      <c r="D1842" t="str">
        <v>4pack-chargerprotector</v>
      </c>
      <c r="E1842" t="str">
        <v>365Home 4-Pack 2 in 1 Silicone Charger Protector with Cord Wrap, iPhone Silicone Power Adapter Case, Snapback Charger Winder, Compatible with iPhone 12/13/14 Charger</v>
      </c>
      <c r="F1842" t="str">
        <v>Shipments</v>
      </c>
      <c r="H1842">
        <v>-1</v>
      </c>
      <c r="I1842" t="str">
        <v>AKC1</v>
      </c>
      <c r="J1842" t="str">
        <v>SELLABLE</v>
      </c>
      <c r="L1842" t="str">
        <v>US</v>
      </c>
      <c r="O1842" t="str">
        <v>2023-03-18T00:00:00-0700</v>
      </c>
    </row>
    <row r="1843">
      <c r="A1843">
        <v>45003</v>
      </c>
      <c r="B1843" t="str">
        <v>X003KD97CR</v>
      </c>
      <c r="C1843" t="str">
        <v>B0BPHZ362T</v>
      </c>
      <c r="D1843" t="str">
        <v>4pack-chargerprotector</v>
      </c>
      <c r="E1843" t="str">
        <v>365Home 4-Pack 2 in 1 Silicone Charger Protector with Cord Wrap, iPhone Silicone Power Adapter Case, Snapback Charger Winder, Compatible with iPhone 12/13/14 Charger</v>
      </c>
      <c r="F1843" t="str">
        <v>Shipments</v>
      </c>
      <c r="H1843">
        <v>-1</v>
      </c>
      <c r="I1843" t="str">
        <v>AKC1</v>
      </c>
      <c r="J1843" t="str">
        <v>SELLABLE</v>
      </c>
      <c r="L1843" t="str">
        <v>US</v>
      </c>
      <c r="O1843" t="str">
        <v>2023-03-18T00:00:00-0700</v>
      </c>
    </row>
    <row r="1844">
      <c r="A1844">
        <v>45003</v>
      </c>
      <c r="B1844" t="str">
        <v>X003KD97CR</v>
      </c>
      <c r="C1844" t="str">
        <v>B0BPHZ362T</v>
      </c>
      <c r="D1844" t="str">
        <v>4pack-chargerprotector</v>
      </c>
      <c r="E1844" t="str">
        <v>365Home 4-Pack 2 in 1 Silicone Charger Protector with Cord Wrap, iPhone Silicone Power Adapter Case, Snapback Charger Winder, Compatible with iPhone 12/13/14 Charger</v>
      </c>
      <c r="F1844" t="str">
        <v>Shipments</v>
      </c>
      <c r="H1844">
        <v>-1</v>
      </c>
      <c r="I1844" t="str">
        <v>AKC1</v>
      </c>
      <c r="J1844" t="str">
        <v>SELLABLE</v>
      </c>
      <c r="L1844" t="str">
        <v>US</v>
      </c>
      <c r="O1844" t="str">
        <v>2023-03-18T00:00:00-0700</v>
      </c>
    </row>
    <row r="1845">
      <c r="A1845">
        <v>45003</v>
      </c>
      <c r="B1845" t="str">
        <v>X003KD945H</v>
      </c>
      <c r="C1845" t="str">
        <v>B0BPHZT4JJ</v>
      </c>
      <c r="D1845" t="str">
        <v>2pack-chargerprotector-pink&amp;black</v>
      </c>
      <c r="E1845" t="str">
        <v>365Home 2-Pack 2 in 1 Silicone Charger Protector with Cord Wrap, iPhone Silicone Power Adapter Case, Snapback Charger Winder, Compatible with iPhone 12/13/14 Charger (Black &amp; Pink)</v>
      </c>
      <c r="F1845" t="str">
        <v>WhseTransfers</v>
      </c>
      <c r="H1845">
        <v>-1</v>
      </c>
      <c r="I1845" t="str">
        <v>LGB3</v>
      </c>
      <c r="J1845" t="str">
        <v>SELLABLE</v>
      </c>
      <c r="L1845" t="str">
        <v>US</v>
      </c>
      <c r="O1845" t="str">
        <v>2023-03-18T00:00:00-0700</v>
      </c>
    </row>
    <row r="1846">
      <c r="A1846">
        <v>45003</v>
      </c>
      <c r="B1846" t="str">
        <v>X003KD945H</v>
      </c>
      <c r="C1846" t="str">
        <v>B0BPHZT4JJ</v>
      </c>
      <c r="D1846" t="str">
        <v>2pack-chargerprotector-pink&amp;black</v>
      </c>
      <c r="E1846" t="str">
        <v>365Home 2-Pack 2 in 1 Silicone Charger Protector with Cord Wrap, iPhone Silicone Power Adapter Case, Snapback Charger Winder, Compatible with iPhone 12/13/14 Charger (Black &amp; Pink)</v>
      </c>
      <c r="F1846" t="str">
        <v>WhseTransfers</v>
      </c>
      <c r="H1846">
        <v>1</v>
      </c>
      <c r="I1846" t="str">
        <v>BFL1</v>
      </c>
      <c r="J1846" t="str">
        <v>SELLABLE</v>
      </c>
      <c r="L1846" t="str">
        <v>US</v>
      </c>
      <c r="O1846" t="str">
        <v>2023-03-18T00:00:00-0700</v>
      </c>
    </row>
    <row r="1847">
      <c r="A1847">
        <v>45003</v>
      </c>
      <c r="B1847" t="str">
        <v>X003KD945H</v>
      </c>
      <c r="C1847" t="str">
        <v>B0BPHZT4JJ</v>
      </c>
      <c r="D1847" t="str">
        <v>2pack-chargerprotector-pink&amp;black</v>
      </c>
      <c r="E1847" t="str">
        <v>365Home 2-Pack 2 in 1 Silicone Charger Protector with Cord Wrap, iPhone Silicone Power Adapter Case, Snapback Charger Winder, Compatible with iPhone 12/13/14 Charger (Black &amp; Pink)</v>
      </c>
      <c r="F1847" t="str">
        <v>WhseTransfers</v>
      </c>
      <c r="H1847">
        <v>1</v>
      </c>
      <c r="I1847" t="str">
        <v>BFL1</v>
      </c>
      <c r="J1847" t="str">
        <v>SELLABLE</v>
      </c>
      <c r="L1847" t="str">
        <v>US</v>
      </c>
      <c r="O1847" t="str">
        <v>2023-03-18T00:00:00-0700</v>
      </c>
    </row>
    <row r="1848">
      <c r="A1848">
        <v>45003</v>
      </c>
      <c r="B1848" t="str">
        <v>X003KD945H</v>
      </c>
      <c r="C1848" t="str">
        <v>B0BPHZT4JJ</v>
      </c>
      <c r="D1848" t="str">
        <v>2pack-chargerprotector-pink&amp;black</v>
      </c>
      <c r="E1848" t="str">
        <v>365Home 2-Pack 2 in 1 Silicone Charger Protector with Cord Wrap, iPhone Silicone Power Adapter Case, Snapback Charger Winder, Compatible with iPhone 12/13/14 Charger (Black &amp; Pink)</v>
      </c>
      <c r="F1848" t="str">
        <v>Shipments</v>
      </c>
      <c r="H1848">
        <v>-1</v>
      </c>
      <c r="I1848" t="str">
        <v>BFL1</v>
      </c>
      <c r="J1848" t="str">
        <v>SELLABLE</v>
      </c>
      <c r="L1848" t="str">
        <v>US</v>
      </c>
      <c r="O1848" t="str">
        <v>2023-03-18T00:00:00-0700</v>
      </c>
    </row>
    <row r="1849">
      <c r="A1849">
        <v>45003</v>
      </c>
      <c r="B1849" t="str">
        <v>X003KCYD63</v>
      </c>
      <c r="C1849" t="str">
        <v>B0BPGC1SZD</v>
      </c>
      <c r="D1849" t="str">
        <v>Dumpling-Yellow</v>
      </c>
      <c r="E1849" t="str">
        <v>365Home 2 in 1 Dumpling Maker Press, Dumpling Skin Maker Machine, Empanada Maker Press, Multifunctional DIY Manual Dumpling Press Mold Set (Yellow)</v>
      </c>
      <c r="F1849" t="str">
        <v>Shipments</v>
      </c>
      <c r="H1849">
        <v>-1</v>
      </c>
      <c r="I1849" t="str">
        <v>OXR1</v>
      </c>
      <c r="J1849" t="str">
        <v>SELLABLE</v>
      </c>
      <c r="L1849" t="str">
        <v>US</v>
      </c>
      <c r="O1849" t="str">
        <v>2023-03-18T00:00:00-0700</v>
      </c>
    </row>
    <row r="1850">
      <c r="A1850">
        <v>45003</v>
      </c>
      <c r="B1850" t="str">
        <v>X003KCWVET</v>
      </c>
      <c r="C1850" t="str">
        <v>B0BPGJWBX2</v>
      </c>
      <c r="D1850" t="str">
        <v>Dumpling-2packs</v>
      </c>
      <c r="E1850" t="str">
        <v>365Home 2-Pack 2 in 1 Dumpling Maker Press, Dumpling Skin Maker Machine, Empanada Maker Press, Multifunctional DIY Manual Dumpling Press Mold Set (Green, Orange)</v>
      </c>
      <c r="F1850" t="str">
        <v>WhseTransfers</v>
      </c>
      <c r="H1850">
        <v>1</v>
      </c>
      <c r="I1850" t="str">
        <v>MEM4</v>
      </c>
      <c r="J1850" t="str">
        <v>SELLABLE</v>
      </c>
      <c r="L1850" t="str">
        <v>US</v>
      </c>
      <c r="O1850" t="str">
        <v>2023-03-18T00:00:00-0700</v>
      </c>
    </row>
    <row r="1851">
      <c r="A1851">
        <v>45003</v>
      </c>
      <c r="B1851" t="str">
        <v>X003KCWVET</v>
      </c>
      <c r="C1851" t="str">
        <v>B0BPGJWBX2</v>
      </c>
      <c r="D1851" t="str">
        <v>Dumpling-2packs</v>
      </c>
      <c r="E1851" t="str">
        <v>365Home 2-Pack 2 in 1 Dumpling Maker Press, Dumpling Skin Maker Machine, Empanada Maker Press, Multifunctional DIY Manual Dumpling Press Mold Set (Green, Orange)</v>
      </c>
      <c r="F1851" t="str">
        <v>WhseTransfers</v>
      </c>
      <c r="H1851">
        <v>-1</v>
      </c>
      <c r="I1851" t="str">
        <v>MEM3</v>
      </c>
      <c r="J1851" t="str">
        <v>SELLABLE</v>
      </c>
      <c r="L1851" t="str">
        <v>US</v>
      </c>
      <c r="O1851" t="str">
        <v>2023-03-18T00:00:00-0700</v>
      </c>
    </row>
    <row r="1852">
      <c r="A1852">
        <v>45003</v>
      </c>
      <c r="B1852" t="str">
        <v>X003KCWVET</v>
      </c>
      <c r="C1852" t="str">
        <v>B0BPGJWBX2</v>
      </c>
      <c r="D1852" t="str">
        <v>Dumpling-2packs</v>
      </c>
      <c r="E1852" t="str">
        <v>365Home 2-Pack 2 in 1 Dumpling Maker Press, Dumpling Skin Maker Machine, Empanada Maker Press, Multifunctional DIY Manual Dumpling Press Mold Set (Green, Orange)</v>
      </c>
      <c r="F1852" t="str">
        <v>CustomerReturns</v>
      </c>
      <c r="H1852">
        <v>1</v>
      </c>
      <c r="I1852" t="str">
        <v>MEM3</v>
      </c>
      <c r="J1852" t="str">
        <v>SELLABLE</v>
      </c>
      <c r="L1852" t="str">
        <v>US</v>
      </c>
      <c r="O1852" t="str">
        <v>2023-03-18T00:00:00-0700</v>
      </c>
    </row>
    <row r="1853">
      <c r="A1853">
        <v>45003</v>
      </c>
      <c r="B1853" t="str">
        <v>X003KCWVET</v>
      </c>
      <c r="C1853" t="str">
        <v>B0BPGJWBX2</v>
      </c>
      <c r="D1853" t="str">
        <v>Dumpling-2packs</v>
      </c>
      <c r="E1853" t="str">
        <v>365Home 2-Pack 2 in 1 Dumpling Maker Press, Dumpling Skin Maker Machine, Empanada Maker Press, Multifunctional DIY Manual Dumpling Press Mold Set (Green, Orange)</v>
      </c>
      <c r="F1853" t="str">
        <v>WhseTransfers</v>
      </c>
      <c r="H1853">
        <v>-1</v>
      </c>
      <c r="I1853" t="str">
        <v>DET3</v>
      </c>
      <c r="J1853" t="str">
        <v>SELLABLE</v>
      </c>
      <c r="L1853" t="str">
        <v>US</v>
      </c>
      <c r="O1853" t="str">
        <v>2023-03-18T00:00:00-0700</v>
      </c>
    </row>
    <row r="1854">
      <c r="A1854">
        <v>45003</v>
      </c>
      <c r="B1854" t="str">
        <v>X003KCWVET</v>
      </c>
      <c r="C1854" t="str">
        <v>B0BPGJWBX2</v>
      </c>
      <c r="D1854" t="str">
        <v>Dumpling-2packs</v>
      </c>
      <c r="E1854" t="str">
        <v>365Home 2-Pack 2 in 1 Dumpling Maker Press, Dumpling Skin Maker Machine, Empanada Maker Press, Multifunctional DIY Manual Dumpling Press Mold Set (Green, Orange)</v>
      </c>
      <c r="F1854" t="str">
        <v>Shipments</v>
      </c>
      <c r="H1854">
        <v>-1</v>
      </c>
      <c r="I1854" t="str">
        <v>DET3</v>
      </c>
      <c r="J1854" t="str">
        <v>SELLABLE</v>
      </c>
      <c r="L1854" t="str">
        <v>US</v>
      </c>
      <c r="O1854" t="str">
        <v>2023-03-18T00:00:00-0700</v>
      </c>
    </row>
    <row r="1855">
      <c r="A1855">
        <v>45003</v>
      </c>
      <c r="B1855" t="str">
        <v>X003KCWVET</v>
      </c>
      <c r="C1855" t="str">
        <v>B0BPGJWBX2</v>
      </c>
      <c r="D1855" t="str">
        <v>Dumpling-2packs</v>
      </c>
      <c r="E1855" t="str">
        <v>365Home 2-Pack 2 in 1 Dumpling Maker Press, Dumpling Skin Maker Machine, Empanada Maker Press, Multifunctional DIY Manual Dumpling Press Mold Set (Green, Orange)</v>
      </c>
      <c r="F1855" t="str">
        <v>WhseTransfers</v>
      </c>
      <c r="H1855">
        <v>1</v>
      </c>
      <c r="I1855" t="str">
        <v>CLE3</v>
      </c>
      <c r="J1855" t="str">
        <v>SELLABLE</v>
      </c>
      <c r="L1855" t="str">
        <v>US</v>
      </c>
      <c r="O1855" t="str">
        <v>2023-03-18T00:00:00-0700</v>
      </c>
    </row>
    <row r="1856">
      <c r="A1856">
        <v>45003</v>
      </c>
      <c r="B1856" t="str">
        <v>X003KCWVET</v>
      </c>
      <c r="C1856" t="str">
        <v>B0BPGJWBX2</v>
      </c>
      <c r="D1856" t="str">
        <v>Dumpling-2packs</v>
      </c>
      <c r="E1856" t="str">
        <v>365Home 2-Pack 2 in 1 Dumpling Maker Press, Dumpling Skin Maker Machine, Empanada Maker Press, Multifunctional DIY Manual Dumpling Press Mold Set (Green, Orange)</v>
      </c>
      <c r="F1856" t="str">
        <v>Shipments</v>
      </c>
      <c r="H1856">
        <v>-1</v>
      </c>
      <c r="I1856" t="str">
        <v>CLE3</v>
      </c>
      <c r="J1856" t="str">
        <v>SELLABLE</v>
      </c>
      <c r="L1856" t="str">
        <v>US</v>
      </c>
      <c r="O1856" t="str">
        <v>2023-03-18T00:00:00-0700</v>
      </c>
    </row>
    <row r="1857">
      <c r="A1857">
        <v>45003</v>
      </c>
      <c r="B1857" t="str">
        <v>X003KCWVET</v>
      </c>
      <c r="C1857" t="str">
        <v>B0BPGJWBX2</v>
      </c>
      <c r="D1857" t="str">
        <v>Dumpling-2packs</v>
      </c>
      <c r="E1857" t="str">
        <v>365Home 2-Pack 2 in 1 Dumpling Maker Press, Dumpling Skin Maker Machine, Empanada Maker Press, Multifunctional DIY Manual Dumpling Press Mold Set (Green, Orange)</v>
      </c>
      <c r="F1857" t="str">
        <v>Adjustments</v>
      </c>
      <c r="G1857">
        <v>20000000000000</v>
      </c>
      <c r="H1857">
        <v>1</v>
      </c>
      <c r="I1857" t="str">
        <v>BDL4</v>
      </c>
      <c r="J1857" t="str">
        <v>SELLABLE</v>
      </c>
      <c r="K1857" t="str">
        <v>N</v>
      </c>
      <c r="L1857" t="str">
        <v>US</v>
      </c>
      <c r="M1857">
        <v>1</v>
      </c>
      <c r="N1857">
        <v>0</v>
      </c>
      <c r="O1857" t="str">
        <v>2023-03-18T00:00:00-0700</v>
      </c>
    </row>
    <row r="1858">
      <c r="A1858">
        <v>45003</v>
      </c>
      <c r="B1858" t="str">
        <v>X003KCWVET</v>
      </c>
      <c r="C1858" t="str">
        <v>B0BPGJWBX2</v>
      </c>
      <c r="D1858" t="str">
        <v>Dumpling-2packs</v>
      </c>
      <c r="E1858" t="str">
        <v>365Home 2-Pack 2 in 1 Dumpling Maker Press, Dumpling Skin Maker Machine, Empanada Maker Press, Multifunctional DIY Manual Dumpling Press Mold Set (Green, Orange)</v>
      </c>
      <c r="F1858" t="str">
        <v>Shipments</v>
      </c>
      <c r="H1858">
        <v>-1</v>
      </c>
      <c r="I1858" t="str">
        <v>AUS3</v>
      </c>
      <c r="J1858" t="str">
        <v>SELLABLE</v>
      </c>
      <c r="L1858" t="str">
        <v>US</v>
      </c>
      <c r="O1858" t="str">
        <v>2023-03-18T00:00:00-0700</v>
      </c>
    </row>
    <row r="1859">
      <c r="A1859">
        <v>45003</v>
      </c>
      <c r="B1859" t="str">
        <v>X003KCT0FR</v>
      </c>
      <c r="C1859" t="str">
        <v>B0BPGJCJ4L</v>
      </c>
      <c r="D1859" t="str">
        <v>Dumpling-Pink</v>
      </c>
      <c r="E1859" t="str">
        <v>365Home 2 in 1 Dumpling Maker Press, Dumpling Skin Maker Machine, Empanada Maker Press, Multifunctional DIY Manual Dumpling Press Mold Set (Pink)</v>
      </c>
      <c r="F1859" t="str">
        <v>Adjustments</v>
      </c>
      <c r="G1859">
        <v>20000000000000</v>
      </c>
      <c r="H1859">
        <v>-8</v>
      </c>
      <c r="I1859" t="str">
        <v>AUS3</v>
      </c>
      <c r="J1859" t="str">
        <v>SELLABLE</v>
      </c>
      <c r="K1859" t="str">
        <v>M</v>
      </c>
      <c r="L1859" t="str">
        <v>US</v>
      </c>
      <c r="M1859">
        <v>7</v>
      </c>
      <c r="N1859">
        <v>1</v>
      </c>
      <c r="O1859" t="str">
        <v>2023-03-18T00:00:00-0700</v>
      </c>
    </row>
    <row r="1860">
      <c r="A1860">
        <v>45003</v>
      </c>
      <c r="B1860" t="str">
        <v>X003KCT0FR</v>
      </c>
      <c r="C1860" t="str">
        <v>B0BPGJCJ4L</v>
      </c>
      <c r="D1860" t="str">
        <v>Dumpling-Pink</v>
      </c>
      <c r="E1860" t="str">
        <v>365Home 2 in 1 Dumpling Maker Press, Dumpling Skin Maker Machine, Empanada Maker Press, Multifunctional DIY Manual Dumpling Press Mold Set (Pink)</v>
      </c>
      <c r="F1860" t="str">
        <v>Adjustments</v>
      </c>
      <c r="G1860">
        <v>20000000000000</v>
      </c>
      <c r="H1860">
        <v>-1</v>
      </c>
      <c r="I1860" t="str">
        <v>AUS3</v>
      </c>
      <c r="J1860" t="str">
        <v>SELLABLE</v>
      </c>
      <c r="K1860" t="str">
        <v>M</v>
      </c>
      <c r="L1860" t="str">
        <v>US</v>
      </c>
      <c r="M1860">
        <v>0</v>
      </c>
      <c r="N1860">
        <v>1</v>
      </c>
      <c r="O1860" t="str">
        <v>2023-03-18T00:00:00-0700</v>
      </c>
    </row>
    <row r="1861">
      <c r="A1861">
        <v>45003</v>
      </c>
      <c r="B1861" t="str">
        <v>X003K6AQYR</v>
      </c>
      <c r="C1861" t="str">
        <v>B0BG39X4ZF</v>
      </c>
      <c r="D1861" t="str">
        <v>9K-FBJO-XTOF</v>
      </c>
      <c r="E1861" t="str">
        <v>1TO3GO Dog Training Collar, No Pull Dog Collar with 4 Extra Links for Medium, Large and X-Large Dogs (A)</v>
      </c>
      <c r="F1861" t="str">
        <v>WhseTransfers</v>
      </c>
      <c r="H1861">
        <v>1</v>
      </c>
      <c r="I1861" t="str">
        <v>MCO1</v>
      </c>
      <c r="J1861" t="str">
        <v>SELLABLE</v>
      </c>
      <c r="L1861" t="str">
        <v>US</v>
      </c>
      <c r="O1861" t="str">
        <v>2023-03-18T00:00:00-0700</v>
      </c>
    </row>
    <row r="1862">
      <c r="A1862">
        <v>45003</v>
      </c>
      <c r="B1862" t="str">
        <v>X003K6AQYR</v>
      </c>
      <c r="C1862" t="str">
        <v>B0BG39X4ZF</v>
      </c>
      <c r="D1862" t="str">
        <v>9K-FBJO-XTOF</v>
      </c>
      <c r="E1862" t="str">
        <v>1TO3GO Dog Training Collar, No Pull Dog Collar with 4 Extra Links for Medium, Large and X-Large Dogs (A)</v>
      </c>
      <c r="F1862" t="str">
        <v>Shipments</v>
      </c>
      <c r="H1862">
        <v>-1</v>
      </c>
      <c r="I1862" t="str">
        <v>BHM1</v>
      </c>
      <c r="J1862" t="str">
        <v>SELLABLE</v>
      </c>
      <c r="L1862" t="str">
        <v>US</v>
      </c>
      <c r="O1862" t="str">
        <v>2023-03-18T00:00:00-0700</v>
      </c>
    </row>
    <row r="1863">
      <c r="A1863">
        <v>45003</v>
      </c>
      <c r="B1863" t="str">
        <v>X003K6AQYR</v>
      </c>
      <c r="C1863" t="str">
        <v>B0BG39X4ZF</v>
      </c>
      <c r="D1863" t="str">
        <v>9K-FBJO-XTOF</v>
      </c>
      <c r="E1863" t="str">
        <v>1TO3GO Dog Training Collar, No Pull Dog Collar with 4 Extra Links for Medium, Large and X-Large Dogs (A)</v>
      </c>
      <c r="F1863" t="str">
        <v>Shipments</v>
      </c>
      <c r="H1863">
        <v>-1</v>
      </c>
      <c r="I1863" t="str">
        <v>BHM1</v>
      </c>
      <c r="J1863" t="str">
        <v>SELLABLE</v>
      </c>
      <c r="L1863" t="str">
        <v>US</v>
      </c>
      <c r="O1863" t="str">
        <v>2023-03-18T00:00:00-0700</v>
      </c>
    </row>
    <row r="1864">
      <c r="A1864">
        <v>45003</v>
      </c>
      <c r="B1864" t="str">
        <v>X003K6AQYR</v>
      </c>
      <c r="C1864" t="str">
        <v>B0BG39X4ZF</v>
      </c>
      <c r="D1864" t="str">
        <v>9K-FBJO-XTOF</v>
      </c>
      <c r="E1864" t="str">
        <v>1TO3GO Dog Training Collar, No Pull Dog Collar with 4 Extra Links for Medium, Large and X-Large Dogs (A)</v>
      </c>
      <c r="F1864" t="str">
        <v>WhseTransfers</v>
      </c>
      <c r="H1864">
        <v>1</v>
      </c>
      <c r="I1864" t="str">
        <v>ATL2</v>
      </c>
      <c r="J1864" t="str">
        <v>SELLABLE</v>
      </c>
      <c r="L1864" t="str">
        <v>US</v>
      </c>
      <c r="O1864" t="str">
        <v>2023-03-18T00:00:00-0700</v>
      </c>
    </row>
    <row r="1865">
      <c r="A1865">
        <v>45003</v>
      </c>
      <c r="B1865" t="str">
        <v>X003K6AQYR</v>
      </c>
      <c r="C1865" t="str">
        <v>B0BG39X4ZF</v>
      </c>
      <c r="D1865" t="str">
        <v>9K-FBJO-XTOF</v>
      </c>
      <c r="E1865" t="str">
        <v>1TO3GO Dog Training Collar, No Pull Dog Collar with 4 Extra Links for Medium, Large and X-Large Dogs (A)</v>
      </c>
      <c r="F1865" t="str">
        <v>Shipments</v>
      </c>
      <c r="H1865">
        <v>-1</v>
      </c>
      <c r="I1865" t="str">
        <v>ATL2</v>
      </c>
      <c r="J1865" t="str">
        <v>SELLABLE</v>
      </c>
      <c r="L1865" t="str">
        <v>US</v>
      </c>
      <c r="O1865" t="str">
        <v>2023-03-18T00:00:00-0700</v>
      </c>
    </row>
    <row r="1866">
      <c r="A1866">
        <v>45003</v>
      </c>
      <c r="B1866" t="str">
        <v>X003IWFZDP</v>
      </c>
      <c r="C1866" t="str">
        <v>B0BMWZVTKR</v>
      </c>
      <c r="D1866" t="str">
        <v>2-pack-Lampnew-360socket</v>
      </c>
      <c r="E1866" t="str">
        <v>365Home 2-Pack Colorful Rotating Magic Ball Light, Magic Light Bulb with Sockets, Plug in Disco Ball Light Bulb for Home Room Dance Parties</v>
      </c>
      <c r="F1866" t="str">
        <v>WhseTransfers</v>
      </c>
      <c r="H1866">
        <v>1</v>
      </c>
      <c r="I1866" t="str">
        <v>JAX2</v>
      </c>
      <c r="J1866" t="str">
        <v>SELLABLE</v>
      </c>
      <c r="L1866" t="str">
        <v>US</v>
      </c>
      <c r="O1866" t="str">
        <v>2023-03-18T00:00:00-0700</v>
      </c>
    </row>
    <row r="1867">
      <c r="A1867">
        <v>45003</v>
      </c>
      <c r="B1867" t="str">
        <v>X003IWFZDP</v>
      </c>
      <c r="C1867" t="str">
        <v>B0BMWZVTKR</v>
      </c>
      <c r="D1867" t="str">
        <v>2-pack-Lampnew-360socket</v>
      </c>
      <c r="E1867" t="str">
        <v>365Home 2-Pack Colorful Rotating Magic Ball Light, Magic Light Bulb with Sockets, Plug in Disco Ball Light Bulb for Home Room Dance Parties</v>
      </c>
      <c r="F1867" t="str">
        <v>Shipments</v>
      </c>
      <c r="H1867">
        <v>-1</v>
      </c>
      <c r="I1867" t="str">
        <v>JAX2</v>
      </c>
      <c r="J1867" t="str">
        <v>SELLABLE</v>
      </c>
      <c r="L1867" t="str">
        <v>US</v>
      </c>
      <c r="O1867" t="str">
        <v>2023-03-18T00:00:00-0700</v>
      </c>
    </row>
    <row r="1868">
      <c r="A1868">
        <v>45003</v>
      </c>
      <c r="B1868" t="str">
        <v>X003IWFZDP</v>
      </c>
      <c r="C1868" t="str">
        <v>B0BMWZVTKR</v>
      </c>
      <c r="D1868" t="str">
        <v>2-pack-Lampnew-360socket</v>
      </c>
      <c r="E1868" t="str">
        <v>365Home 2-Pack Colorful Rotating Magic Ball Light, Magic Light Bulb with Sockets, Plug in Disco Ball Light Bulb for Home Room Dance Parties</v>
      </c>
      <c r="F1868" t="str">
        <v>WhseTransfers</v>
      </c>
      <c r="H1868">
        <v>-1</v>
      </c>
      <c r="I1868" t="str">
        <v>CLT4</v>
      </c>
      <c r="J1868" t="str">
        <v>SELLABLE</v>
      </c>
      <c r="L1868" t="str">
        <v>US</v>
      </c>
      <c r="O1868" t="str">
        <v>2023-03-18T00:00:00-0700</v>
      </c>
    </row>
    <row r="1869">
      <c r="A1869">
        <v>45003</v>
      </c>
      <c r="B1869" t="str">
        <v>X003A8GAYP</v>
      </c>
      <c r="C1869" t="str">
        <v>B0B42HXW3P</v>
      </c>
      <c r="D1869" t="str">
        <v>Template-set3</v>
      </c>
      <c r="E1869" t="str">
        <v>365Home Bowl Cozy Template 3 Sizes, Bowl Cozy Pattern Template, Bowl Cozy Template Cutting Ruler Set with 40 Pcs of Sewing Pin and Manual Instruction</v>
      </c>
      <c r="F1869" t="str">
        <v>Shipments</v>
      </c>
      <c r="H1869">
        <v>-1</v>
      </c>
      <c r="I1869" t="str">
        <v>CLT4</v>
      </c>
      <c r="J1869" t="str">
        <v>SELLABLE</v>
      </c>
      <c r="L1869" t="str">
        <v>US</v>
      </c>
      <c r="O1869" t="str">
        <v>2023-03-18T00:00:00-0700</v>
      </c>
    </row>
    <row r="1870">
      <c r="A1870">
        <v>45003</v>
      </c>
      <c r="B1870" t="str">
        <v>X003A8GAYF</v>
      </c>
      <c r="C1870" t="str">
        <v>B0B42LPW36</v>
      </c>
      <c r="D1870" t="str">
        <v>Template-6in</v>
      </c>
      <c r="E1870" t="str">
        <v>365Home Bowl Cozy Template 3 Sizes, Bowl Cozy Pattern Template, Bowl Cozy Template Cutting Ruler Set with 40 Pcs of Sewing Pin and Manual Instruction</v>
      </c>
      <c r="F1870" t="str">
        <v>WhseTransfers</v>
      </c>
      <c r="H1870">
        <v>-1</v>
      </c>
      <c r="I1870" t="str">
        <v>TUS2</v>
      </c>
      <c r="J1870" t="str">
        <v>SELLABLE</v>
      </c>
      <c r="L1870" t="str">
        <v>US</v>
      </c>
      <c r="O1870" t="str">
        <v>2023-03-18T00:00:00-0700</v>
      </c>
    </row>
    <row r="1871">
      <c r="A1871">
        <v>45003</v>
      </c>
      <c r="B1871" t="str">
        <v>X0032LIU4D</v>
      </c>
      <c r="C1871" t="str">
        <v>B09644ZKN9</v>
      </c>
      <c r="D1871" t="str">
        <v>ZW-QWQO-GLBK</v>
      </c>
      <c r="E1871" t="str">
        <v>365Home Bamboo Silverware Organizer Countertop, Flatware Caddy, Bamboo Utensil Holder for Party, Kitchen Table, Farmhouse</v>
      </c>
      <c r="F1871" t="str">
        <v>WhseTransfers</v>
      </c>
      <c r="H1871">
        <v>1</v>
      </c>
      <c r="I1871" t="str">
        <v>SMF1</v>
      </c>
      <c r="J1871" t="str">
        <v>SELLABLE</v>
      </c>
      <c r="L1871" t="str">
        <v>US</v>
      </c>
      <c r="O1871" t="str">
        <v>2023-03-18T00:00:00-0700</v>
      </c>
    </row>
    <row r="1872">
      <c r="A1872">
        <v>45003</v>
      </c>
      <c r="B1872" t="str">
        <v>X0032LIU4D</v>
      </c>
      <c r="C1872" t="str">
        <v>B09644ZKN9</v>
      </c>
      <c r="D1872" t="str">
        <v>ZW-QWQO-GLBK</v>
      </c>
      <c r="E1872" t="str">
        <v>365Home Bamboo Silverware Organizer Countertop, Flatware Caddy, Bamboo Utensil Holder for Party, Kitchen Table, Farmhouse</v>
      </c>
      <c r="F1872" t="str">
        <v>Shipments</v>
      </c>
      <c r="H1872">
        <v>-1</v>
      </c>
      <c r="I1872" t="str">
        <v>SMF1</v>
      </c>
      <c r="J1872" t="str">
        <v>SELLABLE</v>
      </c>
      <c r="L1872" t="str">
        <v>US</v>
      </c>
      <c r="O1872" t="str">
        <v>2023-03-18T00:00:00-0700</v>
      </c>
    </row>
    <row r="1873">
      <c r="A1873">
        <v>45003</v>
      </c>
      <c r="B1873" t="str">
        <v>X0032LIU4D</v>
      </c>
      <c r="C1873" t="str">
        <v>B09644ZKN9</v>
      </c>
      <c r="D1873" t="str">
        <v>ZW-QWQO-GLBK</v>
      </c>
      <c r="E1873" t="str">
        <v>365Home Bamboo Silverware Organizer Countertop, Flatware Caddy, Bamboo Utensil Holder for Party, Kitchen Table, Farmhouse</v>
      </c>
      <c r="F1873" t="str">
        <v>Shipments</v>
      </c>
      <c r="H1873">
        <v>-1</v>
      </c>
      <c r="I1873" t="str">
        <v>LGB3</v>
      </c>
      <c r="J1873" t="str">
        <v>SELLABLE</v>
      </c>
      <c r="L1873" t="str">
        <v>US</v>
      </c>
      <c r="O1873" t="str">
        <v>2023-03-18T00:00:00-0700</v>
      </c>
    </row>
    <row r="1874">
      <c r="A1874">
        <v>45003</v>
      </c>
      <c r="B1874" t="str">
        <v>X002UDIWO7</v>
      </c>
      <c r="C1874" t="str">
        <v>B08ZNHTDXB</v>
      </c>
      <c r="D1874" t="str">
        <v>FG-BVUM-HOJX</v>
      </c>
      <c r="E1874" t="str">
        <v>365Home Hanging Utensil Holder Hooks Kitchen Utensil Hanger Wall Mount 360 Degrees Rotating Folding Hook Self Adhesive Hook Utensil Rack with 6 Hooks for Kitchen Bathroom Cabinet (4 Black)</v>
      </c>
      <c r="F1874" t="str">
        <v>Shipments</v>
      </c>
      <c r="H1874">
        <v>-1</v>
      </c>
      <c r="I1874" t="str">
        <v>AKC1</v>
      </c>
      <c r="J1874" t="str">
        <v>SELLABLE</v>
      </c>
      <c r="L1874" t="str">
        <v>US</v>
      </c>
      <c r="O1874" t="str">
        <v>2023-03-18T00:00:00-0700</v>
      </c>
    </row>
    <row r="1875">
      <c r="A1875">
        <v>45003</v>
      </c>
      <c r="B1875" t="str">
        <v>X002UDIWNX</v>
      </c>
      <c r="C1875" t="str">
        <v>B08ZNJQ2CN</v>
      </c>
      <c r="D1875" t="str">
        <v>KG-8JKR-RC81</v>
      </c>
      <c r="E1875" t="str">
        <v>365Home Hanging Utensil Holder Hooks Kitchen Utensil Hanger Wall Mount 360 Degrees Rotating Folding Hook Self Adhesive Hook Utensil Rack with 6 Hooks for Kitchen Bathroom Cabinet (3 Black)</v>
      </c>
      <c r="F1875" t="str">
        <v>WhseTransfers</v>
      </c>
      <c r="H1875">
        <v>1</v>
      </c>
      <c r="I1875" t="str">
        <v>SMF1</v>
      </c>
      <c r="J1875" t="str">
        <v>SELLABLE</v>
      </c>
      <c r="L1875" t="str">
        <v>US</v>
      </c>
      <c r="O1875" t="str">
        <v>2023-03-18T00:00:00-0700</v>
      </c>
    </row>
    <row r="1876">
      <c r="A1876">
        <v>45003</v>
      </c>
      <c r="B1876" t="str">
        <v>X002UDIWNX</v>
      </c>
      <c r="C1876" t="str">
        <v>B08ZNJQ2CN</v>
      </c>
      <c r="D1876" t="str">
        <v>KG-8JKR-RC81</v>
      </c>
      <c r="E1876" t="str">
        <v>365Home Hanging Utensil Holder Hooks Kitchen Utensil Hanger Wall Mount 360 Degrees Rotating Folding Hook Self Adhesive Hook Utensil Rack with 6 Hooks for Kitchen Bathroom Cabinet (3 Black)</v>
      </c>
      <c r="F1876" t="str">
        <v>WhseTransfers</v>
      </c>
      <c r="H1876">
        <v>1</v>
      </c>
      <c r="I1876" t="str">
        <v>RDU1</v>
      </c>
      <c r="J1876" t="str">
        <v>SELLABLE</v>
      </c>
      <c r="L1876" t="str">
        <v>US</v>
      </c>
      <c r="O1876" t="str">
        <v>2023-03-18T00:00:00-0700</v>
      </c>
    </row>
    <row r="1877">
      <c r="A1877">
        <v>45003</v>
      </c>
      <c r="B1877" t="str">
        <v>X002UDIWNX</v>
      </c>
      <c r="C1877" t="str">
        <v>B08ZNJQ2CN</v>
      </c>
      <c r="D1877" t="str">
        <v>KG-8JKR-RC81</v>
      </c>
      <c r="E1877" t="str">
        <v>365Home Hanging Utensil Holder Hooks Kitchen Utensil Hanger Wall Mount 360 Degrees Rotating Folding Hook Self Adhesive Hook Utensil Rack with 6 Hooks for Kitchen Bathroom Cabinet (3 Black)</v>
      </c>
      <c r="F1877" t="str">
        <v>WhseTransfers</v>
      </c>
      <c r="H1877">
        <v>-1</v>
      </c>
      <c r="I1877" t="str">
        <v>OXR1</v>
      </c>
      <c r="J1877" t="str">
        <v>SELLABLE</v>
      </c>
      <c r="L1877" t="str">
        <v>US</v>
      </c>
      <c r="O1877" t="str">
        <v>2023-03-18T00:00:00-0700</v>
      </c>
    </row>
    <row r="1878">
      <c r="A1878">
        <v>45003</v>
      </c>
      <c r="B1878" t="str">
        <v>X002UDIWNX</v>
      </c>
      <c r="C1878" t="str">
        <v>B08ZNJQ2CN</v>
      </c>
      <c r="D1878" t="str">
        <v>KG-8JKR-RC81</v>
      </c>
      <c r="E1878" t="str">
        <v>365Home Hanging Utensil Holder Hooks Kitchen Utensil Hanger Wall Mount 360 Degrees Rotating Folding Hook Self Adhesive Hook Utensil Rack with 6 Hooks for Kitchen Bathroom Cabinet (3 Black)</v>
      </c>
      <c r="F1878" t="str">
        <v>Shipments</v>
      </c>
      <c r="H1878">
        <v>-1</v>
      </c>
      <c r="I1878" t="str">
        <v>CAE1</v>
      </c>
      <c r="J1878" t="str">
        <v>SELLABLE</v>
      </c>
      <c r="L1878" t="str">
        <v>US</v>
      </c>
      <c r="O1878" t="str">
        <v>2023-03-18T00:00:00-0700</v>
      </c>
    </row>
    <row r="1879">
      <c r="A1879">
        <v>45003</v>
      </c>
      <c r="B1879" t="str">
        <v>X002UDBVHH</v>
      </c>
      <c r="C1879" t="str">
        <v>B08ZN9NFPK</v>
      </c>
      <c r="D1879" t="str">
        <v>HY-FPG1-H2SQ</v>
      </c>
      <c r="E1879" t="str">
        <v>365Home Hanging Utensil Holder Hooks Kitchen Utensil Hanger Wall Mount 360 Degrees Rotating Folding Hook Self Adhesive Hook Utensil Rack with 6 Hooks for Kitchen Bathroom Cabinet (2 White)</v>
      </c>
      <c r="F1879" t="str">
        <v>WhseTransfers</v>
      </c>
      <c r="H1879">
        <v>1</v>
      </c>
      <c r="I1879" t="str">
        <v>MKE2</v>
      </c>
      <c r="J1879" t="str">
        <v>SELLABLE</v>
      </c>
      <c r="L1879" t="str">
        <v>US</v>
      </c>
      <c r="O1879" t="str">
        <v>2023-03-18T00:00:00-0700</v>
      </c>
    </row>
    <row r="1880">
      <c r="A1880">
        <v>45003</v>
      </c>
      <c r="B1880" t="str">
        <v>X002UDBVHH</v>
      </c>
      <c r="C1880" t="str">
        <v>B08ZN9NFPK</v>
      </c>
      <c r="D1880" t="str">
        <v>HY-FPG1-H2SQ</v>
      </c>
      <c r="E1880" t="str">
        <v>365Home Hanging Utensil Holder Hooks Kitchen Utensil Hanger Wall Mount 360 Degrees Rotating Folding Hook Self Adhesive Hook Utensil Rack with 6 Hooks for Kitchen Bathroom Cabinet (2 White)</v>
      </c>
      <c r="F1880" t="str">
        <v>WhseTransfers</v>
      </c>
      <c r="H1880">
        <v>-1</v>
      </c>
      <c r="I1880" t="str">
        <v>MKE1</v>
      </c>
      <c r="J1880" t="str">
        <v>SELLABLE</v>
      </c>
      <c r="L1880" t="str">
        <v>US</v>
      </c>
      <c r="O1880" t="str">
        <v>2023-03-18T00:00:00-0700</v>
      </c>
    </row>
    <row r="1881">
      <c r="A1881">
        <v>45003</v>
      </c>
      <c r="B1881" t="str">
        <v>X002TPQ8ZL</v>
      </c>
      <c r="C1881" t="str">
        <v>B08Y5PSHJ9</v>
      </c>
      <c r="D1881" t="str">
        <v>KR-RB46-THOW</v>
      </c>
      <c r="E1881" t="str">
        <v>365Home Multifunction Barbecue Meat Skewer Machine BBQ Meat String Device Quick Portable Meat Skewer Box Easy Skewer Tools Kebab Maker BBQ Gadget</v>
      </c>
      <c r="F1881" t="str">
        <v>Shipments</v>
      </c>
      <c r="H1881">
        <v>-1</v>
      </c>
      <c r="I1881" t="str">
        <v>SCK6</v>
      </c>
      <c r="J1881" t="str">
        <v>SELLABLE</v>
      </c>
      <c r="L1881" t="str">
        <v>US</v>
      </c>
      <c r="O1881" t="str">
        <v>2023-03-18T00:00:00-0700</v>
      </c>
    </row>
    <row r="1882">
      <c r="A1882">
        <v>45003</v>
      </c>
      <c r="B1882" t="str">
        <v>X002TPQ8ZL</v>
      </c>
      <c r="C1882" t="str">
        <v>B08Y5PSHJ9</v>
      </c>
      <c r="D1882" t="str">
        <v>KR-RB46-THOW</v>
      </c>
      <c r="E1882" t="str">
        <v>365Home Multifunction Barbecue Meat Skewer Machine BBQ Meat String Device Quick Portable Meat Skewer Box Easy Skewer Tools Kebab Maker BBQ Gadget</v>
      </c>
      <c r="F1882" t="str">
        <v>Shipments</v>
      </c>
      <c r="H1882">
        <v>-1</v>
      </c>
      <c r="I1882" t="str">
        <v>AKC1</v>
      </c>
      <c r="J1882" t="str">
        <v>SELLABLE</v>
      </c>
      <c r="L1882" t="str">
        <v>US</v>
      </c>
      <c r="O1882" t="str">
        <v>2023-03-18T00:00:00-0700</v>
      </c>
    </row>
    <row r="1883">
      <c r="A1883">
        <v>45003</v>
      </c>
      <c r="B1883" t="str">
        <v>X002TMOWQB</v>
      </c>
      <c r="C1883" t="str">
        <v>B08XWYPR76</v>
      </c>
      <c r="D1883" t="str">
        <v>X4-DJ7H-ZTGX</v>
      </c>
      <c r="E1883" t="str">
        <v>365Home Hanging Utensil Holder Hooks Kitchen Utensil Hanger Wall Mount 360 Degrees Rotating Folding Hook Self Adhesive Hook Utensil Rack with 6 Hooks for Kitchen Bathroom Cabinet (1 Black)</v>
      </c>
      <c r="F1883" t="str">
        <v>WhseTransfers</v>
      </c>
      <c r="H1883">
        <v>-1</v>
      </c>
      <c r="I1883" t="str">
        <v>CLE2</v>
      </c>
      <c r="J1883" t="str">
        <v>SELLABLE</v>
      </c>
      <c r="L1883" t="str">
        <v>US</v>
      </c>
      <c r="O1883" t="str">
        <v>2023-03-18T00:00:00-0700</v>
      </c>
    </row>
    <row r="1884">
      <c r="A1884">
        <v>45003</v>
      </c>
      <c r="B1884" t="str">
        <v>X002TM7I8Z</v>
      </c>
      <c r="C1884" t="str">
        <v>B08XWY4F7C</v>
      </c>
      <c r="D1884" t="str">
        <v>CY-CI3D-CHYK</v>
      </c>
      <c r="E1884" t="str">
        <v>365Home Hanging Utensil Holder Hooks Kitchen Utensil Hanger Wall Mount 360 Degrees Rotating Folding Hook Self Adhesive Hook Utensil Rack with 6 Hooks for Kitchen Bathroom Cabinet (1 Black &amp; 1 White)</v>
      </c>
      <c r="F1884" t="str">
        <v>WhseTransfers</v>
      </c>
      <c r="H1884">
        <v>1</v>
      </c>
      <c r="I1884" t="str">
        <v>CMH4</v>
      </c>
      <c r="J1884" t="str">
        <v>SELLABLE</v>
      </c>
      <c r="L1884" t="str">
        <v>US</v>
      </c>
      <c r="O1884" t="str">
        <v>2023-03-18T00:00:00-0700</v>
      </c>
    </row>
    <row r="1885">
      <c r="A1885">
        <v>45003</v>
      </c>
      <c r="B1885" t="str">
        <v>X002NATMU5</v>
      </c>
      <c r="C1885" t="str">
        <v>B08HWTQCLL</v>
      </c>
      <c r="D1885" t="str">
        <v>2K-XVBD-O0R9</v>
      </c>
      <c r="E1885" t="str">
        <v>Nidavellir Shield Keychain Bottle Opener, Beer Gifts Bottle Opener for Men, Husband, Dad, Grandpa, Boyfriend (Bronze)</v>
      </c>
      <c r="F1885" t="str">
        <v>Shipments</v>
      </c>
      <c r="H1885">
        <v>-1</v>
      </c>
      <c r="I1885" t="str">
        <v>CMH4</v>
      </c>
      <c r="J1885" t="str">
        <v>SELLABLE</v>
      </c>
      <c r="L1885" t="str">
        <v>US</v>
      </c>
      <c r="O1885" t="str">
        <v>2023-03-18T00:00:00-0700</v>
      </c>
    </row>
    <row r="1886">
      <c r="A1886">
        <v>45003</v>
      </c>
      <c r="B1886" t="str">
        <v>X002NAFPDX</v>
      </c>
      <c r="C1886" t="str">
        <v>B08HWTY667</v>
      </c>
      <c r="D1886" t="str">
        <v>T6-TSEL-DO36</v>
      </c>
      <c r="E1886" t="str">
        <v>Nidavellir Shield Keychain Bottle Opener, Beer Gifts Bottle Opener for Men, Husband, Dad, Grandpa, Boyfriend (Silver)</v>
      </c>
      <c r="F1886" t="str">
        <v>Shipments</v>
      </c>
      <c r="H1886">
        <v>-1</v>
      </c>
      <c r="I1886" t="str">
        <v>VGT1</v>
      </c>
      <c r="J1886" t="str">
        <v>SELLABLE</v>
      </c>
      <c r="L1886" t="str">
        <v>US</v>
      </c>
      <c r="O1886" t="str">
        <v>2023-03-18T00:00:00-0700</v>
      </c>
    </row>
    <row r="1887">
      <c r="A1887">
        <v>45003</v>
      </c>
      <c r="B1887" t="str">
        <v>X002NAFPDX</v>
      </c>
      <c r="C1887" t="str">
        <v>B08HWTY667</v>
      </c>
      <c r="D1887" t="str">
        <v>T6-TSEL-DO36</v>
      </c>
      <c r="E1887" t="str">
        <v>Nidavellir Shield Keychain Bottle Opener, Beer Gifts Bottle Opener for Men, Husband, Dad, Grandpa, Boyfriend (Silver)</v>
      </c>
      <c r="F1887" t="str">
        <v>Adjustments</v>
      </c>
      <c r="G1887">
        <v>20000000000000</v>
      </c>
      <c r="H1887">
        <v>1</v>
      </c>
      <c r="I1887">
        <v>44927</v>
      </c>
      <c r="J1887" t="str">
        <v>SELLABLE</v>
      </c>
      <c r="K1887" t="str">
        <v>F</v>
      </c>
      <c r="L1887" t="str">
        <v>US</v>
      </c>
      <c r="M1887">
        <v>1</v>
      </c>
      <c r="N1887">
        <v>0</v>
      </c>
      <c r="O1887" t="str">
        <v>2023-03-18T00:00:00-0700</v>
      </c>
    </row>
    <row r="1888">
      <c r="A1888">
        <v>45003</v>
      </c>
      <c r="B1888" t="str">
        <v>X002NAFPDX</v>
      </c>
      <c r="C1888" t="str">
        <v>B08HWTY667</v>
      </c>
      <c r="D1888" t="str">
        <v>T6-TSEL-DO36</v>
      </c>
      <c r="E1888" t="str">
        <v>Nidavellir Shield Keychain Bottle Opener, Beer Gifts Bottle Opener for Men, Husband, Dad, Grandpa, Boyfriend (Silver)</v>
      </c>
      <c r="F1888" t="str">
        <v>Shipments</v>
      </c>
      <c r="H1888">
        <v>-1</v>
      </c>
      <c r="I1888" t="str">
        <v>AUS3</v>
      </c>
      <c r="J1888" t="str">
        <v>SELLABLE</v>
      </c>
      <c r="L1888" t="str">
        <v>US</v>
      </c>
      <c r="O1888" t="str">
        <v>2023-03-18T00:00:00-0700</v>
      </c>
    </row>
    <row r="1889">
      <c r="A1889">
        <v>45003</v>
      </c>
      <c r="B1889" t="str">
        <v>X002L0EXYR</v>
      </c>
      <c r="C1889" t="str">
        <v>B08CXG45F4</v>
      </c>
      <c r="D1889" t="str">
        <v>QQ-PCQL-S43B</v>
      </c>
      <c r="E1889" t="str">
        <v>365Home 2-Pack Hammer Keychain and Axe Keychain, Cool Gifts for Men, Husband, Boyfriend</v>
      </c>
      <c r="F1889" t="str">
        <v>Shipments</v>
      </c>
      <c r="H1889">
        <v>-1</v>
      </c>
      <c r="I1889" t="str">
        <v>ORF3</v>
      </c>
      <c r="J1889" t="str">
        <v>SELLABLE</v>
      </c>
      <c r="L1889" t="str">
        <v>US</v>
      </c>
      <c r="O1889" t="str">
        <v>2023-03-18T00:00:00-0700</v>
      </c>
    </row>
    <row r="1890">
      <c r="A1890">
        <v>45003</v>
      </c>
      <c r="B1890" t="str">
        <v>X002L0EXYR</v>
      </c>
      <c r="C1890" t="str">
        <v>B08CXG45F4</v>
      </c>
      <c r="D1890" t="str">
        <v>QQ-PCQL-S43B</v>
      </c>
      <c r="E1890" t="str">
        <v>365Home 2-Pack Hammer Keychain and Axe Keychain, Cool Gifts for Men, Husband, Boyfriend</v>
      </c>
      <c r="F1890" t="str">
        <v>WhseTransfers</v>
      </c>
      <c r="H1890">
        <v>-1</v>
      </c>
      <c r="I1890" t="str">
        <v>MKC6</v>
      </c>
      <c r="J1890" t="str">
        <v>SELLABLE</v>
      </c>
      <c r="L1890" t="str">
        <v>US</v>
      </c>
      <c r="O1890" t="str">
        <v>2023-03-18T00:00:00-0700</v>
      </c>
    </row>
    <row r="1891">
      <c r="A1891">
        <v>45003</v>
      </c>
      <c r="B1891" t="str">
        <v>X002L0EXYR</v>
      </c>
      <c r="C1891" t="str">
        <v>B08CXG45F4</v>
      </c>
      <c r="D1891" t="str">
        <v>QQ-PCQL-S43B</v>
      </c>
      <c r="E1891" t="str">
        <v>365Home 2-Pack Hammer Keychain and Axe Keychain, Cool Gifts for Men, Husband, Boyfriend</v>
      </c>
      <c r="F1891" t="str">
        <v>Shipments</v>
      </c>
      <c r="H1891">
        <v>-1</v>
      </c>
      <c r="I1891" t="str">
        <v>LGB3</v>
      </c>
      <c r="J1891" t="str">
        <v>SELLABLE</v>
      </c>
      <c r="L1891" t="str">
        <v>US</v>
      </c>
      <c r="O1891" t="str">
        <v>2023-03-18T00:00:00-0700</v>
      </c>
    </row>
    <row r="1892">
      <c r="A1892">
        <v>45003</v>
      </c>
      <c r="B1892" t="str">
        <v>X002L0EXYR</v>
      </c>
      <c r="C1892" t="str">
        <v>B08CXG45F4</v>
      </c>
      <c r="D1892" t="str">
        <v>QQ-PCQL-S43B</v>
      </c>
      <c r="E1892" t="str">
        <v>365Home 2-Pack Hammer Keychain and Axe Keychain, Cool Gifts for Men, Husband, Boyfriend</v>
      </c>
      <c r="F1892" t="str">
        <v>WhseTransfers</v>
      </c>
      <c r="H1892">
        <v>1</v>
      </c>
      <c r="I1892" t="str">
        <v>JAX2</v>
      </c>
      <c r="J1892" t="str">
        <v>SELLABLE</v>
      </c>
      <c r="L1892" t="str">
        <v>US</v>
      </c>
      <c r="O1892" t="str">
        <v>2023-03-18T00:00:00-0700</v>
      </c>
    </row>
    <row r="1893">
      <c r="A1893">
        <v>45003</v>
      </c>
      <c r="B1893" t="str">
        <v>X002L0EXYR</v>
      </c>
      <c r="C1893" t="str">
        <v>B08CXG45F4</v>
      </c>
      <c r="D1893" t="str">
        <v>QQ-PCQL-S43B</v>
      </c>
      <c r="E1893" t="str">
        <v>365Home 2-Pack Hammer Keychain and Axe Keychain, Cool Gifts for Men, Husband, Boyfriend</v>
      </c>
      <c r="F1893" t="str">
        <v>WhseTransfers</v>
      </c>
      <c r="H1893">
        <v>-1</v>
      </c>
      <c r="I1893" t="str">
        <v>CAE1</v>
      </c>
      <c r="J1893" t="str">
        <v>SELLABLE</v>
      </c>
      <c r="L1893" t="str">
        <v>US</v>
      </c>
      <c r="O1893" t="str">
        <v>2023-03-18T00:00:00-0700</v>
      </c>
    </row>
    <row r="1894">
      <c r="A1894">
        <v>45003</v>
      </c>
      <c r="B1894" t="str">
        <v>X002HF85EP</v>
      </c>
      <c r="C1894" t="str">
        <v>B085L7PY6Z</v>
      </c>
      <c r="D1894" t="str">
        <v>G8-CO5L-EOL6</v>
      </c>
      <c r="E1894" t="str">
        <v>365Home Metal Hammer Keychain Hammer Key Ring, Cool Gifts for Men, Husband, Boyfriend (Silver)</v>
      </c>
      <c r="F1894" t="str">
        <v>Shipments</v>
      </c>
      <c r="H1894">
        <v>-1</v>
      </c>
      <c r="I1894" t="str">
        <v>CMH4</v>
      </c>
      <c r="J1894" t="str">
        <v>SELLABLE</v>
      </c>
      <c r="L1894" t="str">
        <v>US</v>
      </c>
      <c r="O1894" t="str">
        <v>2023-03-18T00:00:00-0700</v>
      </c>
    </row>
    <row r="1895">
      <c r="A1895">
        <v>45003</v>
      </c>
      <c r="B1895" t="str">
        <v>X002HF85EP</v>
      </c>
      <c r="C1895" t="str">
        <v>B085L7PY6Z</v>
      </c>
      <c r="D1895" t="str">
        <v>G8-CO5L-EOL6</v>
      </c>
      <c r="E1895" t="str">
        <v>365Home Metal Hammer Keychain Hammer Key Ring, Cool Gifts for Men, Husband, Boyfriend (Silver)</v>
      </c>
      <c r="F1895" t="str">
        <v>Shipments</v>
      </c>
      <c r="H1895">
        <v>-1</v>
      </c>
      <c r="I1895" t="str">
        <v>CMH4</v>
      </c>
      <c r="J1895" t="str">
        <v>SELLABLE</v>
      </c>
      <c r="L1895" t="str">
        <v>US</v>
      </c>
      <c r="O1895" t="str">
        <v>2023-03-18T00:00:00-0700</v>
      </c>
    </row>
    <row r="1896">
      <c r="A1896">
        <v>45003</v>
      </c>
      <c r="B1896" t="str">
        <v>X002HF85EP</v>
      </c>
      <c r="C1896" t="str">
        <v>B085L7PY6Z</v>
      </c>
      <c r="D1896" t="str">
        <v>G8-CO5L-EOL6</v>
      </c>
      <c r="E1896" t="str">
        <v>365Home Metal Hammer Keychain Hammer Key Ring, Cool Gifts for Men, Husband, Boyfriend (Silver)</v>
      </c>
      <c r="F1896" t="str">
        <v>Receipts</v>
      </c>
      <c r="G1896" t="str">
        <v>FBA1702DS2J7</v>
      </c>
      <c r="H1896">
        <v>-1</v>
      </c>
      <c r="I1896" t="str">
        <v>BFN2</v>
      </c>
      <c r="J1896" t="str">
        <v>SELLABLE</v>
      </c>
      <c r="L1896" t="str">
        <v>US</v>
      </c>
      <c r="O1896" t="str">
        <v>2023-03-18T00:00:00-0700</v>
      </c>
    </row>
    <row r="1897">
      <c r="A1897">
        <v>45003</v>
      </c>
      <c r="B1897" t="str">
        <v>X002HF85EP</v>
      </c>
      <c r="C1897" t="str">
        <v>B085L7PY6Z</v>
      </c>
      <c r="D1897" t="str">
        <v>G8-CO5L-EOL6</v>
      </c>
      <c r="E1897" t="str">
        <v>365Home Metal Hammer Keychain Hammer Key Ring, Cool Gifts for Men, Husband, Boyfriend (Silver)</v>
      </c>
      <c r="F1897" t="str">
        <v>Adjustments</v>
      </c>
      <c r="G1897">
        <v>1680000000000000</v>
      </c>
      <c r="H1897">
        <v>1</v>
      </c>
      <c r="I1897" t="str">
        <v>BFN2</v>
      </c>
      <c r="J1897" t="str">
        <v>SELLABLE</v>
      </c>
      <c r="K1897" t="str">
        <v>F</v>
      </c>
      <c r="L1897" t="str">
        <v>US</v>
      </c>
      <c r="M1897">
        <v>1</v>
      </c>
      <c r="N1897">
        <v>0</v>
      </c>
      <c r="O1897" t="str">
        <v>2023-03-18T00:00:00-0700</v>
      </c>
    </row>
    <row r="1898">
      <c r="A1898">
        <v>45003</v>
      </c>
      <c r="B1898" t="str">
        <v>X002HF85EF</v>
      </c>
      <c r="C1898" t="str">
        <v>B085LBD2JD</v>
      </c>
      <c r="D1898" t="str">
        <v>1R-UXYH-YNJ4</v>
      </c>
      <c r="E1898" t="str">
        <v>365Home Metal Hammer Keychain Hammer Key Ring, Cool Gifts for Men, Husband, Boyfriend</v>
      </c>
      <c r="F1898" t="str">
        <v>Shipments</v>
      </c>
      <c r="H1898">
        <v>-1</v>
      </c>
      <c r="I1898" t="str">
        <v>CAE1</v>
      </c>
      <c r="J1898" t="str">
        <v>SELLABLE</v>
      </c>
      <c r="L1898" t="str">
        <v>US</v>
      </c>
      <c r="O1898" t="str">
        <v>2023-03-18T00:00:00-0700</v>
      </c>
    </row>
    <row r="1899">
      <c r="A1899">
        <v>45003</v>
      </c>
      <c r="B1899" t="str">
        <v>X002BMC33N</v>
      </c>
      <c r="C1899" t="str">
        <v>B07Y8DR1KJ</v>
      </c>
      <c r="D1899" t="str">
        <v>VE-H5R9-CDYW</v>
      </c>
      <c r="E1899" t="str">
        <v>365Home 3-Pack Silver Axe Keychain Red Glove Keychain Silver Hammer Keychain, Cool Gifts for Men, Husband, Boyfriend</v>
      </c>
      <c r="F1899" t="str">
        <v>WhseTransfers</v>
      </c>
      <c r="H1899">
        <v>1</v>
      </c>
      <c r="I1899" t="str">
        <v>MKC6</v>
      </c>
      <c r="J1899" t="str">
        <v>SELLABLE</v>
      </c>
      <c r="L1899" t="str">
        <v>US</v>
      </c>
      <c r="O1899" t="str">
        <v>2023-03-18T00:00:00-0700</v>
      </c>
    </row>
    <row r="1900">
      <c r="A1900">
        <v>45003</v>
      </c>
      <c r="B1900" t="str">
        <v>X002BMC33N</v>
      </c>
      <c r="C1900" t="str">
        <v>B07Y8DR1KJ</v>
      </c>
      <c r="D1900" t="str">
        <v>VE-H5R9-CDYW</v>
      </c>
      <c r="E1900" t="str">
        <v>365Home 3-Pack Silver Axe Keychain Red Glove Keychain Silver Hammer Keychain, Cool Gifts for Men, Husband, Boyfriend</v>
      </c>
      <c r="F1900" t="str">
        <v>WhseTransfers</v>
      </c>
      <c r="H1900">
        <v>-1</v>
      </c>
      <c r="I1900" t="str">
        <v>JFK8</v>
      </c>
      <c r="J1900" t="str">
        <v>SELLABLE</v>
      </c>
      <c r="L1900" t="str">
        <v>US</v>
      </c>
      <c r="O1900" t="str">
        <v>2023-03-18T00:00:00-0700</v>
      </c>
    </row>
    <row r="1901">
      <c r="A1901">
        <v>45003</v>
      </c>
      <c r="B1901" t="str">
        <v>X002BMC33N</v>
      </c>
      <c r="C1901" t="str">
        <v>B07Y8DR1KJ</v>
      </c>
      <c r="D1901" t="str">
        <v>VE-H5R9-CDYW</v>
      </c>
      <c r="E1901" t="str">
        <v>365Home 3-Pack Silver Axe Keychain Red Glove Keychain Silver Hammer Keychain, Cool Gifts for Men, Husband, Boyfriend</v>
      </c>
      <c r="F1901" t="str">
        <v>Shipments</v>
      </c>
      <c r="H1901">
        <v>-1</v>
      </c>
      <c r="I1901" t="str">
        <v>JFK8</v>
      </c>
      <c r="J1901" t="str">
        <v>SELLABLE</v>
      </c>
      <c r="L1901" t="str">
        <v>US</v>
      </c>
      <c r="O1901" t="str">
        <v>2023-03-18T00:00:00-0700</v>
      </c>
    </row>
    <row r="1902">
      <c r="A1902">
        <v>45003</v>
      </c>
      <c r="B1902" t="str">
        <v>X002BMC33N</v>
      </c>
      <c r="C1902" t="str">
        <v>B07Y8DR1KJ</v>
      </c>
      <c r="D1902" t="str">
        <v>VE-H5R9-CDYW</v>
      </c>
      <c r="E1902" t="str">
        <v>365Home 3-Pack Silver Axe Keychain Red Glove Keychain Silver Hammer Keychain, Cool Gifts for Men, Husband, Boyfriend</v>
      </c>
      <c r="F1902" t="str">
        <v>WhseTransfers</v>
      </c>
      <c r="H1902">
        <v>1</v>
      </c>
      <c r="I1902" t="str">
        <v>HOU6</v>
      </c>
      <c r="J1902" t="str">
        <v>SELLABLE</v>
      </c>
      <c r="L1902" t="str">
        <v>US</v>
      </c>
      <c r="O1902" t="str">
        <v>2023-03-18T00:00:00-0700</v>
      </c>
    </row>
    <row r="1903">
      <c r="A1903">
        <v>45003</v>
      </c>
      <c r="B1903" t="str">
        <v>X002BMC33N</v>
      </c>
      <c r="C1903" t="str">
        <v>B07Y8DR1KJ</v>
      </c>
      <c r="D1903" t="str">
        <v>VE-H5R9-CDYW</v>
      </c>
      <c r="E1903" t="str">
        <v>365Home 3-Pack Silver Axe Keychain Red Glove Keychain Silver Hammer Keychain, Cool Gifts for Men, Husband, Boyfriend</v>
      </c>
      <c r="F1903" t="str">
        <v>WhseTransfers</v>
      </c>
      <c r="H1903">
        <v>-1</v>
      </c>
      <c r="I1903" t="str">
        <v>DEN3</v>
      </c>
      <c r="J1903" t="str">
        <v>SELLABLE</v>
      </c>
      <c r="L1903" t="str">
        <v>US</v>
      </c>
      <c r="O1903" t="str">
        <v>2023-03-18T00:00:00-0700</v>
      </c>
    </row>
    <row r="1904">
      <c r="A1904">
        <v>45003</v>
      </c>
      <c r="B1904" t="str">
        <v>X002BMC33N</v>
      </c>
      <c r="C1904" t="str">
        <v>B07Y8DR1KJ</v>
      </c>
      <c r="D1904" t="str">
        <v>VE-H5R9-CDYW</v>
      </c>
      <c r="E1904" t="str">
        <v>365Home 3-Pack Silver Axe Keychain Red Glove Keychain Silver Hammer Keychain, Cool Gifts for Men, Husband, Boyfriend</v>
      </c>
      <c r="F1904" t="str">
        <v>WhseTransfers</v>
      </c>
      <c r="H1904">
        <v>-1</v>
      </c>
      <c r="I1904" t="str">
        <v>AUS3</v>
      </c>
      <c r="J1904" t="str">
        <v>SELLABLE</v>
      </c>
      <c r="L1904" t="str">
        <v>US</v>
      </c>
      <c r="O1904" t="str">
        <v>2023-03-18T00:00:00-0700</v>
      </c>
    </row>
    <row r="1905">
      <c r="A1905">
        <v>45003</v>
      </c>
      <c r="B1905" t="str">
        <v>X002BER5QL</v>
      </c>
      <c r="C1905" t="str">
        <v>B07XYXCKZ2</v>
      </c>
      <c r="D1905" t="str">
        <v>XV-9YEF-U1A3</v>
      </c>
      <c r="E1905" t="str">
        <v>365Home 2-Pack Our First Home 2022 Keychain Housewarming Gift New Home Gift Realtor Closing Gifts (Our First Home 1)</v>
      </c>
      <c r="F1905" t="str">
        <v>CustomerReturns</v>
      </c>
      <c r="H1905">
        <v>1</v>
      </c>
      <c r="I1905" t="str">
        <v>CVG2</v>
      </c>
      <c r="J1905" t="str">
        <v>SELLABLE</v>
      </c>
      <c r="L1905" t="str">
        <v>US</v>
      </c>
      <c r="O1905" t="str">
        <v>2023-03-18T00:00:00-0700</v>
      </c>
    </row>
    <row r="1906">
      <c r="A1906">
        <v>45003</v>
      </c>
      <c r="B1906" t="str">
        <v>X002BC0MTF</v>
      </c>
      <c r="C1906" t="str">
        <v>B07XX87R29</v>
      </c>
      <c r="D1906" t="str">
        <v>PQ-VAPU-PB7S</v>
      </c>
      <c r="E1906" t="str">
        <v>Nidavellir 2-Pack Magnetic Hammer Shaped Beer Opener and Hammer Keychain Bottle Opener, Beer Gifts Bottle Opener for Men, Husband, Dad, Grandpa, Boyfriend</v>
      </c>
      <c r="F1906" t="str">
        <v>Shipments</v>
      </c>
      <c r="H1906">
        <v>-1</v>
      </c>
      <c r="I1906" t="str">
        <v>TPA4</v>
      </c>
      <c r="J1906" t="str">
        <v>SELLABLE</v>
      </c>
      <c r="L1906" t="str">
        <v>US</v>
      </c>
      <c r="O1906" t="str">
        <v>2023-03-18T00:00:00-0700</v>
      </c>
    </row>
    <row r="1907">
      <c r="A1907">
        <v>45003</v>
      </c>
      <c r="B1907" t="str">
        <v>X002BC0MTF</v>
      </c>
      <c r="C1907" t="str">
        <v>B07XX87R29</v>
      </c>
      <c r="D1907" t="str">
        <v>PQ-VAPU-PB7S</v>
      </c>
      <c r="E1907" t="str">
        <v>Nidavellir 2-Pack Magnetic Hammer Shaped Beer Opener and Hammer Keychain Bottle Opener, Beer Gifts Bottle Opener for Men, Husband, Dad, Grandpa, Boyfriend</v>
      </c>
      <c r="F1907" t="str">
        <v>Shipments</v>
      </c>
      <c r="H1907">
        <v>-1</v>
      </c>
      <c r="I1907" t="str">
        <v>JFK8</v>
      </c>
      <c r="J1907" t="str">
        <v>SELLABLE</v>
      </c>
      <c r="L1907" t="str">
        <v>US</v>
      </c>
      <c r="O1907" t="str">
        <v>2023-03-18T00:00:00-0700</v>
      </c>
    </row>
    <row r="1908">
      <c r="A1908">
        <v>45003</v>
      </c>
      <c r="B1908" t="str">
        <v>X002BC00R9</v>
      </c>
      <c r="C1908" t="str">
        <v>B07XX7TK7N</v>
      </c>
      <c r="D1908" t="str">
        <v>UU-YNVS-R3DV</v>
      </c>
      <c r="E1908" t="str">
        <v>Nidavellir 2-Pack Fist Beer Opener and Hammer Keychain Bottle Opener, Beer Gifts Bottle Opener for Men, Husband, Dad, Grandpa, Boyfriend</v>
      </c>
      <c r="F1908" t="str">
        <v>Shipments</v>
      </c>
      <c r="H1908">
        <v>-1</v>
      </c>
      <c r="I1908" t="str">
        <v>MDW7</v>
      </c>
      <c r="J1908" t="str">
        <v>SELLABLE</v>
      </c>
      <c r="L1908" t="str">
        <v>US</v>
      </c>
      <c r="O1908" t="str">
        <v>2023-03-18T00:00:00-0700</v>
      </c>
    </row>
    <row r="1909">
      <c r="A1909">
        <v>45003</v>
      </c>
      <c r="B1909" t="str">
        <v>X002BBZPYN</v>
      </c>
      <c r="C1909" t="str">
        <v>B07XX7P9F6</v>
      </c>
      <c r="D1909" t="str">
        <v>U5-FJS4-VBFN</v>
      </c>
      <c r="E1909" t="str">
        <v>Nidavellir 2-Pack Magnetic Hammer Shaped Beer Opener and Glove Keychain Bottle Opener, Beer Gifts Bottle Opener for Men, Husband, Dad, Grandpa, Boyfriend</v>
      </c>
      <c r="F1909" t="str">
        <v>WhseTransfers</v>
      </c>
      <c r="H1909">
        <v>-1</v>
      </c>
      <c r="I1909" t="str">
        <v>BHM1</v>
      </c>
      <c r="J1909" t="str">
        <v>SELLABLE</v>
      </c>
      <c r="L1909" t="str">
        <v>US</v>
      </c>
      <c r="O1909" t="str">
        <v>2023-03-18T00:00:00-0700</v>
      </c>
    </row>
    <row r="1910">
      <c r="A1910">
        <v>45003</v>
      </c>
      <c r="B1910" t="str">
        <v>X0028QD3SV</v>
      </c>
      <c r="C1910" t="str">
        <v>B07V3C477B</v>
      </c>
      <c r="D1910" t="str">
        <v>J9-2SPF-6275</v>
      </c>
      <c r="E1910" t="str">
        <v>VNFLY Glove Keychain Bottle Opener, Beer Gifts Bottle Opener for Men, Husband, Dad, Grandpa, Boyfriend (Bronze)</v>
      </c>
      <c r="F1910" t="str">
        <v>Shipments</v>
      </c>
      <c r="H1910">
        <v>-1</v>
      </c>
      <c r="I1910" t="str">
        <v>LGB7</v>
      </c>
      <c r="J1910" t="str">
        <v>SELLABLE</v>
      </c>
      <c r="L1910" t="str">
        <v>US</v>
      </c>
      <c r="O1910" t="str">
        <v>2023-03-18T00:00:00-0700</v>
      </c>
    </row>
    <row r="1911">
      <c r="A1911">
        <v>45003</v>
      </c>
      <c r="B1911" t="str">
        <v>X0028QCO2R</v>
      </c>
      <c r="C1911" t="str">
        <v>B07V5FRPQR</v>
      </c>
      <c r="D1911" t="str">
        <v>TX-KPSQ-SPQ1</v>
      </c>
      <c r="E1911" t="str">
        <v>VNFLY Glove Keychain Glove Key Ring, Cool Gifts for Men, Husband, Boyfriend</v>
      </c>
      <c r="F1911" t="str">
        <v>WhseTransfers</v>
      </c>
      <c r="H1911">
        <v>-1</v>
      </c>
      <c r="I1911" t="str">
        <v>MDW7</v>
      </c>
      <c r="J1911" t="str">
        <v>SELLABLE</v>
      </c>
      <c r="L1911" t="str">
        <v>US</v>
      </c>
      <c r="O1911" t="str">
        <v>2023-03-18T00:00:00-0700</v>
      </c>
    </row>
    <row r="1912">
      <c r="A1912">
        <v>45003</v>
      </c>
      <c r="B1912" t="str">
        <v>X0028QCO2R</v>
      </c>
      <c r="C1912" t="str">
        <v>B07V5FRPQR</v>
      </c>
      <c r="D1912" t="str">
        <v>TX-KPSQ-SPQ1</v>
      </c>
      <c r="E1912" t="str">
        <v>VNFLY Glove Keychain Glove Key Ring, Cool Gifts for Men, Husband, Boyfriend</v>
      </c>
      <c r="F1912" t="str">
        <v>WhseTransfers</v>
      </c>
      <c r="H1912">
        <v>1</v>
      </c>
      <c r="I1912" t="str">
        <v>CMH4</v>
      </c>
      <c r="J1912" t="str">
        <v>SELLABLE</v>
      </c>
      <c r="L1912" t="str">
        <v>US</v>
      </c>
      <c r="O1912" t="str">
        <v>2023-03-18T00:00:00-0700</v>
      </c>
    </row>
    <row r="1913">
      <c r="A1913">
        <v>45003</v>
      </c>
      <c r="B1913" t="str">
        <v>X0028QC9OP</v>
      </c>
      <c r="C1913" t="str">
        <v>B07V279H18</v>
      </c>
      <c r="D1913" t="str">
        <v>XL-RPK0-R1MV</v>
      </c>
      <c r="E1913" t="str">
        <v>Nidavellir 2-Pack Hammer Keychain Bottle Opener and Glove Keychain Bottle Opener, Beer Gifts Bottle Opener for Men, Husband, Dad, Grandpa, Boyfriend</v>
      </c>
      <c r="F1913" t="str">
        <v>WhseTransfers</v>
      </c>
      <c r="H1913">
        <v>-1</v>
      </c>
      <c r="I1913" t="str">
        <v>SYR1</v>
      </c>
      <c r="J1913" t="str">
        <v>SELLABLE</v>
      </c>
      <c r="L1913" t="str">
        <v>US</v>
      </c>
      <c r="O1913" t="str">
        <v>2023-03-18T00:00:00-0700</v>
      </c>
    </row>
    <row r="1914">
      <c r="A1914">
        <v>45003</v>
      </c>
      <c r="B1914" t="str">
        <v>X0028QC9OP</v>
      </c>
      <c r="C1914" t="str">
        <v>B07V279H18</v>
      </c>
      <c r="D1914" t="str">
        <v>XL-RPK0-R1MV</v>
      </c>
      <c r="E1914" t="str">
        <v>Nidavellir 2-Pack Hammer Keychain Bottle Opener and Glove Keychain Bottle Opener, Beer Gifts Bottle Opener for Men, Husband, Dad, Grandpa, Boyfriend</v>
      </c>
      <c r="F1914" t="str">
        <v>Shipments</v>
      </c>
      <c r="H1914">
        <v>-1</v>
      </c>
      <c r="I1914" t="str">
        <v>SYR1</v>
      </c>
      <c r="J1914" t="str">
        <v>SELLABLE</v>
      </c>
      <c r="L1914" t="str">
        <v>US</v>
      </c>
      <c r="O1914" t="str">
        <v>2023-03-18T00:00:00-0700</v>
      </c>
    </row>
    <row r="1915">
      <c r="A1915">
        <v>45003</v>
      </c>
      <c r="B1915" t="str">
        <v>X0028QC9OP</v>
      </c>
      <c r="C1915" t="str">
        <v>B07V279H18</v>
      </c>
      <c r="D1915" t="str">
        <v>XL-RPK0-R1MV</v>
      </c>
      <c r="E1915" t="str">
        <v>Nidavellir 2-Pack Hammer Keychain Bottle Opener and Glove Keychain Bottle Opener, Beer Gifts Bottle Opener for Men, Husband, Dad, Grandpa, Boyfriend</v>
      </c>
      <c r="F1915" t="str">
        <v>WhseTransfers</v>
      </c>
      <c r="H1915">
        <v>-1</v>
      </c>
      <c r="I1915" t="str">
        <v>SLC1</v>
      </c>
      <c r="J1915" t="str">
        <v>SELLABLE</v>
      </c>
      <c r="L1915" t="str">
        <v>US</v>
      </c>
      <c r="O1915" t="str">
        <v>2023-03-18T00:00:00-0700</v>
      </c>
    </row>
    <row r="1916">
      <c r="A1916">
        <v>45003</v>
      </c>
      <c r="B1916" t="str">
        <v>X0028QC9OP</v>
      </c>
      <c r="C1916" t="str">
        <v>B07V279H18</v>
      </c>
      <c r="D1916" t="str">
        <v>XL-RPK0-R1MV</v>
      </c>
      <c r="E1916" t="str">
        <v>Nidavellir 2-Pack Hammer Keychain Bottle Opener and Glove Keychain Bottle Opener, Beer Gifts Bottle Opener for Men, Husband, Dad, Grandpa, Boyfriend</v>
      </c>
      <c r="F1916" t="str">
        <v>Shipments</v>
      </c>
      <c r="H1916">
        <v>-1</v>
      </c>
      <c r="I1916" t="str">
        <v>SCK6</v>
      </c>
      <c r="J1916" t="str">
        <v>SELLABLE</v>
      </c>
      <c r="L1916" t="str">
        <v>US</v>
      </c>
      <c r="O1916" t="str">
        <v>2023-03-18T00:00:00-0700</v>
      </c>
    </row>
    <row r="1917">
      <c r="A1917">
        <v>45003</v>
      </c>
      <c r="B1917" t="str">
        <v>X0028QC9OP</v>
      </c>
      <c r="C1917" t="str">
        <v>B07V279H18</v>
      </c>
      <c r="D1917" t="str">
        <v>XL-RPK0-R1MV</v>
      </c>
      <c r="E1917" t="str">
        <v>Nidavellir 2-Pack Hammer Keychain Bottle Opener and Glove Keychain Bottle Opener, Beer Gifts Bottle Opener for Men, Husband, Dad, Grandpa, Boyfriend</v>
      </c>
      <c r="F1917" t="str">
        <v>Shipments</v>
      </c>
      <c r="H1917">
        <v>-1</v>
      </c>
      <c r="I1917" t="str">
        <v>SAT2</v>
      </c>
      <c r="J1917" t="str">
        <v>SELLABLE</v>
      </c>
      <c r="L1917" t="str">
        <v>US</v>
      </c>
      <c r="O1917" t="str">
        <v>2023-03-18T00:00:00-0700</v>
      </c>
    </row>
    <row r="1918">
      <c r="A1918">
        <v>45003</v>
      </c>
      <c r="B1918" t="str">
        <v>X0028QC9OP</v>
      </c>
      <c r="C1918" t="str">
        <v>B07V279H18</v>
      </c>
      <c r="D1918" t="str">
        <v>XL-RPK0-R1MV</v>
      </c>
      <c r="E1918" t="str">
        <v>Nidavellir 2-Pack Hammer Keychain Bottle Opener and Glove Keychain Bottle Opener, Beer Gifts Bottle Opener for Men, Husband, Dad, Grandpa, Boyfriend</v>
      </c>
      <c r="F1918" t="str">
        <v>Shipments</v>
      </c>
      <c r="H1918">
        <v>-1</v>
      </c>
      <c r="I1918" t="str">
        <v>PDX9</v>
      </c>
      <c r="J1918" t="str">
        <v>SELLABLE</v>
      </c>
      <c r="L1918" t="str">
        <v>US</v>
      </c>
      <c r="O1918" t="str">
        <v>2023-03-18T00:00:00-0700</v>
      </c>
    </row>
    <row r="1919">
      <c r="A1919">
        <v>45003</v>
      </c>
      <c r="B1919" t="str">
        <v>X0028QC9OP</v>
      </c>
      <c r="C1919" t="str">
        <v>B07V279H18</v>
      </c>
      <c r="D1919" t="str">
        <v>XL-RPK0-R1MV</v>
      </c>
      <c r="E1919" t="str">
        <v>Nidavellir 2-Pack Hammer Keychain Bottle Opener and Glove Keychain Bottle Opener, Beer Gifts Bottle Opener for Men, Husband, Dad, Grandpa, Boyfriend</v>
      </c>
      <c r="F1919" t="str">
        <v>WhseTransfers</v>
      </c>
      <c r="H1919">
        <v>1</v>
      </c>
      <c r="I1919" t="str">
        <v>OAK4</v>
      </c>
      <c r="J1919" t="str">
        <v>SELLABLE</v>
      </c>
      <c r="L1919" t="str">
        <v>US</v>
      </c>
      <c r="O1919" t="str">
        <v>2023-03-18T00:00:00-0700</v>
      </c>
    </row>
    <row r="1920">
      <c r="A1920">
        <v>45003</v>
      </c>
      <c r="B1920" t="str">
        <v>X0028QC9OP</v>
      </c>
      <c r="C1920" t="str">
        <v>B07V279H18</v>
      </c>
      <c r="D1920" t="str">
        <v>XL-RPK0-R1MV</v>
      </c>
      <c r="E1920" t="str">
        <v>Nidavellir 2-Pack Hammer Keychain Bottle Opener and Glove Keychain Bottle Opener, Beer Gifts Bottle Opener for Men, Husband, Dad, Grandpa, Boyfriend</v>
      </c>
      <c r="F1920" t="str">
        <v>WhseTransfers</v>
      </c>
      <c r="H1920">
        <v>1</v>
      </c>
      <c r="I1920" t="str">
        <v>OAK4</v>
      </c>
      <c r="J1920" t="str">
        <v>SELLABLE</v>
      </c>
      <c r="L1920" t="str">
        <v>US</v>
      </c>
      <c r="O1920" t="str">
        <v>2023-03-18T00:00:00-0700</v>
      </c>
    </row>
    <row r="1921">
      <c r="A1921">
        <v>45003</v>
      </c>
      <c r="B1921" t="str">
        <v>X0028QC9OP</v>
      </c>
      <c r="C1921" t="str">
        <v>B07V279H18</v>
      </c>
      <c r="D1921" t="str">
        <v>XL-RPK0-R1MV</v>
      </c>
      <c r="E1921" t="str">
        <v>Nidavellir 2-Pack Hammer Keychain Bottle Opener and Glove Keychain Bottle Opener, Beer Gifts Bottle Opener for Men, Husband, Dad, Grandpa, Boyfriend</v>
      </c>
      <c r="F1921" t="str">
        <v>WhseTransfers</v>
      </c>
      <c r="H1921">
        <v>1</v>
      </c>
      <c r="I1921" t="str">
        <v>MDW7</v>
      </c>
      <c r="J1921" t="str">
        <v>SELLABLE</v>
      </c>
      <c r="L1921" t="str">
        <v>US</v>
      </c>
      <c r="O1921" t="str">
        <v>2023-03-18T00:00:00-0700</v>
      </c>
    </row>
    <row r="1922">
      <c r="A1922">
        <v>45003</v>
      </c>
      <c r="B1922" t="str">
        <v>X0028QC9OP</v>
      </c>
      <c r="C1922" t="str">
        <v>B07V279H18</v>
      </c>
      <c r="D1922" t="str">
        <v>XL-RPK0-R1MV</v>
      </c>
      <c r="E1922" t="str">
        <v>Nidavellir 2-Pack Hammer Keychain Bottle Opener and Glove Keychain Bottle Opener, Beer Gifts Bottle Opener for Men, Husband, Dad, Grandpa, Boyfriend</v>
      </c>
      <c r="F1922" t="str">
        <v>WhseTransfers</v>
      </c>
      <c r="H1922">
        <v>-1</v>
      </c>
      <c r="I1922" t="str">
        <v>IND1</v>
      </c>
      <c r="J1922" t="str">
        <v>SELLABLE</v>
      </c>
      <c r="L1922" t="str">
        <v>US</v>
      </c>
      <c r="O1922" t="str">
        <v>2023-03-18T00:00:00-0700</v>
      </c>
    </row>
    <row r="1923">
      <c r="A1923">
        <v>45003</v>
      </c>
      <c r="B1923" t="str">
        <v>X0028QC9OP</v>
      </c>
      <c r="C1923" t="str">
        <v>B07V279H18</v>
      </c>
      <c r="D1923" t="str">
        <v>XL-RPK0-R1MV</v>
      </c>
      <c r="E1923" t="str">
        <v>Nidavellir 2-Pack Hammer Keychain Bottle Opener and Glove Keychain Bottle Opener, Beer Gifts Bottle Opener for Men, Husband, Dad, Grandpa, Boyfriend</v>
      </c>
      <c r="F1923" t="str">
        <v>Shipments</v>
      </c>
      <c r="H1923">
        <v>-1</v>
      </c>
      <c r="I1923" t="str">
        <v>IND1</v>
      </c>
      <c r="J1923" t="str">
        <v>SELLABLE</v>
      </c>
      <c r="L1923" t="str">
        <v>US</v>
      </c>
      <c r="O1923" t="str">
        <v>2023-03-18T00:00:00-0700</v>
      </c>
    </row>
    <row r="1924">
      <c r="A1924">
        <v>45003</v>
      </c>
      <c r="B1924" t="str">
        <v>X0028QC9OP</v>
      </c>
      <c r="C1924" t="str">
        <v>B07V279H18</v>
      </c>
      <c r="D1924" t="str">
        <v>XL-RPK0-R1MV</v>
      </c>
      <c r="E1924" t="str">
        <v>Nidavellir 2-Pack Hammer Keychain Bottle Opener and Glove Keychain Bottle Opener, Beer Gifts Bottle Opener for Men, Husband, Dad, Grandpa, Boyfriend</v>
      </c>
      <c r="F1924" t="str">
        <v>WhseTransfers</v>
      </c>
      <c r="H1924">
        <v>-1</v>
      </c>
      <c r="I1924" t="str">
        <v>DFW7</v>
      </c>
      <c r="J1924" t="str">
        <v>SELLABLE</v>
      </c>
      <c r="L1924" t="str">
        <v>US</v>
      </c>
      <c r="O1924" t="str">
        <v>2023-03-18T00:00:00-0700</v>
      </c>
    </row>
    <row r="1925">
      <c r="A1925">
        <v>45003</v>
      </c>
      <c r="B1925" t="str">
        <v>X0028QC9OP</v>
      </c>
      <c r="C1925" t="str">
        <v>B07V279H18</v>
      </c>
      <c r="D1925" t="str">
        <v>XL-RPK0-R1MV</v>
      </c>
      <c r="E1925" t="str">
        <v>Nidavellir 2-Pack Hammer Keychain Bottle Opener and Glove Keychain Bottle Opener, Beer Gifts Bottle Opener for Men, Husband, Dad, Grandpa, Boyfriend</v>
      </c>
      <c r="F1925" t="str">
        <v>WhseTransfers</v>
      </c>
      <c r="H1925">
        <v>-1</v>
      </c>
      <c r="I1925" t="str">
        <v>DAL3</v>
      </c>
      <c r="J1925" t="str">
        <v>SELLABLE</v>
      </c>
      <c r="L1925" t="str">
        <v>US</v>
      </c>
      <c r="O1925" t="str">
        <v>2023-03-18T00:00:00-0700</v>
      </c>
    </row>
    <row r="1926">
      <c r="A1926">
        <v>45003</v>
      </c>
      <c r="B1926" t="str">
        <v>X0028QC9OP</v>
      </c>
      <c r="C1926" t="str">
        <v>B07V279H18</v>
      </c>
      <c r="D1926" t="str">
        <v>XL-RPK0-R1MV</v>
      </c>
      <c r="E1926" t="str">
        <v>Nidavellir 2-Pack Hammer Keychain Bottle Opener and Glove Keychain Bottle Opener, Beer Gifts Bottle Opener for Men, Husband, Dad, Grandpa, Boyfriend</v>
      </c>
      <c r="F1926" t="str">
        <v>Shipments</v>
      </c>
      <c r="H1926">
        <v>-1</v>
      </c>
      <c r="I1926" t="str">
        <v>DAL3</v>
      </c>
      <c r="J1926" t="str">
        <v>SELLABLE</v>
      </c>
      <c r="L1926" t="str">
        <v>US</v>
      </c>
      <c r="O1926" t="str">
        <v>2023-03-18T00:00:00-0700</v>
      </c>
    </row>
    <row r="1927">
      <c r="A1927">
        <v>45003</v>
      </c>
      <c r="B1927" t="str">
        <v>X0028QC9OP</v>
      </c>
      <c r="C1927" t="str">
        <v>B07V279H18</v>
      </c>
      <c r="D1927" t="str">
        <v>XL-RPK0-R1MV</v>
      </c>
      <c r="E1927" t="str">
        <v>Nidavellir 2-Pack Hammer Keychain Bottle Opener and Glove Keychain Bottle Opener, Beer Gifts Bottle Opener for Men, Husband, Dad, Grandpa, Boyfriend</v>
      </c>
      <c r="F1927" t="str">
        <v>WhseTransfers</v>
      </c>
      <c r="H1927">
        <v>1</v>
      </c>
      <c r="I1927" t="str">
        <v>BDL2</v>
      </c>
      <c r="J1927" t="str">
        <v>SELLABLE</v>
      </c>
      <c r="L1927" t="str">
        <v>US</v>
      </c>
      <c r="O1927" t="str">
        <v>2023-03-18T00:00:00-0700</v>
      </c>
    </row>
    <row r="1928">
      <c r="A1928">
        <v>45003</v>
      </c>
      <c r="B1928" t="str">
        <v>X0028QC9OP</v>
      </c>
      <c r="C1928" t="str">
        <v>B07V279H18</v>
      </c>
      <c r="D1928" t="str">
        <v>XL-RPK0-R1MV</v>
      </c>
      <c r="E1928" t="str">
        <v>Nidavellir 2-Pack Hammer Keychain Bottle Opener and Glove Keychain Bottle Opener, Beer Gifts Bottle Opener for Men, Husband, Dad, Grandpa, Boyfriend</v>
      </c>
      <c r="F1928" t="str">
        <v>Shipments</v>
      </c>
      <c r="H1928">
        <v>-1</v>
      </c>
      <c r="I1928" t="str">
        <v>BDL2</v>
      </c>
      <c r="J1928" t="str">
        <v>SELLABLE</v>
      </c>
      <c r="L1928" t="str">
        <v>US</v>
      </c>
      <c r="O1928" t="str">
        <v>2023-03-18T00:00:00-0700</v>
      </c>
    </row>
    <row r="1929">
      <c r="A1929">
        <v>45003</v>
      </c>
      <c r="B1929" t="str">
        <v>X001YSJJJB</v>
      </c>
      <c r="C1929" t="str">
        <v>B07KX5LWHM</v>
      </c>
      <c r="D1929" t="str">
        <v>UL-LC79-ETPU</v>
      </c>
      <c r="E1929" t="str">
        <v>VNFLY 2-Pack Rocket Pens, 4-Color Ballpoint Pen, Fat Pens, Jumbo Pens with Rubber Grip (Silver &amp; Blue)</v>
      </c>
      <c r="F1929" t="str">
        <v>Shipments</v>
      </c>
      <c r="H1929">
        <v>-1</v>
      </c>
      <c r="I1929" t="str">
        <v>EWR4</v>
      </c>
      <c r="J1929" t="str">
        <v>SELLABLE</v>
      </c>
      <c r="L1929" t="str">
        <v>US</v>
      </c>
      <c r="O1929" t="str">
        <v>2023-03-18T00:00:00-0700</v>
      </c>
    </row>
    <row r="1930">
      <c r="A1930">
        <v>45003</v>
      </c>
      <c r="B1930" t="str">
        <v>X001YSJJJB</v>
      </c>
      <c r="C1930" t="str">
        <v>B07KX5LWHM</v>
      </c>
      <c r="D1930" t="str">
        <v>UL-LC79-ETPU</v>
      </c>
      <c r="E1930" t="str">
        <v>VNFLY 2-Pack Rocket Pens, 4-Color Ballpoint Pen, Fat Pens, Jumbo Pens with Rubber Grip (Silver &amp; Blue)</v>
      </c>
      <c r="F1930" t="str">
        <v>Shipments</v>
      </c>
      <c r="H1930">
        <v>-1</v>
      </c>
      <c r="I1930" t="str">
        <v>CLE3</v>
      </c>
      <c r="J1930" t="str">
        <v>SELLABLE</v>
      </c>
      <c r="L1930" t="str">
        <v>US</v>
      </c>
      <c r="O1930" t="str">
        <v>2023-03-18T00:00:00-0700</v>
      </c>
    </row>
    <row r="1931">
      <c r="A1931">
        <v>45003</v>
      </c>
      <c r="B1931" t="str">
        <v>X001X4V63D</v>
      </c>
      <c r="C1931" t="str">
        <v>B07JVSHB8Z</v>
      </c>
      <c r="D1931" t="str">
        <v>W1-VZB9-VX2R</v>
      </c>
      <c r="E1931" t="str">
        <v>VNFLY Cute Keychain Lovely Animal Characters, Mini Figure Collection Playset, Plant Pot Craft Dollhouse Decoration, Cake Topper, Cake Decoration (2 x 1.19 inches)</v>
      </c>
      <c r="F1931" t="str">
        <v>WhseTransfers</v>
      </c>
      <c r="H1931">
        <v>1</v>
      </c>
      <c r="I1931" t="str">
        <v>PCW1</v>
      </c>
      <c r="J1931" t="str">
        <v>SELLABLE</v>
      </c>
      <c r="L1931" t="str">
        <v>US</v>
      </c>
      <c r="O1931" t="str">
        <v>2023-03-18T00:00:00-0700</v>
      </c>
    </row>
    <row r="1932">
      <c r="A1932">
        <v>45003</v>
      </c>
      <c r="B1932" t="str">
        <v>X001X4V63D</v>
      </c>
      <c r="C1932" t="str">
        <v>B07JVSHB8Z</v>
      </c>
      <c r="D1932" t="str">
        <v>W1-VZB9-VX2R</v>
      </c>
      <c r="E1932" t="str">
        <v>VNFLY Cute Keychain Lovely Animal Characters, Mini Figure Collection Playset, Plant Pot Craft Dollhouse Decoration, Cake Topper, Cake Decoration (2 x 1.19 inches)</v>
      </c>
      <c r="F1932" t="str">
        <v>WhseTransfers</v>
      </c>
      <c r="H1932">
        <v>-1</v>
      </c>
      <c r="I1932" t="str">
        <v>IND1</v>
      </c>
      <c r="J1932" t="str">
        <v>SELLABLE</v>
      </c>
      <c r="L1932" t="str">
        <v>US</v>
      </c>
      <c r="O1932" t="str">
        <v>2023-03-18T00:00:00-0700</v>
      </c>
    </row>
    <row r="1933">
      <c r="A1933">
        <v>45003</v>
      </c>
      <c r="B1933" t="str">
        <v>X001X4V63D</v>
      </c>
      <c r="C1933" t="str">
        <v>B07JVSHB8Z</v>
      </c>
      <c r="D1933" t="str">
        <v>W1-VZB9-VX2R</v>
      </c>
      <c r="E1933" t="str">
        <v>VNFLY Cute Keychain Lovely Animal Characters, Mini Figure Collection Playset, Plant Pot Craft Dollhouse Decoration, Cake Topper, Cake Decoration (2 x 1.19 inches)</v>
      </c>
      <c r="F1933" t="str">
        <v>WhseTransfers</v>
      </c>
      <c r="H1933">
        <v>-1</v>
      </c>
      <c r="I1933" t="str">
        <v>CLE2</v>
      </c>
      <c r="J1933" t="str">
        <v>SELLABLE</v>
      </c>
      <c r="L1933" t="str">
        <v>US</v>
      </c>
      <c r="O1933" t="str">
        <v>2023-03-18T00:00:00-0700</v>
      </c>
    </row>
    <row r="1934">
      <c r="A1934">
        <v>45003</v>
      </c>
      <c r="B1934" t="str">
        <v>X001X3C7U5</v>
      </c>
      <c r="C1934" t="str">
        <v>B07JCQ6BBC</v>
      </c>
      <c r="D1934" t="str">
        <v>FB-NGZ0-VA4A</v>
      </c>
      <c r="E1934" t="str">
        <v>VNFLY Cute Keychain Lovely Animal Characters, Mini Figure Collection Playset, Plant Pot Craft Dollhouse Decoration, Cake Topper, Cake Decoration (1.8 x 1.27 inches)</v>
      </c>
      <c r="F1934" t="str">
        <v>WhseTransfers</v>
      </c>
      <c r="H1934">
        <v>-1</v>
      </c>
      <c r="I1934" t="str">
        <v>SDF8</v>
      </c>
      <c r="J1934" t="str">
        <v>SELLABLE</v>
      </c>
      <c r="L1934" t="str">
        <v>US</v>
      </c>
      <c r="O1934" t="str">
        <v>2023-03-18T00:00:00-0700</v>
      </c>
    </row>
    <row r="1935">
      <c r="A1935">
        <v>45003</v>
      </c>
      <c r="B1935" t="str">
        <v>X001X3C7U5</v>
      </c>
      <c r="C1935" t="str">
        <v>B07JCQ6BBC</v>
      </c>
      <c r="D1935" t="str">
        <v>FB-NGZ0-VA4A</v>
      </c>
      <c r="E1935" t="str">
        <v>VNFLY Cute Keychain Lovely Animal Characters, Mini Figure Collection Playset, Plant Pot Craft Dollhouse Decoration, Cake Topper, Cake Decoration (1.8 x 1.27 inches)</v>
      </c>
      <c r="F1935" t="str">
        <v>WhseTransfers</v>
      </c>
      <c r="H1935">
        <v>1</v>
      </c>
      <c r="I1935" t="str">
        <v>MDW7</v>
      </c>
      <c r="J1935" t="str">
        <v>SELLABLE</v>
      </c>
      <c r="L1935" t="str">
        <v>US</v>
      </c>
      <c r="O1935" t="str">
        <v>2023-03-18T00:00:00-0700</v>
      </c>
    </row>
    <row r="1936">
      <c r="A1936">
        <v>45003</v>
      </c>
      <c r="B1936" t="str">
        <v>X001X335DX</v>
      </c>
      <c r="C1936" t="str">
        <v>B07JD2H5KC</v>
      </c>
      <c r="D1936" t="str">
        <v>55-RUZS-K9Y2</v>
      </c>
      <c r="E1936" t="str">
        <v>VNFLY Cute Keychain Lovely Animal Characters, Mini Figure Collection Playset, Plant Pot Craft Dollhouse Decoration, Cake Topper, Cake Decoration (2 x 1.4 inches)</v>
      </c>
      <c r="F1936" t="str">
        <v>Shipments</v>
      </c>
      <c r="H1936">
        <v>-1</v>
      </c>
      <c r="I1936" t="str">
        <v>PHX6</v>
      </c>
      <c r="J1936" t="str">
        <v>SELLABLE</v>
      </c>
      <c r="L1936" t="str">
        <v>US</v>
      </c>
      <c r="O1936" t="str">
        <v>2023-03-18T00:00:00-0700</v>
      </c>
    </row>
    <row r="1937">
      <c r="A1937">
        <v>45003</v>
      </c>
      <c r="B1937" t="str">
        <v>X001X335DX</v>
      </c>
      <c r="C1937" t="str">
        <v>B07JD2H5KC</v>
      </c>
      <c r="D1937" t="str">
        <v>55-RUZS-K9Y2</v>
      </c>
      <c r="E1937" t="str">
        <v>VNFLY Cute Keychain Lovely Animal Characters, Mini Figure Collection Playset, Plant Pot Craft Dollhouse Decoration, Cake Topper, Cake Decoration (2 x 1.4 inches)</v>
      </c>
      <c r="F1937" t="str">
        <v>WhseTransfers</v>
      </c>
      <c r="H1937">
        <v>1</v>
      </c>
      <c r="I1937" t="str">
        <v>HOU6</v>
      </c>
      <c r="J1937" t="str">
        <v>SELLABLE</v>
      </c>
      <c r="L1937" t="str">
        <v>US</v>
      </c>
      <c r="O1937" t="str">
        <v>2023-03-18T00:00:00-0700</v>
      </c>
    </row>
    <row r="1938">
      <c r="A1938">
        <v>45003</v>
      </c>
      <c r="B1938" t="str">
        <v>X001X2JGO1</v>
      </c>
      <c r="C1938" t="str">
        <v>B07GLJ2YNF</v>
      </c>
      <c r="D1938" t="str">
        <v>5S-LEF4-2V5E</v>
      </c>
      <c r="E1938" t="str">
        <v>VNFLY Axe Keychain Hammer Keychain Hammer Key Ring, Cool Gifts for Men, Husband, Boyfriend</v>
      </c>
      <c r="F1938" t="str">
        <v>WhseTransfers</v>
      </c>
      <c r="H1938">
        <v>1</v>
      </c>
      <c r="I1938" t="str">
        <v>MDW7</v>
      </c>
      <c r="J1938" t="str">
        <v>SELLABLE</v>
      </c>
      <c r="L1938" t="str">
        <v>US</v>
      </c>
      <c r="O1938" t="str">
        <v>2023-03-18T00:00:00-0700</v>
      </c>
    </row>
    <row r="1939">
      <c r="A1939">
        <v>45003</v>
      </c>
      <c r="B1939" t="str">
        <v>X001X2JGO1</v>
      </c>
      <c r="C1939" t="str">
        <v>B07GLJ2YNF</v>
      </c>
      <c r="D1939" t="str">
        <v>5S-LEF4-2V5E</v>
      </c>
      <c r="E1939" t="str">
        <v>VNFLY Axe Keychain Hammer Keychain Hammer Key Ring, Cool Gifts for Men, Husband, Boyfriend</v>
      </c>
      <c r="F1939" t="str">
        <v>WhseTransfers</v>
      </c>
      <c r="H1939">
        <v>1</v>
      </c>
      <c r="I1939" t="str">
        <v>LGB7</v>
      </c>
      <c r="J1939" t="str">
        <v>SELLABLE</v>
      </c>
      <c r="L1939" t="str">
        <v>US</v>
      </c>
      <c r="O1939" t="str">
        <v>2023-03-18T00:00:00-0700</v>
      </c>
    </row>
    <row r="1940">
      <c r="A1940">
        <v>45003</v>
      </c>
      <c r="B1940" t="str">
        <v>X001X2JGO1</v>
      </c>
      <c r="C1940" t="str">
        <v>B07GLJ2YNF</v>
      </c>
      <c r="D1940" t="str">
        <v>5S-LEF4-2V5E</v>
      </c>
      <c r="E1940" t="str">
        <v>VNFLY Axe Keychain Hammer Keychain Hammer Key Ring, Cool Gifts for Men, Husband, Boyfriend</v>
      </c>
      <c r="F1940" t="str">
        <v>Shipments</v>
      </c>
      <c r="H1940">
        <v>-1</v>
      </c>
      <c r="I1940" t="str">
        <v>DSM5</v>
      </c>
      <c r="J1940" t="str">
        <v>SELLABLE</v>
      </c>
      <c r="L1940" t="str">
        <v>US</v>
      </c>
      <c r="O1940" t="str">
        <v>2023-03-18T00:00:00-0700</v>
      </c>
    </row>
    <row r="1941">
      <c r="A1941">
        <v>45003</v>
      </c>
      <c r="B1941" t="str">
        <v>X001X2JGO1</v>
      </c>
      <c r="C1941" t="str">
        <v>B07GLJ2YNF</v>
      </c>
      <c r="D1941" t="str">
        <v>5S-LEF4-2V5E</v>
      </c>
      <c r="E1941" t="str">
        <v>VNFLY Axe Keychain Hammer Keychain Hammer Key Ring, Cool Gifts for Men, Husband, Boyfriend</v>
      </c>
      <c r="F1941" t="str">
        <v>WhseTransfers</v>
      </c>
      <c r="H1941">
        <v>-1</v>
      </c>
      <c r="I1941" t="str">
        <v>ABQ1</v>
      </c>
      <c r="J1941" t="str">
        <v>SELLABLE</v>
      </c>
      <c r="L1941" t="str">
        <v>US</v>
      </c>
      <c r="O1941" t="str">
        <v>2023-03-18T00:00:00-0700</v>
      </c>
    </row>
    <row r="1942">
      <c r="A1942">
        <v>45002</v>
      </c>
      <c r="B1942" t="str">
        <v>X003OWUGFB</v>
      </c>
      <c r="C1942" t="str">
        <v>B0BTHSZ25N</v>
      </c>
      <c r="D1942" t="str">
        <v>4-Pack-Adhesive punch</v>
      </c>
      <c r="E1942" t="str">
        <v>365Home 4-Pack Adhesive Punch-Free Socket Holder, Self-Adhesive Desktop Socket Fixer, Power Strip Holder Wall Mount, Suitable for WiFi Routers, Remote Controls, Tissue Boxes</v>
      </c>
      <c r="F1942" t="str">
        <v>WhseTransfers</v>
      </c>
      <c r="H1942">
        <v>-1</v>
      </c>
      <c r="I1942" t="str">
        <v>TUL2</v>
      </c>
      <c r="J1942" t="str">
        <v>SELLABLE</v>
      </c>
      <c r="L1942" t="str">
        <v>US</v>
      </c>
      <c r="O1942" t="str">
        <v>2023-03-17T00:00:00-0700</v>
      </c>
    </row>
    <row r="1943">
      <c r="A1943">
        <v>45002</v>
      </c>
      <c r="B1943" t="str">
        <v>X003OWUGFB</v>
      </c>
      <c r="C1943" t="str">
        <v>B0BTHSZ25N</v>
      </c>
      <c r="D1943" t="str">
        <v>4-Pack-Adhesive punch</v>
      </c>
      <c r="E1943" t="str">
        <v>365Home 4-Pack Adhesive Punch-Free Socket Holder, Self-Adhesive Desktop Socket Fixer, Power Strip Holder Wall Mount, Suitable for WiFi Routers, Remote Controls, Tissue Boxes</v>
      </c>
      <c r="F1943" t="str">
        <v>Shipments</v>
      </c>
      <c r="H1943">
        <v>-1</v>
      </c>
      <c r="I1943" t="str">
        <v>TUL2</v>
      </c>
      <c r="J1943" t="str">
        <v>SELLABLE</v>
      </c>
      <c r="L1943" t="str">
        <v>US</v>
      </c>
      <c r="O1943" t="str">
        <v>2023-03-17T00:00:00-0700</v>
      </c>
    </row>
    <row r="1944">
      <c r="A1944">
        <v>45002</v>
      </c>
      <c r="B1944" t="str">
        <v>X003OWUGFB</v>
      </c>
      <c r="C1944" t="str">
        <v>B0BTHSZ25N</v>
      </c>
      <c r="D1944" t="str">
        <v>4-Pack-Adhesive punch</v>
      </c>
      <c r="E1944" t="str">
        <v>365Home 4-Pack Adhesive Punch-Free Socket Holder, Self-Adhesive Desktop Socket Fixer, Power Strip Holder Wall Mount, Suitable for WiFi Routers, Remote Controls, Tissue Boxes</v>
      </c>
      <c r="F1944" t="str">
        <v>WhseTransfers</v>
      </c>
      <c r="H1944">
        <v>1</v>
      </c>
      <c r="I1944" t="str">
        <v>DCA1</v>
      </c>
      <c r="J1944" t="str">
        <v>SELLABLE</v>
      </c>
      <c r="L1944" t="str">
        <v>US</v>
      </c>
      <c r="O1944" t="str">
        <v>2023-03-17T00:00:00-0700</v>
      </c>
    </row>
    <row r="1945">
      <c r="A1945">
        <v>45002</v>
      </c>
      <c r="B1945" t="str">
        <v>X003OWUGFB</v>
      </c>
      <c r="C1945" t="str">
        <v>B0BTHSZ25N</v>
      </c>
      <c r="D1945" t="str">
        <v>4-Pack-Adhesive punch</v>
      </c>
      <c r="E1945" t="str">
        <v>365Home 4-Pack Adhesive Punch-Free Socket Holder, Self-Adhesive Desktop Socket Fixer, Power Strip Holder Wall Mount, Suitable for WiFi Routers, Remote Controls, Tissue Boxes</v>
      </c>
      <c r="F1945" t="str">
        <v>Shipments</v>
      </c>
      <c r="H1945">
        <v>-1</v>
      </c>
      <c r="I1945" t="str">
        <v>DCA1</v>
      </c>
      <c r="J1945" t="str">
        <v>SELLABLE</v>
      </c>
      <c r="L1945" t="str">
        <v>US</v>
      </c>
      <c r="O1945" t="str">
        <v>2023-03-17T00:00:00-0700</v>
      </c>
    </row>
    <row r="1946">
      <c r="A1946">
        <v>45002</v>
      </c>
      <c r="B1946" t="str">
        <v>X003OWLNH1</v>
      </c>
      <c r="C1946" t="str">
        <v>B0BTHS2ZC7</v>
      </c>
      <c r="D1946" t="str">
        <v>8-Pack-Adhesive punch</v>
      </c>
      <c r="E1946" t="str">
        <v>365Home 8-Pack Adhesive Punch-Free Socket Holder, Self-Adhesive Desktop Socket Fixer, Power Strip Holder Wall Mount, Suitable for WiFi Routers, Remote Controls, Tissue Boxes</v>
      </c>
      <c r="F1946" t="str">
        <v>Shipments</v>
      </c>
      <c r="H1946">
        <v>-1</v>
      </c>
      <c r="I1946" t="str">
        <v>VGT1</v>
      </c>
      <c r="J1946" t="str">
        <v>SELLABLE</v>
      </c>
      <c r="L1946" t="str">
        <v>US</v>
      </c>
      <c r="O1946" t="str">
        <v>2023-03-17T00:00:00-0700</v>
      </c>
    </row>
    <row r="1947">
      <c r="A1947">
        <v>45002</v>
      </c>
      <c r="B1947" t="str">
        <v>X003OWLNH1</v>
      </c>
      <c r="C1947" t="str">
        <v>B0BTHS2ZC7</v>
      </c>
      <c r="D1947" t="str">
        <v>8-Pack-Adhesive punch</v>
      </c>
      <c r="E1947" t="str">
        <v>365Home 8-Pack Adhesive Punch-Free Socket Holder, Self-Adhesive Desktop Socket Fixer, Power Strip Holder Wall Mount, Suitable for WiFi Routers, Remote Controls, Tissue Boxes</v>
      </c>
      <c r="F1947" t="str">
        <v>WhseTransfers</v>
      </c>
      <c r="H1947">
        <v>-1</v>
      </c>
      <c r="I1947" t="str">
        <v>TUL2</v>
      </c>
      <c r="J1947" t="str">
        <v>SELLABLE</v>
      </c>
      <c r="L1947" t="str">
        <v>US</v>
      </c>
      <c r="O1947" t="str">
        <v>2023-03-17T00:00:00-0700</v>
      </c>
    </row>
    <row r="1948">
      <c r="A1948">
        <v>45002</v>
      </c>
      <c r="B1948" t="str">
        <v>X003OWLNH1</v>
      </c>
      <c r="C1948" t="str">
        <v>B0BTHS2ZC7</v>
      </c>
      <c r="D1948" t="str">
        <v>8-Pack-Adhesive punch</v>
      </c>
      <c r="E1948" t="str">
        <v>365Home 8-Pack Adhesive Punch-Free Socket Holder, Self-Adhesive Desktop Socket Fixer, Power Strip Holder Wall Mount, Suitable for WiFi Routers, Remote Controls, Tissue Boxes</v>
      </c>
      <c r="F1948" t="str">
        <v>WhseTransfers</v>
      </c>
      <c r="H1948">
        <v>-1</v>
      </c>
      <c r="I1948" t="str">
        <v>TPA1</v>
      </c>
      <c r="J1948" t="str">
        <v>SELLABLE</v>
      </c>
      <c r="L1948" t="str">
        <v>US</v>
      </c>
      <c r="O1948" t="str">
        <v>2023-03-17T00:00:00-0700</v>
      </c>
    </row>
    <row r="1949">
      <c r="A1949">
        <v>45002</v>
      </c>
      <c r="B1949" t="str">
        <v>X003OWLNH1</v>
      </c>
      <c r="C1949" t="str">
        <v>B0BTHS2ZC7</v>
      </c>
      <c r="D1949" t="str">
        <v>8-Pack-Adhesive punch</v>
      </c>
      <c r="E1949" t="str">
        <v>365Home 8-Pack Adhesive Punch-Free Socket Holder, Self-Adhesive Desktop Socket Fixer, Power Strip Holder Wall Mount, Suitable for WiFi Routers, Remote Controls, Tissue Boxes</v>
      </c>
      <c r="F1949" t="str">
        <v>Shipments</v>
      </c>
      <c r="H1949">
        <v>-1</v>
      </c>
      <c r="I1949" t="str">
        <v>MKC6</v>
      </c>
      <c r="J1949" t="str">
        <v>SELLABLE</v>
      </c>
      <c r="L1949" t="str">
        <v>US</v>
      </c>
      <c r="O1949" t="str">
        <v>2023-03-17T00:00:00-0700</v>
      </c>
    </row>
    <row r="1950">
      <c r="A1950">
        <v>45002</v>
      </c>
      <c r="B1950" t="str">
        <v>X003OWLNH1</v>
      </c>
      <c r="C1950" t="str">
        <v>B0BTHS2ZC7</v>
      </c>
      <c r="D1950" t="str">
        <v>8-Pack-Adhesive punch</v>
      </c>
      <c r="E1950" t="str">
        <v>365Home 8-Pack Adhesive Punch-Free Socket Holder, Self-Adhesive Desktop Socket Fixer, Power Strip Holder Wall Mount, Suitable for WiFi Routers, Remote Controls, Tissue Boxes</v>
      </c>
      <c r="F1950" t="str">
        <v>WhseTransfers</v>
      </c>
      <c r="H1950">
        <v>-1</v>
      </c>
      <c r="I1950" t="str">
        <v>LGB3</v>
      </c>
      <c r="J1950" t="str">
        <v>SELLABLE</v>
      </c>
      <c r="L1950" t="str">
        <v>US</v>
      </c>
      <c r="O1950" t="str">
        <v>2023-03-17T00:00:00-0700</v>
      </c>
    </row>
    <row r="1951">
      <c r="A1951">
        <v>45002</v>
      </c>
      <c r="B1951" t="str">
        <v>X003OWLNH1</v>
      </c>
      <c r="C1951" t="str">
        <v>B0BTHS2ZC7</v>
      </c>
      <c r="D1951" t="str">
        <v>8-Pack-Adhesive punch</v>
      </c>
      <c r="E1951" t="str">
        <v>365Home 8-Pack Adhesive Punch-Free Socket Holder, Self-Adhesive Desktop Socket Fixer, Power Strip Holder Wall Mount, Suitable for WiFi Routers, Remote Controls, Tissue Boxes</v>
      </c>
      <c r="F1951" t="str">
        <v>Shipments</v>
      </c>
      <c r="H1951">
        <v>-1</v>
      </c>
      <c r="I1951" t="str">
        <v>DTW1</v>
      </c>
      <c r="J1951" t="str">
        <v>SELLABLE</v>
      </c>
      <c r="L1951" t="str">
        <v>US</v>
      </c>
      <c r="O1951" t="str">
        <v>2023-03-17T00:00:00-0700</v>
      </c>
    </row>
    <row r="1952">
      <c r="A1952">
        <v>45002</v>
      </c>
      <c r="B1952" t="str">
        <v>X003OWLNH1</v>
      </c>
      <c r="C1952" t="str">
        <v>B0BTHS2ZC7</v>
      </c>
      <c r="D1952" t="str">
        <v>8-Pack-Adhesive punch</v>
      </c>
      <c r="E1952" t="str">
        <v>365Home 8-Pack Adhesive Punch-Free Socket Holder, Self-Adhesive Desktop Socket Fixer, Power Strip Holder Wall Mount, Suitable for WiFi Routers, Remote Controls, Tissue Boxes</v>
      </c>
      <c r="F1952" t="str">
        <v>WhseTransfers</v>
      </c>
      <c r="H1952">
        <v>-1</v>
      </c>
      <c r="I1952" t="str">
        <v>CLT4</v>
      </c>
      <c r="J1952" t="str">
        <v>SELLABLE</v>
      </c>
      <c r="L1952" t="str">
        <v>US</v>
      </c>
      <c r="O1952" t="str">
        <v>2023-03-17T00:00:00-0700</v>
      </c>
    </row>
    <row r="1953">
      <c r="A1953">
        <v>45002</v>
      </c>
      <c r="B1953" t="str">
        <v>X003OWLNH1</v>
      </c>
      <c r="C1953" t="str">
        <v>B0BTHS2ZC7</v>
      </c>
      <c r="D1953" t="str">
        <v>8-Pack-Adhesive punch</v>
      </c>
      <c r="E1953" t="str">
        <v>365Home 8-Pack Adhesive Punch-Free Socket Holder, Self-Adhesive Desktop Socket Fixer, Power Strip Holder Wall Mount, Suitable for WiFi Routers, Remote Controls, Tissue Boxes</v>
      </c>
      <c r="F1953" t="str">
        <v>WhseTransfers</v>
      </c>
      <c r="H1953">
        <v>1</v>
      </c>
      <c r="I1953" t="str">
        <v>BDL3</v>
      </c>
      <c r="J1953" t="str">
        <v>SELLABLE</v>
      </c>
      <c r="L1953" t="str">
        <v>US</v>
      </c>
      <c r="O1953" t="str">
        <v>2023-03-17T00:00:00-0700</v>
      </c>
    </row>
    <row r="1954">
      <c r="A1954">
        <v>45002</v>
      </c>
      <c r="B1954" t="str">
        <v>X003OWLNH1</v>
      </c>
      <c r="C1954" t="str">
        <v>B0BTHS2ZC7</v>
      </c>
      <c r="D1954" t="str">
        <v>8-Pack-Adhesive punch</v>
      </c>
      <c r="E1954" t="str">
        <v>365Home 8-Pack Adhesive Punch-Free Socket Holder, Self-Adhesive Desktop Socket Fixer, Power Strip Holder Wall Mount, Suitable for WiFi Routers, Remote Controls, Tissue Boxes</v>
      </c>
      <c r="F1954" t="str">
        <v>WhseTransfers</v>
      </c>
      <c r="H1954">
        <v>1</v>
      </c>
      <c r="I1954" t="str">
        <v>ATL2</v>
      </c>
      <c r="J1954" t="str">
        <v>SELLABLE</v>
      </c>
      <c r="L1954" t="str">
        <v>US</v>
      </c>
      <c r="O1954" t="str">
        <v>2023-03-17T00:00:00-0700</v>
      </c>
    </row>
    <row r="1955">
      <c r="A1955">
        <v>45002</v>
      </c>
      <c r="B1955" t="str">
        <v>X003OWLNH1</v>
      </c>
      <c r="C1955" t="str">
        <v>B0BTHS2ZC7</v>
      </c>
      <c r="D1955" t="str">
        <v>8-Pack-Adhesive punch</v>
      </c>
      <c r="E1955" t="str">
        <v>365Home 8-Pack Adhesive Punch-Free Socket Holder, Self-Adhesive Desktop Socket Fixer, Power Strip Holder Wall Mount, Suitable for WiFi Routers, Remote Controls, Tissue Boxes</v>
      </c>
      <c r="F1955" t="str">
        <v>Shipments</v>
      </c>
      <c r="H1955">
        <v>-1</v>
      </c>
      <c r="I1955" t="str">
        <v>AKC1</v>
      </c>
      <c r="J1955" t="str">
        <v>SELLABLE</v>
      </c>
      <c r="L1955" t="str">
        <v>US</v>
      </c>
      <c r="O1955" t="str">
        <v>2023-03-17T00:00:00-0700</v>
      </c>
    </row>
    <row r="1956">
      <c r="A1956">
        <v>45002</v>
      </c>
      <c r="B1956" t="str">
        <v>X003OWLNH1</v>
      </c>
      <c r="C1956" t="str">
        <v>B0BTHS2ZC7</v>
      </c>
      <c r="D1956" t="str">
        <v>8-Pack-Adhesive punch</v>
      </c>
      <c r="E1956" t="str">
        <v>365Home 8-Pack Adhesive Punch-Free Socket Holder, Self-Adhesive Desktop Socket Fixer, Power Strip Holder Wall Mount, Suitable for WiFi Routers, Remote Controls, Tissue Boxes</v>
      </c>
      <c r="F1956" t="str">
        <v>WhseTransfers</v>
      </c>
      <c r="H1956">
        <v>1</v>
      </c>
      <c r="I1956" t="str">
        <v>ACY1</v>
      </c>
      <c r="J1956" t="str">
        <v>SELLABLE</v>
      </c>
      <c r="L1956" t="str">
        <v>US</v>
      </c>
      <c r="O1956" t="str">
        <v>2023-03-17T00:00:00-0700</v>
      </c>
    </row>
    <row r="1957">
      <c r="A1957">
        <v>45002</v>
      </c>
      <c r="B1957" t="str">
        <v>X003KZP4SV</v>
      </c>
      <c r="C1957" t="str">
        <v>B0BKL72T9P</v>
      </c>
      <c r="D1957" t="str">
        <v>UpgradeSpoonRest-Ivory</v>
      </c>
      <c r="E1957" t="str">
        <v>365Home Spoon and Lid Rest, Spoon Rest with Lid Holder and Spill-proof Lid Lifter, Kitchen Gadgets Accessories for Cooking</v>
      </c>
      <c r="F1957" t="str">
        <v>Shipments</v>
      </c>
      <c r="H1957">
        <v>-1</v>
      </c>
      <c r="I1957" t="str">
        <v>HOU2</v>
      </c>
      <c r="J1957" t="str">
        <v>SELLABLE</v>
      </c>
      <c r="L1957" t="str">
        <v>US</v>
      </c>
      <c r="O1957" t="str">
        <v>2023-03-17T00:00:00-0700</v>
      </c>
    </row>
    <row r="1958">
      <c r="A1958">
        <v>45002</v>
      </c>
      <c r="B1958" t="str">
        <v>X003KX4KVZ</v>
      </c>
      <c r="C1958" t="str">
        <v>B0BR3PJZJ4</v>
      </c>
      <c r="D1958" t="str">
        <v>2-pack-Ivory</v>
      </c>
      <c r="E1958" t="str">
        <v>365Home 2-Pack Spoon and Lid Rest, Spoon Rest with Lid Holder and 2-Pack Spill-proof Lid Lifter, Spatula Ladle Utensil Rest for Kitchen Counter, Gadgets Accessories for Cooking</v>
      </c>
      <c r="F1958" t="str">
        <v>WhseTransfers</v>
      </c>
      <c r="H1958">
        <v>-1</v>
      </c>
      <c r="I1958" t="str">
        <v>TUS2</v>
      </c>
      <c r="J1958" t="str">
        <v>SELLABLE</v>
      </c>
      <c r="L1958" t="str">
        <v>US</v>
      </c>
      <c r="O1958" t="str">
        <v>2023-03-17T00:00:00-0700</v>
      </c>
    </row>
    <row r="1959">
      <c r="A1959">
        <v>45002</v>
      </c>
      <c r="B1959" t="str">
        <v>X003KX4KVZ</v>
      </c>
      <c r="C1959" t="str">
        <v>B0BR3PJZJ4</v>
      </c>
      <c r="D1959" t="str">
        <v>2-pack-Ivory</v>
      </c>
      <c r="E1959" t="str">
        <v>365Home 2-Pack Spoon and Lid Rest, Spoon Rest with Lid Holder and 2-Pack Spill-proof Lid Lifter, Spatula Ladle Utensil Rest for Kitchen Counter, Gadgets Accessories for Cooking</v>
      </c>
      <c r="F1959" t="str">
        <v>Shipments</v>
      </c>
      <c r="H1959">
        <v>-1</v>
      </c>
      <c r="I1959" t="str">
        <v>HOU2</v>
      </c>
      <c r="J1959" t="str">
        <v>SELLABLE</v>
      </c>
      <c r="L1959" t="str">
        <v>US</v>
      </c>
      <c r="O1959" t="str">
        <v>2023-03-17T00:00:00-0700</v>
      </c>
    </row>
    <row r="1960">
      <c r="A1960">
        <v>45002</v>
      </c>
      <c r="B1960" t="str">
        <v>X003KX4KVZ</v>
      </c>
      <c r="C1960" t="str">
        <v>B0BR3PJZJ4</v>
      </c>
      <c r="D1960" t="str">
        <v>2-pack-Ivory</v>
      </c>
      <c r="E1960" t="str">
        <v>365Home 2-Pack Spoon and Lid Rest, Spoon Rest with Lid Holder and 2-Pack Spill-proof Lid Lifter, Spatula Ladle Utensil Rest for Kitchen Counter, Gadgets Accessories for Cooking</v>
      </c>
      <c r="F1960" t="str">
        <v>Shipments</v>
      </c>
      <c r="H1960">
        <v>-1</v>
      </c>
      <c r="I1960" t="str">
        <v>ATL2</v>
      </c>
      <c r="J1960" t="str">
        <v>SELLABLE</v>
      </c>
      <c r="L1960" t="str">
        <v>US</v>
      </c>
      <c r="O1960" t="str">
        <v>2023-03-17T00:00:00-0700</v>
      </c>
    </row>
    <row r="1961">
      <c r="A1961">
        <v>45002</v>
      </c>
      <c r="B1961" t="str">
        <v>X003KX4KVZ</v>
      </c>
      <c r="C1961" t="str">
        <v>B0BR3PJZJ4</v>
      </c>
      <c r="D1961" t="str">
        <v>2-pack-Ivory</v>
      </c>
      <c r="E1961" t="str">
        <v>365Home 2-Pack Spoon and Lid Rest, Spoon Rest with Lid Holder and 2-Pack Spill-proof Lid Lifter, Spatula Ladle Utensil Rest for Kitchen Counter, Gadgets Accessories for Cooking</v>
      </c>
      <c r="F1961" t="str">
        <v>Shipments</v>
      </c>
      <c r="H1961">
        <v>-1</v>
      </c>
      <c r="I1961" t="str">
        <v>ATL2</v>
      </c>
      <c r="J1961" t="str">
        <v>SELLABLE</v>
      </c>
      <c r="L1961" t="str">
        <v>US</v>
      </c>
      <c r="O1961" t="str">
        <v>2023-03-17T00:00:00-0700</v>
      </c>
    </row>
    <row r="1962">
      <c r="A1962">
        <v>45002</v>
      </c>
      <c r="B1962" t="str">
        <v>X003KK8B59</v>
      </c>
      <c r="C1962" t="str">
        <v>B0BQ37X5M1</v>
      </c>
      <c r="D1962" t="str">
        <v>Dumpling2-Blue</v>
      </c>
      <c r="E1962" t="str">
        <v>365Homeã€Upgradeã€‘2 in 1 Dumpling Maker Press, Dumpling Skin Maker Machine, Empanada Maker Press, Multifunctional DIY Manual Dumpling Press Mold Set (Blue)</v>
      </c>
      <c r="F1962" t="str">
        <v>Shipments</v>
      </c>
      <c r="H1962">
        <v>-1</v>
      </c>
      <c r="I1962" t="str">
        <v>VGT1</v>
      </c>
      <c r="J1962" t="str">
        <v>SELLABLE</v>
      </c>
      <c r="L1962" t="str">
        <v>US</v>
      </c>
      <c r="O1962" t="str">
        <v>2023-03-17T00:00:00-0700</v>
      </c>
    </row>
    <row r="1963">
      <c r="A1963">
        <v>45002</v>
      </c>
      <c r="B1963" t="str">
        <v>X003KK8B59</v>
      </c>
      <c r="C1963" t="str">
        <v>B0BQ37X5M1</v>
      </c>
      <c r="D1963" t="str">
        <v>Dumpling2-Blue</v>
      </c>
      <c r="E1963" t="str">
        <v>365Homeã€Upgradeã€‘2 in 1 Dumpling Maker Press, Dumpling Skin Maker Machine, Empanada Maker Press, Multifunctional DIY Manual Dumpling Press Mold Set (Blue)</v>
      </c>
      <c r="F1963" t="str">
        <v>Shipments</v>
      </c>
      <c r="H1963">
        <v>-1</v>
      </c>
      <c r="I1963" t="str">
        <v>LAS7</v>
      </c>
      <c r="J1963" t="str">
        <v>SELLABLE</v>
      </c>
      <c r="L1963" t="str">
        <v>US</v>
      </c>
      <c r="O1963" t="str">
        <v>2023-03-17T00:00:00-0700</v>
      </c>
    </row>
    <row r="1964">
      <c r="A1964">
        <v>45002</v>
      </c>
      <c r="B1964" t="str">
        <v>X003KK8B59</v>
      </c>
      <c r="C1964" t="str">
        <v>B0BQ37X5M1</v>
      </c>
      <c r="D1964" t="str">
        <v>Dumpling2-Blue</v>
      </c>
      <c r="E1964" t="str">
        <v>365Homeã€Upgradeã€‘2 in 1 Dumpling Maker Press, Dumpling Skin Maker Machine, Empanada Maker Press, Multifunctional DIY Manual Dumpling Press Mold Set (Blue)</v>
      </c>
      <c r="F1964" t="str">
        <v>WhseTransfers</v>
      </c>
      <c r="H1964">
        <v>1</v>
      </c>
      <c r="I1964" t="str">
        <v>CAE1</v>
      </c>
      <c r="J1964" t="str">
        <v>SELLABLE</v>
      </c>
      <c r="L1964" t="str">
        <v>US</v>
      </c>
      <c r="O1964" t="str">
        <v>2023-03-17T00:00:00-0700</v>
      </c>
    </row>
    <row r="1965">
      <c r="A1965">
        <v>45002</v>
      </c>
      <c r="B1965" t="str">
        <v>X003KK8B59</v>
      </c>
      <c r="C1965" t="str">
        <v>B0BQ37X5M1</v>
      </c>
      <c r="D1965" t="str">
        <v>Dumpling2-Blue</v>
      </c>
      <c r="E1965" t="str">
        <v>365Homeã€Upgradeã€‘2 in 1 Dumpling Maker Press, Dumpling Skin Maker Machine, Empanada Maker Press, Multifunctional DIY Manual Dumpling Press Mold Set (Blue)</v>
      </c>
      <c r="F1965" t="str">
        <v>WhseTransfers</v>
      </c>
      <c r="H1965">
        <v>1</v>
      </c>
      <c r="I1965" t="str">
        <v>CAE1</v>
      </c>
      <c r="J1965" t="str">
        <v>SELLABLE</v>
      </c>
      <c r="L1965" t="str">
        <v>US</v>
      </c>
      <c r="O1965" t="str">
        <v>2023-03-17T00:00:00-0700</v>
      </c>
    </row>
    <row r="1966">
      <c r="A1966">
        <v>45002</v>
      </c>
      <c r="B1966" t="str">
        <v>X003KK8B59</v>
      </c>
      <c r="C1966" t="str">
        <v>B0BQ37X5M1</v>
      </c>
      <c r="D1966" t="str">
        <v>Dumpling2-Blue</v>
      </c>
      <c r="E1966" t="str">
        <v>365Homeã€Upgradeã€‘2 in 1 Dumpling Maker Press, Dumpling Skin Maker Machine, Empanada Maker Press, Multifunctional DIY Manual Dumpling Press Mold Set (Blue)</v>
      </c>
      <c r="F1966" t="str">
        <v>Shipments</v>
      </c>
      <c r="H1966">
        <v>-1</v>
      </c>
      <c r="I1966" t="str">
        <v>BFL2</v>
      </c>
      <c r="J1966" t="str">
        <v>SELLABLE</v>
      </c>
      <c r="L1966" t="str">
        <v>US</v>
      </c>
      <c r="O1966" t="str">
        <v>2023-03-17T00:00:00-0700</v>
      </c>
    </row>
    <row r="1967">
      <c r="A1967">
        <v>45002</v>
      </c>
      <c r="B1967" t="str">
        <v>X003KK5M2T</v>
      </c>
      <c r="C1967" t="str">
        <v>B0BQ37LC97</v>
      </c>
      <c r="D1967" t="str">
        <v>Dumpling2-4packs</v>
      </c>
      <c r="E1967" t="str">
        <v>365Homeã€Upgradeã€‘4-Pack 2 in 1 Dumpling Maker Press, Dumpling Skin Maker Machine, Empanada Maker Press, Multifunctional DIY Manual Dumpling Press Mold Set (Blue, Green, Yellow, Beige)</v>
      </c>
      <c r="F1967" t="str">
        <v>WhseTransfers</v>
      </c>
      <c r="H1967">
        <v>1</v>
      </c>
      <c r="I1967" t="str">
        <v>CAE1</v>
      </c>
      <c r="J1967" t="str">
        <v>SELLABLE</v>
      </c>
      <c r="L1967" t="str">
        <v>US</v>
      </c>
      <c r="O1967" t="str">
        <v>2023-03-17T00:00:00-0700</v>
      </c>
    </row>
    <row r="1968">
      <c r="A1968">
        <v>45002</v>
      </c>
      <c r="B1968" t="str">
        <v>X003KD97CR</v>
      </c>
      <c r="C1968" t="str">
        <v>B0BPHZ362T</v>
      </c>
      <c r="D1968" t="str">
        <v>4pack-chargerprotector</v>
      </c>
      <c r="E1968" t="str">
        <v>365Home 4-Pack 2 in 1 Silicone Charger Protector with Cord Wrap, iPhone Silicone Power Adapter Case, Snapback Charger Winder, Compatible with iPhone 12/13/14 Charger</v>
      </c>
      <c r="F1968" t="str">
        <v>WhseTransfers</v>
      </c>
      <c r="H1968">
        <v>-1</v>
      </c>
      <c r="I1968" t="str">
        <v>TPA4</v>
      </c>
      <c r="J1968" t="str">
        <v>SELLABLE</v>
      </c>
      <c r="L1968" t="str">
        <v>US</v>
      </c>
      <c r="O1968" t="str">
        <v>2023-03-17T00:00:00-0700</v>
      </c>
    </row>
    <row r="1969">
      <c r="A1969">
        <v>45002</v>
      </c>
      <c r="B1969" t="str">
        <v>X003KD97CR</v>
      </c>
      <c r="C1969" t="str">
        <v>B0BPHZ362T</v>
      </c>
      <c r="D1969" t="str">
        <v>4pack-chargerprotector</v>
      </c>
      <c r="E1969" t="str">
        <v>365Home 4-Pack 2 in 1 Silicone Charger Protector with Cord Wrap, iPhone Silicone Power Adapter Case, Snapback Charger Winder, Compatible with iPhone 12/13/14 Charger</v>
      </c>
      <c r="F1969" t="str">
        <v>Shipments</v>
      </c>
      <c r="H1969">
        <v>-1</v>
      </c>
      <c r="I1969" t="str">
        <v>TPA4</v>
      </c>
      <c r="J1969" t="str">
        <v>SELLABLE</v>
      </c>
      <c r="L1969" t="str">
        <v>US</v>
      </c>
      <c r="O1969" t="str">
        <v>2023-03-17T00:00:00-0700</v>
      </c>
    </row>
    <row r="1970">
      <c r="A1970">
        <v>45002</v>
      </c>
      <c r="B1970" t="str">
        <v>X003KD97CR</v>
      </c>
      <c r="C1970" t="str">
        <v>B0BPHZ362T</v>
      </c>
      <c r="D1970" t="str">
        <v>4pack-chargerprotector</v>
      </c>
      <c r="E1970" t="str">
        <v>365Home 4-Pack 2 in 1 Silicone Charger Protector with Cord Wrap, iPhone Silicone Power Adapter Case, Snapback Charger Winder, Compatible with iPhone 12/13/14 Charger</v>
      </c>
      <c r="F1970" t="str">
        <v>Shipments</v>
      </c>
      <c r="H1970">
        <v>-1</v>
      </c>
      <c r="I1970" t="str">
        <v>TPA4</v>
      </c>
      <c r="J1970" t="str">
        <v>SELLABLE</v>
      </c>
      <c r="L1970" t="str">
        <v>US</v>
      </c>
      <c r="O1970" t="str">
        <v>2023-03-17T00:00:00-0700</v>
      </c>
    </row>
    <row r="1971">
      <c r="A1971">
        <v>45002</v>
      </c>
      <c r="B1971" t="str">
        <v>X003KD97CR</v>
      </c>
      <c r="C1971" t="str">
        <v>B0BPHZ362T</v>
      </c>
      <c r="D1971" t="str">
        <v>4pack-chargerprotector</v>
      </c>
      <c r="E1971" t="str">
        <v>365Home 4-Pack 2 in 1 Silicone Charger Protector with Cord Wrap, iPhone Silicone Power Adapter Case, Snapback Charger Winder, Compatible with iPhone 12/13/14 Charger</v>
      </c>
      <c r="F1971" t="str">
        <v>WhseTransfers</v>
      </c>
      <c r="H1971">
        <v>1</v>
      </c>
      <c r="I1971" t="str">
        <v>MDW7</v>
      </c>
      <c r="J1971" t="str">
        <v>SELLABLE</v>
      </c>
      <c r="L1971" t="str">
        <v>US</v>
      </c>
      <c r="O1971" t="str">
        <v>2023-03-17T00:00:00-0700</v>
      </c>
    </row>
    <row r="1972">
      <c r="A1972">
        <v>45002</v>
      </c>
      <c r="B1972" t="str">
        <v>X003KD97CR</v>
      </c>
      <c r="C1972" t="str">
        <v>B0BPHZ362T</v>
      </c>
      <c r="D1972" t="str">
        <v>4pack-chargerprotector</v>
      </c>
      <c r="E1972" t="str">
        <v>365Home 4-Pack 2 in 1 Silicone Charger Protector with Cord Wrap, iPhone Silicone Power Adapter Case, Snapback Charger Winder, Compatible with iPhone 12/13/14 Charger</v>
      </c>
      <c r="F1972" t="str">
        <v>WhseTransfers</v>
      </c>
      <c r="H1972">
        <v>1</v>
      </c>
      <c r="I1972" t="str">
        <v>MCO1</v>
      </c>
      <c r="J1972" t="str">
        <v>SELLABLE</v>
      </c>
      <c r="L1972" t="str">
        <v>US</v>
      </c>
      <c r="O1972" t="str">
        <v>2023-03-17T00:00:00-0700</v>
      </c>
    </row>
    <row r="1973">
      <c r="A1973">
        <v>45002</v>
      </c>
      <c r="B1973" t="str">
        <v>X003KD97CR</v>
      </c>
      <c r="C1973" t="str">
        <v>B0BPHZ362T</v>
      </c>
      <c r="D1973" t="str">
        <v>4pack-chargerprotector</v>
      </c>
      <c r="E1973" t="str">
        <v>365Home 4-Pack 2 in 1 Silicone Charger Protector with Cord Wrap, iPhone Silicone Power Adapter Case, Snapback Charger Winder, Compatible with iPhone 12/13/14 Charger</v>
      </c>
      <c r="F1973" t="str">
        <v>Receipts</v>
      </c>
      <c r="G1973" t="str">
        <v>FBA170TFGLDC</v>
      </c>
      <c r="H1973">
        <v>1</v>
      </c>
      <c r="I1973" t="str">
        <v>LIT1</v>
      </c>
      <c r="J1973" t="str">
        <v>SELLABLE</v>
      </c>
      <c r="L1973" t="str">
        <v>US</v>
      </c>
      <c r="O1973" t="str">
        <v>2023-03-17T00:00:00-0700</v>
      </c>
    </row>
    <row r="1974">
      <c r="A1974">
        <v>45002</v>
      </c>
      <c r="B1974" t="str">
        <v>X003KD97CR</v>
      </c>
      <c r="C1974" t="str">
        <v>B0BPHZ362T</v>
      </c>
      <c r="D1974" t="str">
        <v>4pack-chargerprotector</v>
      </c>
      <c r="E1974" t="str">
        <v>365Home 4-Pack 2 in 1 Silicone Charger Protector with Cord Wrap, iPhone Silicone Power Adapter Case, Snapback Charger Winder, Compatible with iPhone 12/13/14 Charger</v>
      </c>
      <c r="F1974" t="str">
        <v>WhseTransfers</v>
      </c>
      <c r="H1974">
        <v>1</v>
      </c>
      <c r="I1974" t="str">
        <v>EWR4</v>
      </c>
      <c r="J1974" t="str">
        <v>SELLABLE</v>
      </c>
      <c r="L1974" t="str">
        <v>US</v>
      </c>
      <c r="O1974" t="str">
        <v>2023-03-17T00:00:00-0700</v>
      </c>
    </row>
    <row r="1975">
      <c r="A1975">
        <v>45002</v>
      </c>
      <c r="B1975" t="str">
        <v>X003KD97CR</v>
      </c>
      <c r="C1975" t="str">
        <v>B0BPHZ362T</v>
      </c>
      <c r="D1975" t="str">
        <v>4pack-chargerprotector</v>
      </c>
      <c r="E1975" t="str">
        <v>365Home 4-Pack 2 in 1 Silicone Charger Protector with Cord Wrap, iPhone Silicone Power Adapter Case, Snapback Charger Winder, Compatible with iPhone 12/13/14 Charger</v>
      </c>
      <c r="F1975" t="str">
        <v>WhseTransfers</v>
      </c>
      <c r="H1975">
        <v>-1</v>
      </c>
      <c r="I1975" t="str">
        <v>DET3</v>
      </c>
      <c r="J1975" t="str">
        <v>SELLABLE</v>
      </c>
      <c r="L1975" t="str">
        <v>US</v>
      </c>
      <c r="O1975" t="str">
        <v>2023-03-17T00:00:00-0700</v>
      </c>
    </row>
    <row r="1976">
      <c r="A1976">
        <v>45002</v>
      </c>
      <c r="B1976" t="str">
        <v>X003KD97CR</v>
      </c>
      <c r="C1976" t="str">
        <v>B0BPHZ362T</v>
      </c>
      <c r="D1976" t="str">
        <v>4pack-chargerprotector</v>
      </c>
      <c r="E1976" t="str">
        <v>365Home 4-Pack 2 in 1 Silicone Charger Protector with Cord Wrap, iPhone Silicone Power Adapter Case, Snapback Charger Winder, Compatible with iPhone 12/13/14 Charger</v>
      </c>
      <c r="F1976" t="str">
        <v>Shipments</v>
      </c>
      <c r="H1976">
        <v>-1</v>
      </c>
      <c r="I1976" t="str">
        <v>BOI2</v>
      </c>
      <c r="J1976" t="str">
        <v>SELLABLE</v>
      </c>
      <c r="L1976" t="str">
        <v>US</v>
      </c>
      <c r="O1976" t="str">
        <v>2023-03-17T00:00:00-0700</v>
      </c>
    </row>
    <row r="1977">
      <c r="A1977">
        <v>45002</v>
      </c>
      <c r="B1977" t="str">
        <v>X003KD97CR</v>
      </c>
      <c r="C1977" t="str">
        <v>B0BPHZ362T</v>
      </c>
      <c r="D1977" t="str">
        <v>4pack-chargerprotector</v>
      </c>
      <c r="E1977" t="str">
        <v>365Home 4-Pack 2 in 1 Silicone Charger Protector with Cord Wrap, iPhone Silicone Power Adapter Case, Snapback Charger Winder, Compatible with iPhone 12/13/14 Charger</v>
      </c>
      <c r="F1977" t="str">
        <v>WhseTransfers</v>
      </c>
      <c r="H1977">
        <v>-1</v>
      </c>
      <c r="I1977" t="str">
        <v>AKC1</v>
      </c>
      <c r="J1977" t="str">
        <v>SELLABLE</v>
      </c>
      <c r="L1977" t="str">
        <v>US</v>
      </c>
      <c r="O1977" t="str">
        <v>2023-03-17T00:00:00-0700</v>
      </c>
    </row>
    <row r="1978">
      <c r="A1978">
        <v>45002</v>
      </c>
      <c r="B1978" t="str">
        <v>X003KD97CR</v>
      </c>
      <c r="C1978" t="str">
        <v>B0BPHZ362T</v>
      </c>
      <c r="D1978" t="str">
        <v>4pack-chargerprotector</v>
      </c>
      <c r="E1978" t="str">
        <v>365Home 4-Pack 2 in 1 Silicone Charger Protector with Cord Wrap, iPhone Silicone Power Adapter Case, Snapback Charger Winder, Compatible with iPhone 12/13/14 Charger</v>
      </c>
      <c r="F1978" t="str">
        <v>Shipments</v>
      </c>
      <c r="H1978">
        <v>-1</v>
      </c>
      <c r="I1978" t="str">
        <v>ACY1</v>
      </c>
      <c r="J1978" t="str">
        <v>SELLABLE</v>
      </c>
      <c r="L1978" t="str">
        <v>US</v>
      </c>
      <c r="O1978" t="str">
        <v>2023-03-17T00:00:00-0700</v>
      </c>
    </row>
    <row r="1979">
      <c r="A1979">
        <v>45002</v>
      </c>
      <c r="B1979" t="str">
        <v>X003KD97CR</v>
      </c>
      <c r="C1979" t="str">
        <v>B0BPHZ362T</v>
      </c>
      <c r="D1979" t="str">
        <v>4pack-chargerprotector</v>
      </c>
      <c r="E1979" t="str">
        <v>365Home 4-Pack 2 in 1 Silicone Charger Protector with Cord Wrap, iPhone Silicone Power Adapter Case, Snapback Charger Winder, Compatible with iPhone 12/13/14 Charger</v>
      </c>
      <c r="F1979" t="str">
        <v>Receipts</v>
      </c>
      <c r="G1979" t="str">
        <v>FBA170TFGLDC</v>
      </c>
      <c r="H1979">
        <v>1</v>
      </c>
      <c r="I1979" t="str">
        <v>ACY1</v>
      </c>
      <c r="J1979" t="str">
        <v>SELLABLE</v>
      </c>
      <c r="L1979" t="str">
        <v>US</v>
      </c>
      <c r="O1979" t="str">
        <v>2023-03-17T00:00:00-0700</v>
      </c>
    </row>
    <row r="1980">
      <c r="A1980">
        <v>45002</v>
      </c>
      <c r="B1980" t="str">
        <v>X003KCWVET</v>
      </c>
      <c r="C1980" t="str">
        <v>B0BPGJWBX2</v>
      </c>
      <c r="D1980" t="str">
        <v>Dumpling-2packs</v>
      </c>
      <c r="E1980" t="str">
        <v>365Home 2-Pack 2 in 1 Dumpling Maker Press, Dumpling Skin Maker Machine, Empanada Maker Press, Multifunctional DIY Manual Dumpling Press Mold Set (Green, Orange)</v>
      </c>
      <c r="F1980" t="str">
        <v>Shipments</v>
      </c>
      <c r="H1980">
        <v>-1</v>
      </c>
      <c r="I1980" t="str">
        <v>OMA2</v>
      </c>
      <c r="J1980" t="str">
        <v>SELLABLE</v>
      </c>
      <c r="L1980" t="str">
        <v>US</v>
      </c>
      <c r="O1980" t="str">
        <v>2023-03-17T00:00:00-0700</v>
      </c>
    </row>
    <row r="1981">
      <c r="A1981">
        <v>45002</v>
      </c>
      <c r="B1981" t="str">
        <v>X003KCWVET</v>
      </c>
      <c r="C1981" t="str">
        <v>B0BPGJWBX2</v>
      </c>
      <c r="D1981" t="str">
        <v>Dumpling-2packs</v>
      </c>
      <c r="E1981" t="str">
        <v>365Home 2-Pack 2 in 1 Dumpling Maker Press, Dumpling Skin Maker Machine, Empanada Maker Press, Multifunctional DIY Manual Dumpling Press Mold Set (Green, Orange)</v>
      </c>
      <c r="F1981" t="str">
        <v>Shipments</v>
      </c>
      <c r="H1981">
        <v>-1</v>
      </c>
      <c r="I1981" t="str">
        <v>HOU2</v>
      </c>
      <c r="J1981" t="str">
        <v>SELLABLE</v>
      </c>
      <c r="L1981" t="str">
        <v>US</v>
      </c>
      <c r="O1981" t="str">
        <v>2023-03-17T00:00:00-0700</v>
      </c>
    </row>
    <row r="1982">
      <c r="A1982">
        <v>45002</v>
      </c>
      <c r="B1982" t="str">
        <v>X003KCWVET</v>
      </c>
      <c r="C1982" t="str">
        <v>B0BPGJWBX2</v>
      </c>
      <c r="D1982" t="str">
        <v>Dumpling-2packs</v>
      </c>
      <c r="E1982" t="str">
        <v>365Home 2-Pack 2 in 1 Dumpling Maker Press, Dumpling Skin Maker Machine, Empanada Maker Press, Multifunctional DIY Manual Dumpling Press Mold Set (Green, Orange)</v>
      </c>
      <c r="F1982" t="str">
        <v>Shipments</v>
      </c>
      <c r="H1982">
        <v>-1</v>
      </c>
      <c r="I1982" t="str">
        <v>AUS3</v>
      </c>
      <c r="J1982" t="str">
        <v>SELLABLE</v>
      </c>
      <c r="L1982" t="str">
        <v>US</v>
      </c>
      <c r="O1982" t="str">
        <v>2023-03-17T00:00:00-0700</v>
      </c>
    </row>
    <row r="1983">
      <c r="A1983">
        <v>45002</v>
      </c>
      <c r="B1983" t="str">
        <v>X003K6AQYR</v>
      </c>
      <c r="C1983" t="str">
        <v>B0BG39X4ZF</v>
      </c>
      <c r="D1983" t="str">
        <v>9K-FBJO-XTOF</v>
      </c>
      <c r="E1983" t="str">
        <v>1TO3GO Dog Training Collar, No Pull Dog Collar with 4 Extra Links for Medium, Large and X-Large Dogs (A)</v>
      </c>
      <c r="F1983" t="str">
        <v>Shipments</v>
      </c>
      <c r="H1983">
        <v>-1</v>
      </c>
      <c r="I1983" t="str">
        <v>STL8</v>
      </c>
      <c r="J1983" t="str">
        <v>SELLABLE</v>
      </c>
      <c r="L1983" t="str">
        <v>US</v>
      </c>
      <c r="O1983" t="str">
        <v>2023-03-17T00:00:00-0700</v>
      </c>
    </row>
    <row r="1984">
      <c r="A1984">
        <v>45002</v>
      </c>
      <c r="B1984" t="str">
        <v>X003K6AQYR</v>
      </c>
      <c r="C1984" t="str">
        <v>B0BG39X4ZF</v>
      </c>
      <c r="D1984" t="str">
        <v>9K-FBJO-XTOF</v>
      </c>
      <c r="E1984" t="str">
        <v>1TO3GO Dog Training Collar, No Pull Dog Collar with 4 Extra Links for Medium, Large and X-Large Dogs (A)</v>
      </c>
      <c r="F1984" t="str">
        <v>WhseTransfers</v>
      </c>
      <c r="H1984">
        <v>-1</v>
      </c>
      <c r="I1984" t="str">
        <v>BHM1</v>
      </c>
      <c r="J1984" t="str">
        <v>SELLABLE</v>
      </c>
      <c r="L1984" t="str">
        <v>US</v>
      </c>
      <c r="O1984" t="str">
        <v>2023-03-17T00:00:00-0700</v>
      </c>
    </row>
    <row r="1985">
      <c r="A1985">
        <v>45002</v>
      </c>
      <c r="B1985" t="str">
        <v>X003K6AQYR</v>
      </c>
      <c r="C1985" t="str">
        <v>B0BG39X4ZF</v>
      </c>
      <c r="D1985" t="str">
        <v>9K-FBJO-XTOF</v>
      </c>
      <c r="E1985" t="str">
        <v>1TO3GO Dog Training Collar, No Pull Dog Collar with 4 Extra Links for Medium, Large and X-Large Dogs (A)</v>
      </c>
      <c r="F1985" t="str">
        <v>Shipments</v>
      </c>
      <c r="H1985">
        <v>-1</v>
      </c>
      <c r="I1985" t="str">
        <v>BHM1</v>
      </c>
      <c r="J1985" t="str">
        <v>SELLABLE</v>
      </c>
      <c r="L1985" t="str">
        <v>US</v>
      </c>
      <c r="O1985" t="str">
        <v>2023-03-17T00:00:00-0700</v>
      </c>
    </row>
    <row r="1986">
      <c r="A1986">
        <v>45002</v>
      </c>
      <c r="B1986" t="str">
        <v>X003K6AQYR</v>
      </c>
      <c r="C1986" t="str">
        <v>B0BG39X4ZF</v>
      </c>
      <c r="D1986" t="str">
        <v>9K-FBJO-XTOF</v>
      </c>
      <c r="E1986" t="str">
        <v>1TO3GO Dog Training Collar, No Pull Dog Collar with 4 Extra Links for Medium, Large and X-Large Dogs (A)</v>
      </c>
      <c r="F1986" t="str">
        <v>Shipments</v>
      </c>
      <c r="H1986">
        <v>-1</v>
      </c>
      <c r="I1986" t="str">
        <v>BHM1</v>
      </c>
      <c r="J1986" t="str">
        <v>SELLABLE</v>
      </c>
      <c r="L1986" t="str">
        <v>US</v>
      </c>
      <c r="O1986" t="str">
        <v>2023-03-17T00:00:00-0700</v>
      </c>
    </row>
    <row r="1987">
      <c r="A1987">
        <v>45002</v>
      </c>
      <c r="B1987" t="str">
        <v>X003K6AQYR</v>
      </c>
      <c r="C1987" t="str">
        <v>B0BG39X4ZF</v>
      </c>
      <c r="D1987" t="str">
        <v>9K-FBJO-XTOF</v>
      </c>
      <c r="E1987" t="str">
        <v>1TO3GO Dog Training Collar, No Pull Dog Collar with 4 Extra Links for Medium, Large and X-Large Dogs (A)</v>
      </c>
      <c r="F1987" t="str">
        <v>Shipments</v>
      </c>
      <c r="H1987">
        <v>-1</v>
      </c>
      <c r="I1987" t="str">
        <v>BHM1</v>
      </c>
      <c r="J1987" t="str">
        <v>SELLABLE</v>
      </c>
      <c r="L1987" t="str">
        <v>US</v>
      </c>
      <c r="O1987" t="str">
        <v>2023-03-17T00:00:00-0700</v>
      </c>
    </row>
    <row r="1988">
      <c r="A1988">
        <v>45002</v>
      </c>
      <c r="B1988" t="str">
        <v>X003K6AQYR</v>
      </c>
      <c r="C1988" t="str">
        <v>B0BG39X4ZF</v>
      </c>
      <c r="D1988" t="str">
        <v>9K-FBJO-XTOF</v>
      </c>
      <c r="E1988" t="str">
        <v>1TO3GO Dog Training Collar, No Pull Dog Collar with 4 Extra Links for Medium, Large and X-Large Dogs (A)</v>
      </c>
      <c r="F1988" t="str">
        <v>Shipments</v>
      </c>
      <c r="H1988">
        <v>-1</v>
      </c>
      <c r="I1988" t="str">
        <v>BHM1</v>
      </c>
      <c r="J1988" t="str">
        <v>SELLABLE</v>
      </c>
      <c r="L1988" t="str">
        <v>US</v>
      </c>
      <c r="O1988" t="str">
        <v>2023-03-17T00:00:00-0700</v>
      </c>
    </row>
    <row r="1989">
      <c r="A1989">
        <v>45002</v>
      </c>
      <c r="B1989" t="str">
        <v>X003K54XY7</v>
      </c>
      <c r="C1989" t="str">
        <v>B0BNQT3YN6</v>
      </c>
      <c r="D1989" t="str">
        <v>Breaker-04</v>
      </c>
      <c r="E1989" t="str">
        <v>365Home 4-Packs Car Window Breaker Seatbelt Cutter, 3-in-1 Glass Breaker and Seat Belt Cutter, Car Emergency Escape Tool with User Manual for Land and Underwater (Black Red Blue Yellow)</v>
      </c>
      <c r="F1989" t="str">
        <v>CustomerReturns</v>
      </c>
      <c r="H1989">
        <v>1</v>
      </c>
      <c r="I1989" t="str">
        <v>LGA9</v>
      </c>
      <c r="J1989" t="str">
        <v>SELLABLE</v>
      </c>
      <c r="L1989" t="str">
        <v>US</v>
      </c>
      <c r="O1989" t="str">
        <v>2023-03-17T00:00:00-0700</v>
      </c>
    </row>
    <row r="1990">
      <c r="A1990">
        <v>45002</v>
      </c>
      <c r="B1990" t="str">
        <v>X003IWFZDP</v>
      </c>
      <c r="C1990" t="str">
        <v>B0BMWZVTKR</v>
      </c>
      <c r="D1990" t="str">
        <v>2-pack-Lampnew-360socket</v>
      </c>
      <c r="E1990" t="str">
        <v>365Home 2-Pack Colorful Rotating Magic Ball Light, Magic Light Bulb with Sockets, Plug in Disco Ball Light Bulb for Home Room Dance Parties</v>
      </c>
      <c r="F1990" t="str">
        <v>Shipments</v>
      </c>
      <c r="H1990">
        <v>-1</v>
      </c>
      <c r="I1990" t="str">
        <v>ORD5</v>
      </c>
      <c r="J1990" t="str">
        <v>SELLABLE</v>
      </c>
      <c r="L1990" t="str">
        <v>US</v>
      </c>
      <c r="O1990" t="str">
        <v>2023-03-17T00:00:00-0700</v>
      </c>
    </row>
    <row r="1991">
      <c r="A1991">
        <v>45002</v>
      </c>
      <c r="B1991" t="str">
        <v>X003IWFZDP</v>
      </c>
      <c r="C1991" t="str">
        <v>B0BMWZVTKR</v>
      </c>
      <c r="D1991" t="str">
        <v>2-pack-Lampnew-360socket</v>
      </c>
      <c r="E1991" t="str">
        <v>365Home 2-Pack Colorful Rotating Magic Ball Light, Magic Light Bulb with Sockets, Plug in Disco Ball Light Bulb for Home Room Dance Parties</v>
      </c>
      <c r="F1991" t="str">
        <v>WhseTransfers</v>
      </c>
      <c r="H1991">
        <v>1</v>
      </c>
      <c r="I1991" t="str">
        <v>JFK8</v>
      </c>
      <c r="J1991" t="str">
        <v>SELLABLE</v>
      </c>
      <c r="L1991" t="str">
        <v>US</v>
      </c>
      <c r="O1991" t="str">
        <v>2023-03-17T00:00:00-0700</v>
      </c>
    </row>
    <row r="1992">
      <c r="A1992">
        <v>45002</v>
      </c>
      <c r="B1992" t="str">
        <v>X003IWFZDP</v>
      </c>
      <c r="C1992" t="str">
        <v>B0BMWZVTKR</v>
      </c>
      <c r="D1992" t="str">
        <v>2-pack-Lampnew-360socket</v>
      </c>
      <c r="E1992" t="str">
        <v>365Home 2-Pack Colorful Rotating Magic Ball Light, Magic Light Bulb with Sockets, Plug in Disco Ball Light Bulb for Home Room Dance Parties</v>
      </c>
      <c r="F1992" t="str">
        <v>WhseTransfers</v>
      </c>
      <c r="H1992">
        <v>1</v>
      </c>
      <c r="I1992" t="str">
        <v>JFK8</v>
      </c>
      <c r="J1992" t="str">
        <v>SELLABLE</v>
      </c>
      <c r="L1992" t="str">
        <v>US</v>
      </c>
      <c r="O1992" t="str">
        <v>2023-03-17T00:00:00-0700</v>
      </c>
    </row>
    <row r="1993">
      <c r="A1993">
        <v>45002</v>
      </c>
      <c r="B1993" t="str">
        <v>X003IWFZDP</v>
      </c>
      <c r="C1993" t="str">
        <v>B0BMWZVTKR</v>
      </c>
      <c r="D1993" t="str">
        <v>2-pack-Lampnew-360socket</v>
      </c>
      <c r="E1993" t="str">
        <v>365Home 2-Pack Colorful Rotating Magic Ball Light, Magic Light Bulb with Sockets, Plug in Disco Ball Light Bulb for Home Room Dance Parties</v>
      </c>
      <c r="F1993" t="str">
        <v>Shipments</v>
      </c>
      <c r="H1993">
        <v>-1</v>
      </c>
      <c r="I1993" t="str">
        <v>JFK8</v>
      </c>
      <c r="J1993" t="str">
        <v>SELLABLE</v>
      </c>
      <c r="L1993" t="str">
        <v>US</v>
      </c>
      <c r="O1993" t="str">
        <v>2023-03-17T00:00:00-0700</v>
      </c>
    </row>
    <row r="1994">
      <c r="A1994">
        <v>45002</v>
      </c>
      <c r="B1994" t="str">
        <v>X003IW16QZ</v>
      </c>
      <c r="C1994" t="str">
        <v>B0BMWXJWXY</v>
      </c>
      <c r="D1994" t="str">
        <v>2-pack-Lampnew-360socket-USB disco</v>
      </c>
      <c r="E1994" t="str">
        <v>365Home 2-Pack Colorful Rotating Magic Ball Light, Magic Light Bulb with Sockets, USB Disco Light for Home Room Dance Parties</v>
      </c>
      <c r="F1994" t="str">
        <v>Shipments</v>
      </c>
      <c r="H1994">
        <v>-1</v>
      </c>
      <c r="I1994" t="str">
        <v>MKE2</v>
      </c>
      <c r="J1994" t="str">
        <v>SELLABLE</v>
      </c>
      <c r="L1994" t="str">
        <v>US</v>
      </c>
      <c r="O1994" t="str">
        <v>2023-03-17T00:00:00-0700</v>
      </c>
    </row>
    <row r="1995">
      <c r="A1995">
        <v>45002</v>
      </c>
      <c r="B1995" t="str">
        <v>X003GAH0HN</v>
      </c>
      <c r="C1995" t="str">
        <v>B0BKL7K78S</v>
      </c>
      <c r="D1995" t="str">
        <v>SpoonRest-Green</v>
      </c>
      <c r="E1995" t="str">
        <v>365Home Spoon and Lid Rest, Spoon Rest with Lid Holder, Kitchen Gadgets Accessories for Cooking</v>
      </c>
      <c r="F1995" t="str">
        <v>Shipments</v>
      </c>
      <c r="H1995">
        <v>-1</v>
      </c>
      <c r="I1995" t="str">
        <v>TUS2</v>
      </c>
      <c r="J1995" t="str">
        <v>SELLABLE</v>
      </c>
      <c r="L1995" t="str">
        <v>US</v>
      </c>
      <c r="O1995" t="str">
        <v>2023-03-17T00:00:00-0700</v>
      </c>
    </row>
    <row r="1996">
      <c r="A1996">
        <v>45002</v>
      </c>
      <c r="B1996" t="str">
        <v>X003GAH0HN</v>
      </c>
      <c r="C1996" t="str">
        <v>B0BKL7K78S</v>
      </c>
      <c r="D1996" t="str">
        <v>SpoonRest-Green</v>
      </c>
      <c r="E1996" t="str">
        <v>365Home Spoon and Lid Rest, Spoon Rest with Lid Holder, Kitchen Gadgets Accessories for Cooking</v>
      </c>
      <c r="F1996" t="str">
        <v>Shipments</v>
      </c>
      <c r="H1996">
        <v>-1</v>
      </c>
      <c r="I1996" t="str">
        <v>RDU1</v>
      </c>
      <c r="J1996" t="str">
        <v>SELLABLE</v>
      </c>
      <c r="L1996" t="str">
        <v>US</v>
      </c>
      <c r="O1996" t="str">
        <v>2023-03-17T00:00:00-0700</v>
      </c>
    </row>
    <row r="1997">
      <c r="A1997">
        <v>45002</v>
      </c>
      <c r="B1997" t="str">
        <v>X003FVUB97</v>
      </c>
      <c r="C1997" t="str">
        <v>B0BJZT41VF</v>
      </c>
      <c r="D1997" t="str">
        <v>Cuber-cutter1</v>
      </c>
      <c r="E1997" t="str">
        <v>365Home 2-Pack Avocado Cutter Slicer and Pitter 3 in 1, Avocado Knife Cuber Peeler Dicer Tool</v>
      </c>
      <c r="F1997" t="str">
        <v>Shipments</v>
      </c>
      <c r="H1997">
        <v>-1</v>
      </c>
      <c r="I1997" t="str">
        <v>PHX6</v>
      </c>
      <c r="J1997" t="str">
        <v>SELLABLE</v>
      </c>
      <c r="L1997" t="str">
        <v>US</v>
      </c>
      <c r="O1997" t="str">
        <v>2023-03-17T00:00:00-0700</v>
      </c>
    </row>
    <row r="1998">
      <c r="A1998">
        <v>45002</v>
      </c>
      <c r="B1998" t="str">
        <v>X003FLVCYP</v>
      </c>
      <c r="C1998" t="str">
        <v>B0BJ7J8NF4</v>
      </c>
      <c r="D1998" t="str">
        <v>2pack-Bathtub-1.3-1.6in</v>
      </c>
      <c r="E1998" t="str">
        <v>365Home 2-Pack Universal Bathtub Stopper with Drain Hair Catcher, Upgraded Bathroom Shower Drain Hair Trap, Pop-Up Drain Filter for 1.3 - 1.6 Inch</v>
      </c>
      <c r="F1998" t="str">
        <v>Shipments</v>
      </c>
      <c r="H1998">
        <v>-1</v>
      </c>
      <c r="I1998" t="str">
        <v>VGT1</v>
      </c>
      <c r="J1998" t="str">
        <v>SELLABLE</v>
      </c>
      <c r="L1998" t="str">
        <v>US</v>
      </c>
      <c r="O1998" t="str">
        <v>2023-03-17T00:00:00-0700</v>
      </c>
    </row>
    <row r="1999">
      <c r="A1999">
        <v>45002</v>
      </c>
      <c r="B1999" t="str">
        <v>X003A8GAYP</v>
      </c>
      <c r="C1999" t="str">
        <v>B0B42HXW3P</v>
      </c>
      <c r="D1999" t="str">
        <v>Template-set3</v>
      </c>
      <c r="E1999" t="str">
        <v>365Home Bowl Cozy Template 3 Sizes, Bowl Cozy Pattern Template, Bowl Cozy Template Cutting Ruler Set with 40 Pcs of Sewing Pin and Manual Instruction</v>
      </c>
      <c r="F1999" t="str">
        <v>Shipments</v>
      </c>
      <c r="H1999">
        <v>-1</v>
      </c>
      <c r="I1999" t="str">
        <v>SYR1</v>
      </c>
      <c r="J1999" t="str">
        <v>SELLABLE</v>
      </c>
      <c r="L1999" t="str">
        <v>US</v>
      </c>
      <c r="O1999" t="str">
        <v>2023-03-17T00:00:00-0700</v>
      </c>
    </row>
    <row r="2000">
      <c r="A2000">
        <v>45002</v>
      </c>
      <c r="B2000" t="str">
        <v>X003A8GAYP</v>
      </c>
      <c r="C2000" t="str">
        <v>B0B42HXW3P</v>
      </c>
      <c r="D2000" t="str">
        <v>Template-set3</v>
      </c>
      <c r="E2000" t="str">
        <v>365Home Bowl Cozy Template 3 Sizes, Bowl Cozy Pattern Template, Bowl Cozy Template Cutting Ruler Set with 40 Pcs of Sewing Pin and Manual Instruction</v>
      </c>
      <c r="F2000" t="str">
        <v>Shipments</v>
      </c>
      <c r="H2000">
        <v>-1</v>
      </c>
      <c r="I2000" t="str">
        <v>JFK8</v>
      </c>
      <c r="J2000" t="str">
        <v>SELLABLE</v>
      </c>
      <c r="L2000" t="str">
        <v>US</v>
      </c>
      <c r="O2000" t="str">
        <v>2023-03-17T00:00:00-0700</v>
      </c>
    </row>
    <row r="2001">
      <c r="A2001">
        <v>45002</v>
      </c>
      <c r="B2001" t="str">
        <v>X003A8GAYP</v>
      </c>
      <c r="C2001" t="str">
        <v>B0B42HXW3P</v>
      </c>
      <c r="D2001" t="str">
        <v>Template-set3</v>
      </c>
      <c r="E2001" t="str">
        <v>365Home Bowl Cozy Template 3 Sizes, Bowl Cozy Pattern Template, Bowl Cozy Template Cutting Ruler Set with 40 Pcs of Sewing Pin and Manual Instruction</v>
      </c>
      <c r="F2001" t="str">
        <v>Receipts</v>
      </c>
      <c r="G2001" t="str">
        <v>FBA170L0THG1</v>
      </c>
      <c r="H2001">
        <v>-50</v>
      </c>
      <c r="I2001" t="str">
        <v>FTW1</v>
      </c>
      <c r="J2001" t="str">
        <v>SELLABLE</v>
      </c>
      <c r="L2001" t="str">
        <v>US</v>
      </c>
      <c r="O2001" t="str">
        <v>2023-03-17T00:00:00-0700</v>
      </c>
    </row>
    <row r="2002">
      <c r="A2002">
        <v>45002</v>
      </c>
      <c r="B2002" t="str">
        <v>X003A8GAYP</v>
      </c>
      <c r="C2002" t="str">
        <v>B0B42HXW3P</v>
      </c>
      <c r="D2002" t="str">
        <v>Template-set3</v>
      </c>
      <c r="E2002" t="str">
        <v>365Home Bowl Cozy Template 3 Sizes, Bowl Cozy Pattern Template, Bowl Cozy Template Cutting Ruler Set with 40 Pcs of Sewing Pin and Manual Instruction</v>
      </c>
      <c r="F2002" t="str">
        <v>Shipments</v>
      </c>
      <c r="H2002">
        <v>-1</v>
      </c>
      <c r="I2002" t="str">
        <v>BDL2</v>
      </c>
      <c r="J2002" t="str">
        <v>SELLABLE</v>
      </c>
      <c r="L2002" t="str">
        <v>US</v>
      </c>
      <c r="O2002" t="str">
        <v>2023-03-17T00:00:00-0700</v>
      </c>
    </row>
    <row r="2003">
      <c r="A2003">
        <v>45002</v>
      </c>
      <c r="B2003" t="str">
        <v>X003A8GAYF</v>
      </c>
      <c r="C2003" t="str">
        <v>B0B42LPW36</v>
      </c>
      <c r="D2003" t="str">
        <v>Template-6in</v>
      </c>
      <c r="E2003" t="str">
        <v>365Home Bowl Cozy Template 3 Sizes, Bowl Cozy Pattern Template, Bowl Cozy Template Cutting Ruler Set with 40 Pcs of Sewing Pin and Manual Instruction</v>
      </c>
      <c r="F2003" t="str">
        <v>Shipments</v>
      </c>
      <c r="H2003">
        <v>-1</v>
      </c>
      <c r="I2003" t="str">
        <v>DEN4</v>
      </c>
      <c r="J2003" t="str">
        <v>SELLABLE</v>
      </c>
      <c r="L2003" t="str">
        <v>US</v>
      </c>
      <c r="O2003" t="str">
        <v>2023-03-17T00:00:00-0700</v>
      </c>
    </row>
    <row r="2004">
      <c r="A2004">
        <v>45002</v>
      </c>
      <c r="B2004" t="str">
        <v>X0032LIU4D</v>
      </c>
      <c r="C2004" t="str">
        <v>B09644ZKN9</v>
      </c>
      <c r="D2004" t="str">
        <v>ZW-QWQO-GLBK</v>
      </c>
      <c r="E2004" t="str">
        <v>365Home Bamboo Silverware Organizer Countertop, Flatware Caddy, Bamboo Utensil Holder for Party, Kitchen Table, Farmhouse</v>
      </c>
      <c r="F2004" t="str">
        <v>VendorReturns</v>
      </c>
      <c r="H2004">
        <v>-1</v>
      </c>
      <c r="I2004" t="str">
        <v>VGT1</v>
      </c>
      <c r="J2004" t="str">
        <v>SELLABLE</v>
      </c>
      <c r="L2004" t="str">
        <v>US</v>
      </c>
      <c r="O2004" t="str">
        <v>2023-03-17T00:00:00-0700</v>
      </c>
    </row>
    <row r="2005">
      <c r="A2005">
        <v>45002</v>
      </c>
      <c r="B2005" t="str">
        <v>X0032LIU4D</v>
      </c>
      <c r="C2005" t="str">
        <v>B09644ZKN9</v>
      </c>
      <c r="D2005" t="str">
        <v>ZW-QWQO-GLBK</v>
      </c>
      <c r="E2005" t="str">
        <v>365Home Bamboo Silverware Organizer Countertop, Flatware Caddy, Bamboo Utensil Holder for Party, Kitchen Table, Farmhouse</v>
      </c>
      <c r="F2005" t="str">
        <v>VendorReturns</v>
      </c>
      <c r="H2005">
        <v>-1</v>
      </c>
      <c r="I2005" t="str">
        <v>VGT1</v>
      </c>
      <c r="J2005" t="str">
        <v>SELLABLE</v>
      </c>
      <c r="L2005" t="str">
        <v>US</v>
      </c>
      <c r="O2005" t="str">
        <v>2023-03-17T00:00:00-0700</v>
      </c>
    </row>
    <row r="2006">
      <c r="A2006">
        <v>45002</v>
      </c>
      <c r="B2006" t="str">
        <v>X0032LIU4D</v>
      </c>
      <c r="C2006" t="str">
        <v>B09644ZKN9</v>
      </c>
      <c r="D2006" t="str">
        <v>ZW-QWQO-GLBK</v>
      </c>
      <c r="E2006" t="str">
        <v>365Home Bamboo Silverware Organizer Countertop, Flatware Caddy, Bamboo Utensil Holder for Party, Kitchen Table, Farmhouse</v>
      </c>
      <c r="F2006" t="str">
        <v>VendorReturns</v>
      </c>
      <c r="H2006">
        <v>-1</v>
      </c>
      <c r="I2006" t="str">
        <v>VGT1</v>
      </c>
      <c r="J2006" t="str">
        <v>SELLABLE</v>
      </c>
      <c r="L2006" t="str">
        <v>US</v>
      </c>
      <c r="O2006" t="str">
        <v>2023-03-17T00:00:00-0700</v>
      </c>
    </row>
    <row r="2007">
      <c r="A2007">
        <v>45002</v>
      </c>
      <c r="B2007" t="str">
        <v>X0032LIU4D</v>
      </c>
      <c r="C2007" t="str">
        <v>B09644ZKN9</v>
      </c>
      <c r="D2007" t="str">
        <v>ZW-QWQO-GLBK</v>
      </c>
      <c r="E2007" t="str">
        <v>365Home Bamboo Silverware Organizer Countertop, Flatware Caddy, Bamboo Utensil Holder for Party, Kitchen Table, Farmhouse</v>
      </c>
      <c r="F2007" t="str">
        <v>VendorReturns</v>
      </c>
      <c r="H2007">
        <v>-1</v>
      </c>
      <c r="I2007" t="str">
        <v>VGT1</v>
      </c>
      <c r="J2007" t="str">
        <v>SELLABLE</v>
      </c>
      <c r="L2007" t="str">
        <v>US</v>
      </c>
      <c r="O2007" t="str">
        <v>2023-03-17T00:00:00-0700</v>
      </c>
    </row>
    <row r="2008">
      <c r="A2008">
        <v>45002</v>
      </c>
      <c r="B2008" t="str">
        <v>X0032LIU4D</v>
      </c>
      <c r="C2008" t="str">
        <v>B09644ZKN9</v>
      </c>
      <c r="D2008" t="str">
        <v>ZW-QWQO-GLBK</v>
      </c>
      <c r="E2008" t="str">
        <v>365Home Bamboo Silverware Organizer Countertop, Flatware Caddy, Bamboo Utensil Holder for Party, Kitchen Table, Farmhouse</v>
      </c>
      <c r="F2008" t="str">
        <v>VendorReturns</v>
      </c>
      <c r="H2008">
        <v>-1</v>
      </c>
      <c r="I2008" t="str">
        <v>VGT1</v>
      </c>
      <c r="J2008" t="str">
        <v>SELLABLE</v>
      </c>
      <c r="L2008" t="str">
        <v>US</v>
      </c>
      <c r="O2008" t="str">
        <v>2023-03-17T00:00:00-0700</v>
      </c>
    </row>
    <row r="2009">
      <c r="A2009">
        <v>45002</v>
      </c>
      <c r="B2009" t="str">
        <v>X0032LIU4D</v>
      </c>
      <c r="C2009" t="str">
        <v>B09644ZKN9</v>
      </c>
      <c r="D2009" t="str">
        <v>ZW-QWQO-GLBK</v>
      </c>
      <c r="E2009" t="str">
        <v>365Home Bamboo Silverware Organizer Countertop, Flatware Caddy, Bamboo Utensil Holder for Party, Kitchen Table, Farmhouse</v>
      </c>
      <c r="F2009" t="str">
        <v>VendorReturns</v>
      </c>
      <c r="H2009">
        <v>-1</v>
      </c>
      <c r="I2009" t="str">
        <v>VGT1</v>
      </c>
      <c r="J2009" t="str">
        <v>SELLABLE</v>
      </c>
      <c r="L2009" t="str">
        <v>US</v>
      </c>
      <c r="O2009" t="str">
        <v>2023-03-17T00:00:00-0700</v>
      </c>
    </row>
    <row r="2010">
      <c r="A2010">
        <v>45002</v>
      </c>
      <c r="B2010" t="str">
        <v>X0032LIU4D</v>
      </c>
      <c r="C2010" t="str">
        <v>B09644ZKN9</v>
      </c>
      <c r="D2010" t="str">
        <v>ZW-QWQO-GLBK</v>
      </c>
      <c r="E2010" t="str">
        <v>365Home Bamboo Silverware Organizer Countertop, Flatware Caddy, Bamboo Utensil Holder for Party, Kitchen Table, Farmhouse</v>
      </c>
      <c r="F2010" t="str">
        <v>VendorReturns</v>
      </c>
      <c r="H2010">
        <v>-1</v>
      </c>
      <c r="I2010" t="str">
        <v>VGT1</v>
      </c>
      <c r="J2010" t="str">
        <v>SELLABLE</v>
      </c>
      <c r="L2010" t="str">
        <v>US</v>
      </c>
      <c r="O2010" t="str">
        <v>2023-03-17T00:00:00-0700</v>
      </c>
    </row>
    <row r="2011">
      <c r="A2011">
        <v>45002</v>
      </c>
      <c r="B2011" t="str">
        <v>X0032LIU4D</v>
      </c>
      <c r="C2011" t="str">
        <v>B09644ZKN9</v>
      </c>
      <c r="D2011" t="str">
        <v>ZW-QWQO-GLBK</v>
      </c>
      <c r="E2011" t="str">
        <v>365Home Bamboo Silverware Organizer Countertop, Flatware Caddy, Bamboo Utensil Holder for Party, Kitchen Table, Farmhouse</v>
      </c>
      <c r="F2011" t="str">
        <v>VendorReturns</v>
      </c>
      <c r="H2011">
        <v>-1</v>
      </c>
      <c r="I2011" t="str">
        <v>VGT1</v>
      </c>
      <c r="J2011" t="str">
        <v>SELLABLE</v>
      </c>
      <c r="L2011" t="str">
        <v>US</v>
      </c>
      <c r="O2011" t="str">
        <v>2023-03-17T00:00:00-0700</v>
      </c>
    </row>
    <row r="2012">
      <c r="A2012">
        <v>45002</v>
      </c>
      <c r="B2012" t="str">
        <v>X0032LIU4D</v>
      </c>
      <c r="C2012" t="str">
        <v>B09644ZKN9</v>
      </c>
      <c r="D2012" t="str">
        <v>ZW-QWQO-GLBK</v>
      </c>
      <c r="E2012" t="str">
        <v>365Home Bamboo Silverware Organizer Countertop, Flatware Caddy, Bamboo Utensil Holder for Party, Kitchen Table, Farmhouse</v>
      </c>
      <c r="F2012" t="str">
        <v>VendorReturns</v>
      </c>
      <c r="H2012">
        <v>-1</v>
      </c>
      <c r="I2012" t="str">
        <v>VGT1</v>
      </c>
      <c r="J2012" t="str">
        <v>SELLABLE</v>
      </c>
      <c r="L2012" t="str">
        <v>US</v>
      </c>
      <c r="O2012" t="str">
        <v>2023-03-17T00:00:00-0700</v>
      </c>
    </row>
    <row r="2013">
      <c r="A2013">
        <v>45002</v>
      </c>
      <c r="B2013" t="str">
        <v>X0032LIU4D</v>
      </c>
      <c r="C2013" t="str">
        <v>B09644ZKN9</v>
      </c>
      <c r="D2013" t="str">
        <v>ZW-QWQO-GLBK</v>
      </c>
      <c r="E2013" t="str">
        <v>365Home Bamboo Silverware Organizer Countertop, Flatware Caddy, Bamboo Utensil Holder for Party, Kitchen Table, Farmhouse</v>
      </c>
      <c r="F2013" t="str">
        <v>VendorReturns</v>
      </c>
      <c r="H2013">
        <v>-1</v>
      </c>
      <c r="I2013" t="str">
        <v>VGT1</v>
      </c>
      <c r="J2013" t="str">
        <v>SELLABLE</v>
      </c>
      <c r="L2013" t="str">
        <v>US</v>
      </c>
      <c r="O2013" t="str">
        <v>2023-03-17T00:00:00-0700</v>
      </c>
    </row>
    <row r="2014">
      <c r="A2014">
        <v>45002</v>
      </c>
      <c r="B2014" t="str">
        <v>X0032LIU4D</v>
      </c>
      <c r="C2014" t="str">
        <v>B09644ZKN9</v>
      </c>
      <c r="D2014" t="str">
        <v>ZW-QWQO-GLBK</v>
      </c>
      <c r="E2014" t="str">
        <v>365Home Bamboo Silverware Organizer Countertop, Flatware Caddy, Bamboo Utensil Holder for Party, Kitchen Table, Farmhouse</v>
      </c>
      <c r="F2014" t="str">
        <v>VendorReturns</v>
      </c>
      <c r="H2014">
        <v>-1</v>
      </c>
      <c r="I2014" t="str">
        <v>VGT1</v>
      </c>
      <c r="J2014" t="str">
        <v>SELLABLE</v>
      </c>
      <c r="L2014" t="str">
        <v>US</v>
      </c>
      <c r="O2014" t="str">
        <v>2023-03-17T00:00:00-0700</v>
      </c>
    </row>
    <row r="2015">
      <c r="A2015">
        <v>45002</v>
      </c>
      <c r="B2015" t="str">
        <v>X0032LIU4D</v>
      </c>
      <c r="C2015" t="str">
        <v>B09644ZKN9</v>
      </c>
      <c r="D2015" t="str">
        <v>ZW-QWQO-GLBK</v>
      </c>
      <c r="E2015" t="str">
        <v>365Home Bamboo Silverware Organizer Countertop, Flatware Caddy, Bamboo Utensil Holder for Party, Kitchen Table, Farmhouse</v>
      </c>
      <c r="F2015" t="str">
        <v>VendorReturns</v>
      </c>
      <c r="H2015">
        <v>-1</v>
      </c>
      <c r="I2015" t="str">
        <v>VGT1</v>
      </c>
      <c r="J2015" t="str">
        <v>SELLABLE</v>
      </c>
      <c r="L2015" t="str">
        <v>US</v>
      </c>
      <c r="O2015" t="str">
        <v>2023-03-17T00:00:00-0700</v>
      </c>
    </row>
    <row r="2016">
      <c r="A2016">
        <v>45002</v>
      </c>
      <c r="B2016" t="str">
        <v>X0032LIU4D</v>
      </c>
      <c r="C2016" t="str">
        <v>B09644ZKN9</v>
      </c>
      <c r="D2016" t="str">
        <v>ZW-QWQO-GLBK</v>
      </c>
      <c r="E2016" t="str">
        <v>365Home Bamboo Silverware Organizer Countertop, Flatware Caddy, Bamboo Utensil Holder for Party, Kitchen Table, Farmhouse</v>
      </c>
      <c r="F2016" t="str">
        <v>VendorReturns</v>
      </c>
      <c r="H2016">
        <v>-1</v>
      </c>
      <c r="I2016" t="str">
        <v>VGT1</v>
      </c>
      <c r="J2016" t="str">
        <v>SELLABLE</v>
      </c>
      <c r="L2016" t="str">
        <v>US</v>
      </c>
      <c r="O2016" t="str">
        <v>2023-03-17T00:00:00-0700</v>
      </c>
    </row>
    <row r="2017">
      <c r="A2017">
        <v>45002</v>
      </c>
      <c r="B2017" t="str">
        <v>X0032LIU4D</v>
      </c>
      <c r="C2017" t="str">
        <v>B09644ZKN9</v>
      </c>
      <c r="D2017" t="str">
        <v>ZW-QWQO-GLBK</v>
      </c>
      <c r="E2017" t="str">
        <v>365Home Bamboo Silverware Organizer Countertop, Flatware Caddy, Bamboo Utensil Holder for Party, Kitchen Table, Farmhouse</v>
      </c>
      <c r="F2017" t="str">
        <v>VendorReturns</v>
      </c>
      <c r="H2017">
        <v>-1</v>
      </c>
      <c r="I2017" t="str">
        <v>VGT1</v>
      </c>
      <c r="J2017" t="str">
        <v>SELLABLE</v>
      </c>
      <c r="L2017" t="str">
        <v>US</v>
      </c>
      <c r="O2017" t="str">
        <v>2023-03-17T00:00:00-0700</v>
      </c>
    </row>
    <row r="2018">
      <c r="A2018">
        <v>45002</v>
      </c>
      <c r="B2018" t="str">
        <v>X0032LIU4D</v>
      </c>
      <c r="C2018" t="str">
        <v>B09644ZKN9</v>
      </c>
      <c r="D2018" t="str">
        <v>ZW-QWQO-GLBK</v>
      </c>
      <c r="E2018" t="str">
        <v>365Home Bamboo Silverware Organizer Countertop, Flatware Caddy, Bamboo Utensil Holder for Party, Kitchen Table, Farmhouse</v>
      </c>
      <c r="F2018" t="str">
        <v>VendorReturns</v>
      </c>
      <c r="H2018">
        <v>-1</v>
      </c>
      <c r="I2018" t="str">
        <v>VGT1</v>
      </c>
      <c r="J2018" t="str">
        <v>SELLABLE</v>
      </c>
      <c r="L2018" t="str">
        <v>US</v>
      </c>
      <c r="O2018" t="str">
        <v>2023-03-17T00:00:00-0700</v>
      </c>
    </row>
    <row r="2019">
      <c r="A2019">
        <v>45002</v>
      </c>
      <c r="B2019" t="str">
        <v>X0032LIU4D</v>
      </c>
      <c r="C2019" t="str">
        <v>B09644ZKN9</v>
      </c>
      <c r="D2019" t="str">
        <v>ZW-QWQO-GLBK</v>
      </c>
      <c r="E2019" t="str">
        <v>365Home Bamboo Silverware Organizer Countertop, Flatware Caddy, Bamboo Utensil Holder for Party, Kitchen Table, Farmhouse</v>
      </c>
      <c r="F2019" t="str">
        <v>VendorReturns</v>
      </c>
      <c r="H2019">
        <v>-1</v>
      </c>
      <c r="I2019" t="str">
        <v>VGT1</v>
      </c>
      <c r="J2019" t="str">
        <v>SELLABLE</v>
      </c>
      <c r="L2019" t="str">
        <v>US</v>
      </c>
      <c r="O2019" t="str">
        <v>2023-03-17T00:00:00-0700</v>
      </c>
    </row>
    <row r="2020">
      <c r="A2020">
        <v>45002</v>
      </c>
      <c r="B2020" t="str">
        <v>X0032LIU4D</v>
      </c>
      <c r="C2020" t="str">
        <v>B09644ZKN9</v>
      </c>
      <c r="D2020" t="str">
        <v>ZW-QWQO-GLBK</v>
      </c>
      <c r="E2020" t="str">
        <v>365Home Bamboo Silverware Organizer Countertop, Flatware Caddy, Bamboo Utensil Holder for Party, Kitchen Table, Farmhouse</v>
      </c>
      <c r="F2020" t="str">
        <v>VendorReturns</v>
      </c>
      <c r="H2020">
        <v>-1</v>
      </c>
      <c r="I2020" t="str">
        <v>VGT1</v>
      </c>
      <c r="J2020" t="str">
        <v>SELLABLE</v>
      </c>
      <c r="L2020" t="str">
        <v>US</v>
      </c>
      <c r="O2020" t="str">
        <v>2023-03-17T00:00:00-0700</v>
      </c>
    </row>
    <row r="2021">
      <c r="A2021">
        <v>45002</v>
      </c>
      <c r="B2021" t="str">
        <v>X0032LIU4D</v>
      </c>
      <c r="C2021" t="str">
        <v>B09644ZKN9</v>
      </c>
      <c r="D2021" t="str">
        <v>ZW-QWQO-GLBK</v>
      </c>
      <c r="E2021" t="str">
        <v>365Home Bamboo Silverware Organizer Countertop, Flatware Caddy, Bamboo Utensil Holder for Party, Kitchen Table, Farmhouse</v>
      </c>
      <c r="F2021" t="str">
        <v>VendorReturns</v>
      </c>
      <c r="H2021">
        <v>-1</v>
      </c>
      <c r="I2021" t="str">
        <v>VGT1</v>
      </c>
      <c r="J2021" t="str">
        <v>SELLABLE</v>
      </c>
      <c r="L2021" t="str">
        <v>US</v>
      </c>
      <c r="O2021" t="str">
        <v>2023-03-17T00:00:00-0700</v>
      </c>
    </row>
    <row r="2022">
      <c r="A2022">
        <v>45002</v>
      </c>
      <c r="B2022" t="str">
        <v>X0032LIU4D</v>
      </c>
      <c r="C2022" t="str">
        <v>B09644ZKN9</v>
      </c>
      <c r="D2022" t="str">
        <v>ZW-QWQO-GLBK</v>
      </c>
      <c r="E2022" t="str">
        <v>365Home Bamboo Silverware Organizer Countertop, Flatware Caddy, Bamboo Utensil Holder for Party, Kitchen Table, Farmhouse</v>
      </c>
      <c r="F2022" t="str">
        <v>VendorReturns</v>
      </c>
      <c r="H2022">
        <v>-1</v>
      </c>
      <c r="I2022" t="str">
        <v>VGT1</v>
      </c>
      <c r="J2022" t="str">
        <v>SELLABLE</v>
      </c>
      <c r="L2022" t="str">
        <v>US</v>
      </c>
      <c r="O2022" t="str">
        <v>2023-03-17T00:00:00-0700</v>
      </c>
    </row>
    <row r="2023">
      <c r="A2023">
        <v>45002</v>
      </c>
      <c r="B2023" t="str">
        <v>X0032LIU4D</v>
      </c>
      <c r="C2023" t="str">
        <v>B09644ZKN9</v>
      </c>
      <c r="D2023" t="str">
        <v>ZW-QWQO-GLBK</v>
      </c>
      <c r="E2023" t="str">
        <v>365Home Bamboo Silverware Organizer Countertop, Flatware Caddy, Bamboo Utensil Holder for Party, Kitchen Table, Farmhouse</v>
      </c>
      <c r="F2023" t="str">
        <v>VendorReturns</v>
      </c>
      <c r="H2023">
        <v>-1</v>
      </c>
      <c r="I2023" t="str">
        <v>VGT1</v>
      </c>
      <c r="J2023" t="str">
        <v>SELLABLE</v>
      </c>
      <c r="L2023" t="str">
        <v>US</v>
      </c>
      <c r="O2023" t="str">
        <v>2023-03-17T00:00:00-0700</v>
      </c>
    </row>
    <row r="2024">
      <c r="A2024">
        <v>45002</v>
      </c>
      <c r="B2024" t="str">
        <v>X0032LIU4D</v>
      </c>
      <c r="C2024" t="str">
        <v>B09644ZKN9</v>
      </c>
      <c r="D2024" t="str">
        <v>ZW-QWQO-GLBK</v>
      </c>
      <c r="E2024" t="str">
        <v>365Home Bamboo Silverware Organizer Countertop, Flatware Caddy, Bamboo Utensil Holder for Party, Kitchen Table, Farmhouse</v>
      </c>
      <c r="F2024" t="str">
        <v>VendorReturns</v>
      </c>
      <c r="H2024">
        <v>-1</v>
      </c>
      <c r="I2024" t="str">
        <v>VGT1</v>
      </c>
      <c r="J2024" t="str">
        <v>SELLABLE</v>
      </c>
      <c r="L2024" t="str">
        <v>US</v>
      </c>
      <c r="O2024" t="str">
        <v>2023-03-17T00:00:00-0700</v>
      </c>
    </row>
    <row r="2025">
      <c r="A2025">
        <v>45002</v>
      </c>
      <c r="B2025" t="str">
        <v>X0032LIU4D</v>
      </c>
      <c r="C2025" t="str">
        <v>B09644ZKN9</v>
      </c>
      <c r="D2025" t="str">
        <v>ZW-QWQO-GLBK</v>
      </c>
      <c r="E2025" t="str">
        <v>365Home Bamboo Silverware Organizer Countertop, Flatware Caddy, Bamboo Utensil Holder for Party, Kitchen Table, Farmhouse</v>
      </c>
      <c r="F2025" t="str">
        <v>VendorReturns</v>
      </c>
      <c r="H2025">
        <v>-1</v>
      </c>
      <c r="I2025" t="str">
        <v>VGT1</v>
      </c>
      <c r="J2025" t="str">
        <v>SELLABLE</v>
      </c>
      <c r="L2025" t="str">
        <v>US</v>
      </c>
      <c r="O2025" t="str">
        <v>2023-03-17T00:00:00-0700</v>
      </c>
    </row>
    <row r="2026">
      <c r="A2026">
        <v>45002</v>
      </c>
      <c r="B2026" t="str">
        <v>X0032LIU4D</v>
      </c>
      <c r="C2026" t="str">
        <v>B09644ZKN9</v>
      </c>
      <c r="D2026" t="str">
        <v>ZW-QWQO-GLBK</v>
      </c>
      <c r="E2026" t="str">
        <v>365Home Bamboo Silverware Organizer Countertop, Flatware Caddy, Bamboo Utensil Holder for Party, Kitchen Table, Farmhouse</v>
      </c>
      <c r="F2026" t="str">
        <v>VendorReturns</v>
      </c>
      <c r="H2026">
        <v>-1</v>
      </c>
      <c r="I2026" t="str">
        <v>VGT1</v>
      </c>
      <c r="J2026" t="str">
        <v>SELLABLE</v>
      </c>
      <c r="L2026" t="str">
        <v>US</v>
      </c>
      <c r="O2026" t="str">
        <v>2023-03-17T00:00:00-0700</v>
      </c>
    </row>
    <row r="2027">
      <c r="A2027">
        <v>45002</v>
      </c>
      <c r="B2027" t="str">
        <v>X0032LIU4D</v>
      </c>
      <c r="C2027" t="str">
        <v>B09644ZKN9</v>
      </c>
      <c r="D2027" t="str">
        <v>ZW-QWQO-GLBK</v>
      </c>
      <c r="E2027" t="str">
        <v>365Home Bamboo Silverware Organizer Countertop, Flatware Caddy, Bamboo Utensil Holder for Party, Kitchen Table, Farmhouse</v>
      </c>
      <c r="F2027" t="str">
        <v>VendorReturns</v>
      </c>
      <c r="H2027">
        <v>-1</v>
      </c>
      <c r="I2027" t="str">
        <v>VGT1</v>
      </c>
      <c r="J2027" t="str">
        <v>SELLABLE</v>
      </c>
      <c r="L2027" t="str">
        <v>US</v>
      </c>
      <c r="O2027" t="str">
        <v>2023-03-17T00:00:00-0700</v>
      </c>
    </row>
    <row r="2028">
      <c r="A2028">
        <v>45002</v>
      </c>
      <c r="B2028" t="str">
        <v>X0032LIU4D</v>
      </c>
      <c r="C2028" t="str">
        <v>B09644ZKN9</v>
      </c>
      <c r="D2028" t="str">
        <v>ZW-QWQO-GLBK</v>
      </c>
      <c r="E2028" t="str">
        <v>365Home Bamboo Silverware Organizer Countertop, Flatware Caddy, Bamboo Utensil Holder for Party, Kitchen Table, Farmhouse</v>
      </c>
      <c r="F2028" t="str">
        <v>VendorReturns</v>
      </c>
      <c r="H2028">
        <v>-1</v>
      </c>
      <c r="I2028" t="str">
        <v>VGT1</v>
      </c>
      <c r="J2028" t="str">
        <v>SELLABLE</v>
      </c>
      <c r="L2028" t="str">
        <v>US</v>
      </c>
      <c r="O2028" t="str">
        <v>2023-03-17T00:00:00-0700</v>
      </c>
    </row>
    <row r="2029">
      <c r="A2029">
        <v>45002</v>
      </c>
      <c r="B2029" t="str">
        <v>X0032LIU4D</v>
      </c>
      <c r="C2029" t="str">
        <v>B09644ZKN9</v>
      </c>
      <c r="D2029" t="str">
        <v>ZW-QWQO-GLBK</v>
      </c>
      <c r="E2029" t="str">
        <v>365Home Bamboo Silverware Organizer Countertop, Flatware Caddy, Bamboo Utensil Holder for Party, Kitchen Table, Farmhouse</v>
      </c>
      <c r="F2029" t="str">
        <v>VendorReturns</v>
      </c>
      <c r="H2029">
        <v>-1</v>
      </c>
      <c r="I2029" t="str">
        <v>VGT1</v>
      </c>
      <c r="J2029" t="str">
        <v>SELLABLE</v>
      </c>
      <c r="L2029" t="str">
        <v>US</v>
      </c>
      <c r="O2029" t="str">
        <v>2023-03-17T00:00:00-0700</v>
      </c>
    </row>
    <row r="2030">
      <c r="A2030">
        <v>45002</v>
      </c>
      <c r="B2030" t="str">
        <v>X0032LIU4D</v>
      </c>
      <c r="C2030" t="str">
        <v>B09644ZKN9</v>
      </c>
      <c r="D2030" t="str">
        <v>ZW-QWQO-GLBK</v>
      </c>
      <c r="E2030" t="str">
        <v>365Home Bamboo Silverware Organizer Countertop, Flatware Caddy, Bamboo Utensil Holder for Party, Kitchen Table, Farmhouse</v>
      </c>
      <c r="F2030" t="str">
        <v>VendorReturns</v>
      </c>
      <c r="H2030">
        <v>-1</v>
      </c>
      <c r="I2030" t="str">
        <v>VGT1</v>
      </c>
      <c r="J2030" t="str">
        <v>SELLABLE</v>
      </c>
      <c r="L2030" t="str">
        <v>US</v>
      </c>
      <c r="O2030" t="str">
        <v>2023-03-17T00:00:00-0700</v>
      </c>
    </row>
    <row r="2031">
      <c r="A2031">
        <v>45002</v>
      </c>
      <c r="B2031" t="str">
        <v>X0032LIU4D</v>
      </c>
      <c r="C2031" t="str">
        <v>B09644ZKN9</v>
      </c>
      <c r="D2031" t="str">
        <v>ZW-QWQO-GLBK</v>
      </c>
      <c r="E2031" t="str">
        <v>365Home Bamboo Silverware Organizer Countertop, Flatware Caddy, Bamboo Utensil Holder for Party, Kitchen Table, Farmhouse</v>
      </c>
      <c r="F2031" t="str">
        <v>VendorReturns</v>
      </c>
      <c r="H2031">
        <v>-1</v>
      </c>
      <c r="I2031" t="str">
        <v>VGT1</v>
      </c>
      <c r="J2031" t="str">
        <v>SELLABLE</v>
      </c>
      <c r="L2031" t="str">
        <v>US</v>
      </c>
      <c r="O2031" t="str">
        <v>2023-03-17T00:00:00-0700</v>
      </c>
    </row>
    <row r="2032">
      <c r="A2032">
        <v>45002</v>
      </c>
      <c r="B2032" t="str">
        <v>X0032LIU4D</v>
      </c>
      <c r="C2032" t="str">
        <v>B09644ZKN9</v>
      </c>
      <c r="D2032" t="str">
        <v>ZW-QWQO-GLBK</v>
      </c>
      <c r="E2032" t="str">
        <v>365Home Bamboo Silverware Organizer Countertop, Flatware Caddy, Bamboo Utensil Holder for Party, Kitchen Table, Farmhouse</v>
      </c>
      <c r="F2032" t="str">
        <v>VendorReturns</v>
      </c>
      <c r="H2032">
        <v>-1</v>
      </c>
      <c r="I2032" t="str">
        <v>VGT1</v>
      </c>
      <c r="J2032" t="str">
        <v>SELLABLE</v>
      </c>
      <c r="L2032" t="str">
        <v>US</v>
      </c>
      <c r="O2032" t="str">
        <v>2023-03-17T00:00:00-0700</v>
      </c>
    </row>
    <row r="2033">
      <c r="A2033">
        <v>45002</v>
      </c>
      <c r="B2033" t="str">
        <v>X0032LIU4D</v>
      </c>
      <c r="C2033" t="str">
        <v>B09644ZKN9</v>
      </c>
      <c r="D2033" t="str">
        <v>ZW-QWQO-GLBK</v>
      </c>
      <c r="E2033" t="str">
        <v>365Home Bamboo Silverware Organizer Countertop, Flatware Caddy, Bamboo Utensil Holder for Party, Kitchen Table, Farmhouse</v>
      </c>
      <c r="F2033" t="str">
        <v>VendorReturns</v>
      </c>
      <c r="H2033">
        <v>-1</v>
      </c>
      <c r="I2033" t="str">
        <v>VGT1</v>
      </c>
      <c r="J2033" t="str">
        <v>SELLABLE</v>
      </c>
      <c r="L2033" t="str">
        <v>US</v>
      </c>
      <c r="O2033" t="str">
        <v>2023-03-17T00:00:00-0700</v>
      </c>
    </row>
    <row r="2034">
      <c r="A2034">
        <v>45002</v>
      </c>
      <c r="B2034" t="str">
        <v>X0032LIU4D</v>
      </c>
      <c r="C2034" t="str">
        <v>B09644ZKN9</v>
      </c>
      <c r="D2034" t="str">
        <v>ZW-QWQO-GLBK</v>
      </c>
      <c r="E2034" t="str">
        <v>365Home Bamboo Silverware Organizer Countertop, Flatware Caddy, Bamboo Utensil Holder for Party, Kitchen Table, Farmhouse</v>
      </c>
      <c r="F2034" t="str">
        <v>VendorReturns</v>
      </c>
      <c r="H2034">
        <v>-1</v>
      </c>
      <c r="I2034" t="str">
        <v>VGT1</v>
      </c>
      <c r="J2034" t="str">
        <v>SELLABLE</v>
      </c>
      <c r="L2034" t="str">
        <v>US</v>
      </c>
      <c r="O2034" t="str">
        <v>2023-03-17T00:00:00-0700</v>
      </c>
    </row>
    <row r="2035">
      <c r="A2035">
        <v>45002</v>
      </c>
      <c r="B2035" t="str">
        <v>X0032LIU4D</v>
      </c>
      <c r="C2035" t="str">
        <v>B09644ZKN9</v>
      </c>
      <c r="D2035" t="str">
        <v>ZW-QWQO-GLBK</v>
      </c>
      <c r="E2035" t="str">
        <v>365Home Bamboo Silverware Organizer Countertop, Flatware Caddy, Bamboo Utensil Holder for Party, Kitchen Table, Farmhouse</v>
      </c>
      <c r="F2035" t="str">
        <v>VendorReturns</v>
      </c>
      <c r="H2035">
        <v>-1</v>
      </c>
      <c r="I2035" t="str">
        <v>VGT1</v>
      </c>
      <c r="J2035" t="str">
        <v>SELLABLE</v>
      </c>
      <c r="L2035" t="str">
        <v>US</v>
      </c>
      <c r="O2035" t="str">
        <v>2023-03-17T00:00:00-0700</v>
      </c>
    </row>
    <row r="2036">
      <c r="A2036">
        <v>45002</v>
      </c>
      <c r="B2036" t="str">
        <v>X0032LIU4D</v>
      </c>
      <c r="C2036" t="str">
        <v>B09644ZKN9</v>
      </c>
      <c r="D2036" t="str">
        <v>ZW-QWQO-GLBK</v>
      </c>
      <c r="E2036" t="str">
        <v>365Home Bamboo Silverware Organizer Countertop, Flatware Caddy, Bamboo Utensil Holder for Party, Kitchen Table, Farmhouse</v>
      </c>
      <c r="F2036" t="str">
        <v>VendorReturns</v>
      </c>
      <c r="H2036">
        <v>-1</v>
      </c>
      <c r="I2036" t="str">
        <v>VGT1</v>
      </c>
      <c r="J2036" t="str">
        <v>SELLABLE</v>
      </c>
      <c r="L2036" t="str">
        <v>US</v>
      </c>
      <c r="O2036" t="str">
        <v>2023-03-17T00:00:00-0700</v>
      </c>
    </row>
    <row r="2037">
      <c r="A2037">
        <v>45002</v>
      </c>
      <c r="B2037" t="str">
        <v>X0032LIU4D</v>
      </c>
      <c r="C2037" t="str">
        <v>B09644ZKN9</v>
      </c>
      <c r="D2037" t="str">
        <v>ZW-QWQO-GLBK</v>
      </c>
      <c r="E2037" t="str">
        <v>365Home Bamboo Silverware Organizer Countertop, Flatware Caddy, Bamboo Utensil Holder for Party, Kitchen Table, Farmhouse</v>
      </c>
      <c r="F2037" t="str">
        <v>VendorReturns</v>
      </c>
      <c r="H2037">
        <v>-1</v>
      </c>
      <c r="I2037" t="str">
        <v>VGT1</v>
      </c>
      <c r="J2037" t="str">
        <v>SELLABLE</v>
      </c>
      <c r="L2037" t="str">
        <v>US</v>
      </c>
      <c r="O2037" t="str">
        <v>2023-03-17T00:00:00-0700</v>
      </c>
    </row>
    <row r="2038">
      <c r="A2038">
        <v>45002</v>
      </c>
      <c r="B2038" t="str">
        <v>X0032LIU4D</v>
      </c>
      <c r="C2038" t="str">
        <v>B09644ZKN9</v>
      </c>
      <c r="D2038" t="str">
        <v>ZW-QWQO-GLBK</v>
      </c>
      <c r="E2038" t="str">
        <v>365Home Bamboo Silverware Organizer Countertop, Flatware Caddy, Bamboo Utensil Holder for Party, Kitchen Table, Farmhouse</v>
      </c>
      <c r="F2038" t="str">
        <v>VendorReturns</v>
      </c>
      <c r="H2038">
        <v>-1</v>
      </c>
      <c r="I2038" t="str">
        <v>VGT1</v>
      </c>
      <c r="J2038" t="str">
        <v>SELLABLE</v>
      </c>
      <c r="L2038" t="str">
        <v>US</v>
      </c>
      <c r="O2038" t="str">
        <v>2023-03-17T00:00:00-0700</v>
      </c>
    </row>
    <row r="2039">
      <c r="A2039">
        <v>45002</v>
      </c>
      <c r="B2039" t="str">
        <v>X0032LIU4D</v>
      </c>
      <c r="C2039" t="str">
        <v>B09644ZKN9</v>
      </c>
      <c r="D2039" t="str">
        <v>ZW-QWQO-GLBK</v>
      </c>
      <c r="E2039" t="str">
        <v>365Home Bamboo Silverware Organizer Countertop, Flatware Caddy, Bamboo Utensil Holder for Party, Kitchen Table, Farmhouse</v>
      </c>
      <c r="F2039" t="str">
        <v>VendorReturns</v>
      </c>
      <c r="H2039">
        <v>-1</v>
      </c>
      <c r="I2039" t="str">
        <v>VGT1</v>
      </c>
      <c r="J2039" t="str">
        <v>SELLABLE</v>
      </c>
      <c r="L2039" t="str">
        <v>US</v>
      </c>
      <c r="O2039" t="str">
        <v>2023-03-17T00:00:00-0700</v>
      </c>
    </row>
    <row r="2040">
      <c r="A2040">
        <v>45002</v>
      </c>
      <c r="B2040" t="str">
        <v>X0032LIU4D</v>
      </c>
      <c r="C2040" t="str">
        <v>B09644ZKN9</v>
      </c>
      <c r="D2040" t="str">
        <v>ZW-QWQO-GLBK</v>
      </c>
      <c r="E2040" t="str">
        <v>365Home Bamboo Silverware Organizer Countertop, Flatware Caddy, Bamboo Utensil Holder for Party, Kitchen Table, Farmhouse</v>
      </c>
      <c r="F2040" t="str">
        <v>VendorReturns</v>
      </c>
      <c r="H2040">
        <v>-1</v>
      </c>
      <c r="I2040" t="str">
        <v>VGT1</v>
      </c>
      <c r="J2040" t="str">
        <v>SELLABLE</v>
      </c>
      <c r="L2040" t="str">
        <v>US</v>
      </c>
      <c r="O2040" t="str">
        <v>2023-03-17T00:00:00-0700</v>
      </c>
    </row>
    <row r="2041">
      <c r="A2041">
        <v>45002</v>
      </c>
      <c r="B2041" t="str">
        <v>X0032LIU4D</v>
      </c>
      <c r="C2041" t="str">
        <v>B09644ZKN9</v>
      </c>
      <c r="D2041" t="str">
        <v>ZW-QWQO-GLBK</v>
      </c>
      <c r="E2041" t="str">
        <v>365Home Bamboo Silverware Organizer Countertop, Flatware Caddy, Bamboo Utensil Holder for Party, Kitchen Table, Farmhouse</v>
      </c>
      <c r="F2041" t="str">
        <v>VendorReturns</v>
      </c>
      <c r="H2041">
        <v>-1</v>
      </c>
      <c r="I2041" t="str">
        <v>VGT1</v>
      </c>
      <c r="J2041" t="str">
        <v>SELLABLE</v>
      </c>
      <c r="L2041" t="str">
        <v>US</v>
      </c>
      <c r="O2041" t="str">
        <v>2023-03-17T00:00:00-0700</v>
      </c>
    </row>
    <row r="2042">
      <c r="A2042">
        <v>45002</v>
      </c>
      <c r="B2042" t="str">
        <v>X0032LIU4D</v>
      </c>
      <c r="C2042" t="str">
        <v>B09644ZKN9</v>
      </c>
      <c r="D2042" t="str">
        <v>ZW-QWQO-GLBK</v>
      </c>
      <c r="E2042" t="str">
        <v>365Home Bamboo Silverware Organizer Countertop, Flatware Caddy, Bamboo Utensil Holder for Party, Kitchen Table, Farmhouse</v>
      </c>
      <c r="F2042" t="str">
        <v>VendorReturns</v>
      </c>
      <c r="H2042">
        <v>-1</v>
      </c>
      <c r="I2042" t="str">
        <v>VGT1</v>
      </c>
      <c r="J2042" t="str">
        <v>SELLABLE</v>
      </c>
      <c r="L2042" t="str">
        <v>US</v>
      </c>
      <c r="O2042" t="str">
        <v>2023-03-17T00:00:00-0700</v>
      </c>
    </row>
    <row r="2043">
      <c r="A2043">
        <v>45002</v>
      </c>
      <c r="B2043" t="str">
        <v>X0032LIU4D</v>
      </c>
      <c r="C2043" t="str">
        <v>B09644ZKN9</v>
      </c>
      <c r="D2043" t="str">
        <v>ZW-QWQO-GLBK</v>
      </c>
      <c r="E2043" t="str">
        <v>365Home Bamboo Silverware Organizer Countertop, Flatware Caddy, Bamboo Utensil Holder for Party, Kitchen Table, Farmhouse</v>
      </c>
      <c r="F2043" t="str">
        <v>VendorReturns</v>
      </c>
      <c r="H2043">
        <v>-1</v>
      </c>
      <c r="I2043" t="str">
        <v>VGT1</v>
      </c>
      <c r="J2043" t="str">
        <v>SELLABLE</v>
      </c>
      <c r="L2043" t="str">
        <v>US</v>
      </c>
      <c r="O2043" t="str">
        <v>2023-03-17T00:00:00-0700</v>
      </c>
    </row>
    <row r="2044">
      <c r="A2044">
        <v>45002</v>
      </c>
      <c r="B2044" t="str">
        <v>X0032LIU4D</v>
      </c>
      <c r="C2044" t="str">
        <v>B09644ZKN9</v>
      </c>
      <c r="D2044" t="str">
        <v>ZW-QWQO-GLBK</v>
      </c>
      <c r="E2044" t="str">
        <v>365Home Bamboo Silverware Organizer Countertop, Flatware Caddy, Bamboo Utensil Holder for Party, Kitchen Table, Farmhouse</v>
      </c>
      <c r="F2044" t="str">
        <v>VendorReturns</v>
      </c>
      <c r="H2044">
        <v>-1</v>
      </c>
      <c r="I2044" t="str">
        <v>VGT1</v>
      </c>
      <c r="J2044" t="str">
        <v>SELLABLE</v>
      </c>
      <c r="L2044" t="str">
        <v>US</v>
      </c>
      <c r="O2044" t="str">
        <v>2023-03-17T00:00:00-0700</v>
      </c>
    </row>
    <row r="2045">
      <c r="A2045">
        <v>45002</v>
      </c>
      <c r="B2045" t="str">
        <v>X0032LIU4D</v>
      </c>
      <c r="C2045" t="str">
        <v>B09644ZKN9</v>
      </c>
      <c r="D2045" t="str">
        <v>ZW-QWQO-GLBK</v>
      </c>
      <c r="E2045" t="str">
        <v>365Home Bamboo Silverware Organizer Countertop, Flatware Caddy, Bamboo Utensil Holder for Party, Kitchen Table, Farmhouse</v>
      </c>
      <c r="F2045" t="str">
        <v>VendorReturns</v>
      </c>
      <c r="H2045">
        <v>-1</v>
      </c>
      <c r="I2045" t="str">
        <v>VGT1</v>
      </c>
      <c r="J2045" t="str">
        <v>SELLABLE</v>
      </c>
      <c r="L2045" t="str">
        <v>US</v>
      </c>
      <c r="O2045" t="str">
        <v>2023-03-17T00:00:00-0700</v>
      </c>
    </row>
    <row r="2046">
      <c r="A2046">
        <v>45002</v>
      </c>
      <c r="B2046" t="str">
        <v>X0032LIU4D</v>
      </c>
      <c r="C2046" t="str">
        <v>B09644ZKN9</v>
      </c>
      <c r="D2046" t="str">
        <v>ZW-QWQO-GLBK</v>
      </c>
      <c r="E2046" t="str">
        <v>365Home Bamboo Silverware Organizer Countertop, Flatware Caddy, Bamboo Utensil Holder for Party, Kitchen Table, Farmhouse</v>
      </c>
      <c r="F2046" t="str">
        <v>VendorReturns</v>
      </c>
      <c r="H2046">
        <v>-1</v>
      </c>
      <c r="I2046" t="str">
        <v>VGT1</v>
      </c>
      <c r="J2046" t="str">
        <v>SELLABLE</v>
      </c>
      <c r="L2046" t="str">
        <v>US</v>
      </c>
      <c r="O2046" t="str">
        <v>2023-03-17T00:00:00-0700</v>
      </c>
    </row>
    <row r="2047">
      <c r="A2047">
        <v>45002</v>
      </c>
      <c r="B2047" t="str">
        <v>X0032LIU4D</v>
      </c>
      <c r="C2047" t="str">
        <v>B09644ZKN9</v>
      </c>
      <c r="D2047" t="str">
        <v>ZW-QWQO-GLBK</v>
      </c>
      <c r="E2047" t="str">
        <v>365Home Bamboo Silverware Organizer Countertop, Flatware Caddy, Bamboo Utensil Holder for Party, Kitchen Table, Farmhouse</v>
      </c>
      <c r="F2047" t="str">
        <v>VendorReturns</v>
      </c>
      <c r="H2047">
        <v>-1</v>
      </c>
      <c r="I2047" t="str">
        <v>VGT1</v>
      </c>
      <c r="J2047" t="str">
        <v>SELLABLE</v>
      </c>
      <c r="L2047" t="str">
        <v>US</v>
      </c>
      <c r="O2047" t="str">
        <v>2023-03-17T00:00:00-0700</v>
      </c>
    </row>
    <row r="2048">
      <c r="A2048">
        <v>45002</v>
      </c>
      <c r="B2048" t="str">
        <v>X0032LIU4D</v>
      </c>
      <c r="C2048" t="str">
        <v>B09644ZKN9</v>
      </c>
      <c r="D2048" t="str">
        <v>ZW-QWQO-GLBK</v>
      </c>
      <c r="E2048" t="str">
        <v>365Home Bamboo Silverware Organizer Countertop, Flatware Caddy, Bamboo Utensil Holder for Party, Kitchen Table, Farmhouse</v>
      </c>
      <c r="F2048" t="str">
        <v>VendorReturns</v>
      </c>
      <c r="H2048">
        <v>-1</v>
      </c>
      <c r="I2048" t="str">
        <v>VGT1</v>
      </c>
      <c r="J2048" t="str">
        <v>SELLABLE</v>
      </c>
      <c r="L2048" t="str">
        <v>US</v>
      </c>
      <c r="O2048" t="str">
        <v>2023-03-17T00:00:00-0700</v>
      </c>
    </row>
    <row r="2049">
      <c r="A2049">
        <v>45002</v>
      </c>
      <c r="B2049" t="str">
        <v>X0032LIU4D</v>
      </c>
      <c r="C2049" t="str">
        <v>B09644ZKN9</v>
      </c>
      <c r="D2049" t="str">
        <v>ZW-QWQO-GLBK</v>
      </c>
      <c r="E2049" t="str">
        <v>365Home Bamboo Silverware Organizer Countertop, Flatware Caddy, Bamboo Utensil Holder for Party, Kitchen Table, Farmhouse</v>
      </c>
      <c r="F2049" t="str">
        <v>VendorReturns</v>
      </c>
      <c r="H2049">
        <v>-1</v>
      </c>
      <c r="I2049" t="str">
        <v>VGT1</v>
      </c>
      <c r="J2049" t="str">
        <v>SELLABLE</v>
      </c>
      <c r="L2049" t="str">
        <v>US</v>
      </c>
      <c r="O2049" t="str">
        <v>2023-03-17T00:00:00-0700</v>
      </c>
    </row>
    <row r="2050">
      <c r="A2050">
        <v>45002</v>
      </c>
      <c r="B2050" t="str">
        <v>X0032LIU4D</v>
      </c>
      <c r="C2050" t="str">
        <v>B09644ZKN9</v>
      </c>
      <c r="D2050" t="str">
        <v>ZW-QWQO-GLBK</v>
      </c>
      <c r="E2050" t="str">
        <v>365Home Bamboo Silverware Organizer Countertop, Flatware Caddy, Bamboo Utensil Holder for Party, Kitchen Table, Farmhouse</v>
      </c>
      <c r="F2050" t="str">
        <v>VendorReturns</v>
      </c>
      <c r="H2050">
        <v>-1</v>
      </c>
      <c r="I2050" t="str">
        <v>VGT1</v>
      </c>
      <c r="J2050" t="str">
        <v>SELLABLE</v>
      </c>
      <c r="L2050" t="str">
        <v>US</v>
      </c>
      <c r="O2050" t="str">
        <v>2023-03-17T00:00:00-0700</v>
      </c>
    </row>
    <row r="2051">
      <c r="A2051">
        <v>45002</v>
      </c>
      <c r="B2051" t="str">
        <v>X0032LIU4D</v>
      </c>
      <c r="C2051" t="str">
        <v>B09644ZKN9</v>
      </c>
      <c r="D2051" t="str">
        <v>ZW-QWQO-GLBK</v>
      </c>
      <c r="E2051" t="str">
        <v>365Home Bamboo Silverware Organizer Countertop, Flatware Caddy, Bamboo Utensil Holder for Party, Kitchen Table, Farmhouse</v>
      </c>
      <c r="F2051" t="str">
        <v>VendorReturns</v>
      </c>
      <c r="H2051">
        <v>-1</v>
      </c>
      <c r="I2051" t="str">
        <v>VGT1</v>
      </c>
      <c r="J2051" t="str">
        <v>SELLABLE</v>
      </c>
      <c r="L2051" t="str">
        <v>US</v>
      </c>
      <c r="O2051" t="str">
        <v>2023-03-17T00:00:00-0700</v>
      </c>
    </row>
    <row r="2052">
      <c r="A2052">
        <v>45002</v>
      </c>
      <c r="B2052" t="str">
        <v>X0032LIU4D</v>
      </c>
      <c r="C2052" t="str">
        <v>B09644ZKN9</v>
      </c>
      <c r="D2052" t="str">
        <v>ZW-QWQO-GLBK</v>
      </c>
      <c r="E2052" t="str">
        <v>365Home Bamboo Silverware Organizer Countertop, Flatware Caddy, Bamboo Utensil Holder for Party, Kitchen Table, Farmhouse</v>
      </c>
      <c r="F2052" t="str">
        <v>VendorReturns</v>
      </c>
      <c r="H2052">
        <v>-1</v>
      </c>
      <c r="I2052" t="str">
        <v>VGT1</v>
      </c>
      <c r="J2052" t="str">
        <v>SELLABLE</v>
      </c>
      <c r="L2052" t="str">
        <v>US</v>
      </c>
      <c r="O2052" t="str">
        <v>2023-03-17T00:00:00-0700</v>
      </c>
    </row>
    <row r="2053">
      <c r="A2053">
        <v>45002</v>
      </c>
      <c r="B2053" t="str">
        <v>X0032LIU4D</v>
      </c>
      <c r="C2053" t="str">
        <v>B09644ZKN9</v>
      </c>
      <c r="D2053" t="str">
        <v>ZW-QWQO-GLBK</v>
      </c>
      <c r="E2053" t="str">
        <v>365Home Bamboo Silverware Organizer Countertop, Flatware Caddy, Bamboo Utensil Holder for Party, Kitchen Table, Farmhouse</v>
      </c>
      <c r="F2053" t="str">
        <v>VendorReturns</v>
      </c>
      <c r="H2053">
        <v>-1</v>
      </c>
      <c r="I2053" t="str">
        <v>VGT1</v>
      </c>
      <c r="J2053" t="str">
        <v>SELLABLE</v>
      </c>
      <c r="L2053" t="str">
        <v>US</v>
      </c>
      <c r="O2053" t="str">
        <v>2023-03-17T00:00:00-0700</v>
      </c>
    </row>
    <row r="2054">
      <c r="A2054">
        <v>45002</v>
      </c>
      <c r="B2054" t="str">
        <v>X0032LIU4D</v>
      </c>
      <c r="C2054" t="str">
        <v>B09644ZKN9</v>
      </c>
      <c r="D2054" t="str">
        <v>ZW-QWQO-GLBK</v>
      </c>
      <c r="E2054" t="str">
        <v>365Home Bamboo Silverware Organizer Countertop, Flatware Caddy, Bamboo Utensil Holder for Party, Kitchen Table, Farmhouse</v>
      </c>
      <c r="F2054" t="str">
        <v>VendorReturns</v>
      </c>
      <c r="H2054">
        <v>-1</v>
      </c>
      <c r="I2054" t="str">
        <v>VGT1</v>
      </c>
      <c r="J2054" t="str">
        <v>SELLABLE</v>
      </c>
      <c r="L2054" t="str">
        <v>US</v>
      </c>
      <c r="O2054" t="str">
        <v>2023-03-17T00:00:00-0700</v>
      </c>
    </row>
    <row r="2055">
      <c r="A2055">
        <v>45002</v>
      </c>
      <c r="B2055" t="str">
        <v>X0032LIU4D</v>
      </c>
      <c r="C2055" t="str">
        <v>B09644ZKN9</v>
      </c>
      <c r="D2055" t="str">
        <v>ZW-QWQO-GLBK</v>
      </c>
      <c r="E2055" t="str">
        <v>365Home Bamboo Silverware Organizer Countertop, Flatware Caddy, Bamboo Utensil Holder for Party, Kitchen Table, Farmhouse</v>
      </c>
      <c r="F2055" t="str">
        <v>Shipments</v>
      </c>
      <c r="H2055">
        <v>-1</v>
      </c>
      <c r="I2055" t="str">
        <v>MTN1</v>
      </c>
      <c r="J2055" t="str">
        <v>SELLABLE</v>
      </c>
      <c r="L2055" t="str">
        <v>US</v>
      </c>
      <c r="O2055" t="str">
        <v>2023-03-17T00:00:00-0700</v>
      </c>
    </row>
    <row r="2056">
      <c r="A2056">
        <v>45002</v>
      </c>
      <c r="B2056" t="str">
        <v>X0032LIU4D</v>
      </c>
      <c r="C2056" t="str">
        <v>B09644ZKN9</v>
      </c>
      <c r="D2056" t="str">
        <v>ZW-QWQO-GLBK</v>
      </c>
      <c r="E2056" t="str">
        <v>365Home Bamboo Silverware Organizer Countertop, Flatware Caddy, Bamboo Utensil Holder for Party, Kitchen Table, Farmhouse</v>
      </c>
      <c r="F2056" t="str">
        <v>WhseTransfers</v>
      </c>
      <c r="H2056">
        <v>-1</v>
      </c>
      <c r="I2056" t="str">
        <v>LGB7</v>
      </c>
      <c r="J2056" t="str">
        <v>SELLABLE</v>
      </c>
      <c r="L2056" t="str">
        <v>US</v>
      </c>
      <c r="O2056" t="str">
        <v>2023-03-17T00:00:00-0700</v>
      </c>
    </row>
    <row r="2057">
      <c r="A2057">
        <v>45002</v>
      </c>
      <c r="B2057" t="str">
        <v>X0032LIU4D</v>
      </c>
      <c r="C2057" t="str">
        <v>B09644ZKN9</v>
      </c>
      <c r="D2057" t="str">
        <v>ZW-QWQO-GLBK</v>
      </c>
      <c r="E2057" t="str">
        <v>365Home Bamboo Silverware Organizer Countertop, Flatware Caddy, Bamboo Utensil Holder for Party, Kitchen Table, Farmhouse</v>
      </c>
      <c r="F2057" t="str">
        <v>VendorReturns</v>
      </c>
      <c r="H2057">
        <v>-1</v>
      </c>
      <c r="I2057" t="str">
        <v>GEG1</v>
      </c>
      <c r="J2057" t="str">
        <v>SELLABLE</v>
      </c>
      <c r="L2057" t="str">
        <v>US</v>
      </c>
      <c r="O2057" t="str">
        <v>2023-03-17T00:00:00-0700</v>
      </c>
    </row>
    <row r="2058">
      <c r="A2058">
        <v>45002</v>
      </c>
      <c r="B2058" t="str">
        <v>X002UDIWNX</v>
      </c>
      <c r="C2058" t="str">
        <v>B08ZNJQ2CN</v>
      </c>
      <c r="D2058" t="str">
        <v>KG-8JKR-RC81</v>
      </c>
      <c r="E2058" t="str">
        <v>365Home Hanging Utensil Holder Hooks Kitchen Utensil Hanger Wall Mount 360 Degrees Rotating Folding Hook Self Adhesive Hook Utensil Rack with 6 Hooks for Kitchen Bathroom Cabinet (3 Black)</v>
      </c>
      <c r="F2058" t="str">
        <v>Shipments</v>
      </c>
      <c r="H2058">
        <v>-1</v>
      </c>
      <c r="I2058" t="str">
        <v>EWR9</v>
      </c>
      <c r="J2058" t="str">
        <v>SELLABLE</v>
      </c>
      <c r="L2058" t="str">
        <v>US</v>
      </c>
      <c r="O2058" t="str">
        <v>2023-03-17T00:00:00-0700</v>
      </c>
    </row>
    <row r="2059">
      <c r="A2059">
        <v>45002</v>
      </c>
      <c r="B2059" t="str">
        <v>X002UDIWNX</v>
      </c>
      <c r="C2059" t="str">
        <v>B08ZNJQ2CN</v>
      </c>
      <c r="D2059" t="str">
        <v>KG-8JKR-RC81</v>
      </c>
      <c r="E2059" t="str">
        <v>365Home Hanging Utensil Holder Hooks Kitchen Utensil Hanger Wall Mount 360 Degrees Rotating Folding Hook Self Adhesive Hook Utensil Rack with 6 Hooks for Kitchen Bathroom Cabinet (3 Black)</v>
      </c>
      <c r="F2059" t="str">
        <v>WhseTransfers</v>
      </c>
      <c r="H2059">
        <v>-1</v>
      </c>
      <c r="I2059" t="str">
        <v>BWI2</v>
      </c>
      <c r="J2059" t="str">
        <v>SELLABLE</v>
      </c>
      <c r="L2059" t="str">
        <v>US</v>
      </c>
      <c r="O2059" t="str">
        <v>2023-03-17T00:00:00-0700</v>
      </c>
    </row>
    <row r="2060">
      <c r="A2060">
        <v>45002</v>
      </c>
      <c r="B2060" t="str">
        <v>X002UDI1W5</v>
      </c>
      <c r="C2060" t="str">
        <v>B08ZNH2YZW</v>
      </c>
      <c r="D2060" t="str">
        <v>H5-MZXZ-04N5</v>
      </c>
      <c r="E2060" t="str">
        <v>365Home Hanging Utensil Holder Hooks Kitchen Utensil Hanger Wall Mount 360 Degrees Rotating Folding Hook Self Adhesive Hook Utensil Rack with 6 Hooks for Kitchen Bathroom Cabinet (2 Black &amp; 2 White)</v>
      </c>
      <c r="F2060" t="str">
        <v>Shipments</v>
      </c>
      <c r="H2060">
        <v>-1</v>
      </c>
      <c r="I2060" t="str">
        <v>ACY1</v>
      </c>
      <c r="J2060" t="str">
        <v>SELLABLE</v>
      </c>
      <c r="L2060" t="str">
        <v>US</v>
      </c>
      <c r="O2060" t="str">
        <v>2023-03-17T00:00:00-0700</v>
      </c>
    </row>
    <row r="2061">
      <c r="A2061">
        <v>45002</v>
      </c>
      <c r="B2061" t="str">
        <v>X002UDI1VV</v>
      </c>
      <c r="C2061" t="str">
        <v>B08ZNH5HQP</v>
      </c>
      <c r="D2061" t="str">
        <v>V6-9SRV-QZIZ</v>
      </c>
      <c r="E2061" t="str">
        <v>365Home Hanging Utensil Holder Hooks Kitchen Utensil Hanger Wall Mount 360 Degrees Rotating Folding Hook Self Adhesive Hook Utensil Rack with 6 Hooks for Kitchen Bathroom Cabinet (3 White)</v>
      </c>
      <c r="F2061" t="str">
        <v>Shipments</v>
      </c>
      <c r="H2061">
        <v>-1</v>
      </c>
      <c r="I2061" t="str">
        <v>RIC2</v>
      </c>
      <c r="J2061" t="str">
        <v>SELLABLE</v>
      </c>
      <c r="L2061" t="str">
        <v>US</v>
      </c>
      <c r="O2061" t="str">
        <v>2023-03-17T00:00:00-0700</v>
      </c>
    </row>
    <row r="2062">
      <c r="A2062">
        <v>45002</v>
      </c>
      <c r="B2062" t="str">
        <v>X002UDI1VV</v>
      </c>
      <c r="C2062" t="str">
        <v>B08ZNH5HQP</v>
      </c>
      <c r="D2062" t="str">
        <v>V6-9SRV-QZIZ</v>
      </c>
      <c r="E2062" t="str">
        <v>365Home Hanging Utensil Holder Hooks Kitchen Utensil Hanger Wall Mount 360 Degrees Rotating Folding Hook Self Adhesive Hook Utensil Rack with 6 Hooks for Kitchen Bathroom Cabinet (3 White)</v>
      </c>
      <c r="F2062" t="str">
        <v>Shipments</v>
      </c>
      <c r="H2062">
        <v>-1</v>
      </c>
      <c r="I2062" t="str">
        <v>DET3</v>
      </c>
      <c r="J2062" t="str">
        <v>SELLABLE</v>
      </c>
      <c r="L2062" t="str">
        <v>US</v>
      </c>
      <c r="O2062" t="str">
        <v>2023-03-17T00:00:00-0700</v>
      </c>
    </row>
    <row r="2063">
      <c r="A2063">
        <v>45002</v>
      </c>
      <c r="B2063" t="str">
        <v>X002UDI1VV</v>
      </c>
      <c r="C2063" t="str">
        <v>B08ZNH5HQP</v>
      </c>
      <c r="D2063" t="str">
        <v>V6-9SRV-QZIZ</v>
      </c>
      <c r="E2063" t="str">
        <v>365Home Hanging Utensil Holder Hooks Kitchen Utensil Hanger Wall Mount 360 Degrees Rotating Folding Hook Self Adhesive Hook Utensil Rack with 6 Hooks for Kitchen Bathroom Cabinet (3 White)</v>
      </c>
      <c r="F2063" t="str">
        <v>Shipments</v>
      </c>
      <c r="H2063">
        <v>-1</v>
      </c>
      <c r="I2063" t="str">
        <v>DET3</v>
      </c>
      <c r="J2063" t="str">
        <v>SELLABLE</v>
      </c>
      <c r="L2063" t="str">
        <v>US</v>
      </c>
      <c r="O2063" t="str">
        <v>2023-03-17T00:00:00-0700</v>
      </c>
    </row>
    <row r="2064">
      <c r="A2064">
        <v>45002</v>
      </c>
      <c r="B2064" t="str">
        <v>X002UDBVHR</v>
      </c>
      <c r="C2064" t="str">
        <v>B072JN8C2Q</v>
      </c>
      <c r="D2064" t="str">
        <v>U8-PI8J-3769</v>
      </c>
      <c r="E2064" t="str">
        <v>365Home Hanging Utensil Holder Hooks Kitchen Utensil Hanger Wall Mount 360 Degrees Rotating Folding Hook Self Adhesive Hook Utensil Rack with 6 Hooks for Kitchen Bathroom Cabinet (4 White)</v>
      </c>
      <c r="F2064" t="str">
        <v>Shipments</v>
      </c>
      <c r="H2064">
        <v>-1</v>
      </c>
      <c r="I2064" t="str">
        <v>PCW1</v>
      </c>
      <c r="J2064" t="str">
        <v>SELLABLE</v>
      </c>
      <c r="L2064" t="str">
        <v>US</v>
      </c>
      <c r="O2064" t="str">
        <v>2023-03-17T00:00:00-0700</v>
      </c>
    </row>
    <row r="2065">
      <c r="A2065">
        <v>45002</v>
      </c>
      <c r="B2065" t="str">
        <v>X002TPQ8ZL</v>
      </c>
      <c r="C2065" t="str">
        <v>B08Y5PSHJ9</v>
      </c>
      <c r="D2065" t="str">
        <v>KR-RB46-THOW</v>
      </c>
      <c r="E2065" t="str">
        <v>365Home Multifunction Barbecue Meat Skewer Machine BBQ Meat String Device Quick Portable Meat Skewer Box Easy Skewer Tools Kebab Maker BBQ Gadget</v>
      </c>
      <c r="F2065" t="str">
        <v>Shipments</v>
      </c>
      <c r="H2065">
        <v>-3</v>
      </c>
      <c r="I2065" t="str">
        <v>AKC1</v>
      </c>
      <c r="J2065" t="str">
        <v>SELLABLE</v>
      </c>
      <c r="L2065" t="str">
        <v>US</v>
      </c>
      <c r="O2065" t="str">
        <v>2023-03-17T00:00:00-0700</v>
      </c>
    </row>
    <row r="2066">
      <c r="A2066">
        <v>45002</v>
      </c>
      <c r="B2066" t="str">
        <v>X002TMOWQB</v>
      </c>
      <c r="C2066" t="str">
        <v>B08XWYPR76</v>
      </c>
      <c r="D2066" t="str">
        <v>X4-DJ7H-ZTGX</v>
      </c>
      <c r="E2066" t="str">
        <v>365Home Hanging Utensil Holder Hooks Kitchen Utensil Hanger Wall Mount 360 Degrees Rotating Folding Hook Self Adhesive Hook Utensil Rack with 6 Hooks for Kitchen Bathroom Cabinet (1 Black)</v>
      </c>
      <c r="F2066" t="str">
        <v>Shipments</v>
      </c>
      <c r="H2066">
        <v>-1</v>
      </c>
      <c r="I2066" t="str">
        <v>HOU2</v>
      </c>
      <c r="J2066" t="str">
        <v>SELLABLE</v>
      </c>
      <c r="L2066" t="str">
        <v>US</v>
      </c>
      <c r="O2066" t="str">
        <v>2023-03-17T00:00:00-0700</v>
      </c>
    </row>
    <row r="2067">
      <c r="A2067">
        <v>45002</v>
      </c>
      <c r="B2067" t="str">
        <v>X002TM7I8Z</v>
      </c>
      <c r="C2067" t="str">
        <v>B08XWY4F7C</v>
      </c>
      <c r="D2067" t="str">
        <v>CY-CI3D-CHYK</v>
      </c>
      <c r="E2067" t="str">
        <v>365Home Hanging Utensil Holder Hooks Kitchen Utensil Hanger Wall Mount 360 Degrees Rotating Folding Hook Self Adhesive Hook Utensil Rack with 6 Hooks for Kitchen Bathroom Cabinet (1 Black &amp; 1 White)</v>
      </c>
      <c r="F2067" t="str">
        <v>Shipments</v>
      </c>
      <c r="H2067">
        <v>-1</v>
      </c>
      <c r="I2067" t="str">
        <v>PCW1</v>
      </c>
      <c r="J2067" t="str">
        <v>SELLABLE</v>
      </c>
      <c r="L2067" t="str">
        <v>US</v>
      </c>
      <c r="O2067" t="str">
        <v>2023-03-17T00:00:00-0700</v>
      </c>
    </row>
    <row r="2068">
      <c r="A2068">
        <v>45002</v>
      </c>
      <c r="B2068" t="str">
        <v>X002TM7I8Z</v>
      </c>
      <c r="C2068" t="str">
        <v>B08XWY4F7C</v>
      </c>
      <c r="D2068" t="str">
        <v>CY-CI3D-CHYK</v>
      </c>
      <c r="E2068" t="str">
        <v>365Home Hanging Utensil Holder Hooks Kitchen Utensil Hanger Wall Mount 360 Degrees Rotating Folding Hook Self Adhesive Hook Utensil Rack with 6 Hooks for Kitchen Bathroom Cabinet (1 Black &amp; 1 White)</v>
      </c>
      <c r="F2068" t="str">
        <v>WhseTransfers</v>
      </c>
      <c r="H2068">
        <v>-1</v>
      </c>
      <c r="I2068" t="str">
        <v>IND1</v>
      </c>
      <c r="J2068" t="str">
        <v>SELLABLE</v>
      </c>
      <c r="L2068" t="str">
        <v>US</v>
      </c>
      <c r="O2068" t="str">
        <v>2023-03-17T00:00:00-0700</v>
      </c>
    </row>
    <row r="2069">
      <c r="A2069">
        <v>45002</v>
      </c>
      <c r="B2069" t="str">
        <v>X002L0EXYR</v>
      </c>
      <c r="C2069" t="str">
        <v>B08CXG45F4</v>
      </c>
      <c r="D2069" t="str">
        <v>QQ-PCQL-S43B</v>
      </c>
      <c r="E2069" t="str">
        <v>365Home 2-Pack Hammer Keychain and Axe Keychain, Cool Gifts for Men, Husband, Boyfriend</v>
      </c>
      <c r="F2069" t="str">
        <v>Shipments</v>
      </c>
      <c r="H2069">
        <v>-1</v>
      </c>
      <c r="I2069" t="str">
        <v>PHX6</v>
      </c>
      <c r="J2069" t="str">
        <v>SELLABLE</v>
      </c>
      <c r="L2069" t="str">
        <v>US</v>
      </c>
      <c r="O2069" t="str">
        <v>2023-03-17T00:00:00-0700</v>
      </c>
    </row>
    <row r="2070">
      <c r="A2070">
        <v>45002</v>
      </c>
      <c r="B2070" t="str">
        <v>X002L0EXYR</v>
      </c>
      <c r="C2070" t="str">
        <v>B08CXG45F4</v>
      </c>
      <c r="D2070" t="str">
        <v>QQ-PCQL-S43B</v>
      </c>
      <c r="E2070" t="str">
        <v>365Home 2-Pack Hammer Keychain and Axe Keychain, Cool Gifts for Men, Husband, Boyfriend</v>
      </c>
      <c r="F2070" t="str">
        <v>Shipments</v>
      </c>
      <c r="H2070">
        <v>-1</v>
      </c>
      <c r="I2070" t="str">
        <v>JFK8</v>
      </c>
      <c r="J2070" t="str">
        <v>SELLABLE</v>
      </c>
      <c r="L2070" t="str">
        <v>US</v>
      </c>
      <c r="O2070" t="str">
        <v>2023-03-17T00:00:00-0700</v>
      </c>
    </row>
    <row r="2071">
      <c r="A2071">
        <v>45002</v>
      </c>
      <c r="B2071" t="str">
        <v>X002L0EXYR</v>
      </c>
      <c r="C2071" t="str">
        <v>B08CXG45F4</v>
      </c>
      <c r="D2071" t="str">
        <v>QQ-PCQL-S43B</v>
      </c>
      <c r="E2071" t="str">
        <v>365Home 2-Pack Hammer Keychain and Axe Keychain, Cool Gifts for Men, Husband, Boyfriend</v>
      </c>
      <c r="F2071" t="str">
        <v>Shipments</v>
      </c>
      <c r="H2071">
        <v>-1</v>
      </c>
      <c r="I2071" t="str">
        <v>JFK8</v>
      </c>
      <c r="J2071" t="str">
        <v>SELLABLE</v>
      </c>
      <c r="L2071" t="str">
        <v>US</v>
      </c>
      <c r="O2071" t="str">
        <v>2023-03-17T00:00:00-0700</v>
      </c>
    </row>
    <row r="2072">
      <c r="A2072">
        <v>45002</v>
      </c>
      <c r="B2072" t="str">
        <v>X002HF85EP</v>
      </c>
      <c r="C2072" t="str">
        <v>B085L7PY6Z</v>
      </c>
      <c r="D2072" t="str">
        <v>G8-CO5L-EOL6</v>
      </c>
      <c r="E2072" t="str">
        <v>365Home Metal Hammer Keychain Hammer Key Ring, Cool Gifts for Men, Husband, Boyfriend (Silver)</v>
      </c>
      <c r="F2072" t="str">
        <v>Shipments</v>
      </c>
      <c r="H2072">
        <v>-1</v>
      </c>
      <c r="I2072" t="str">
        <v>PDX9</v>
      </c>
      <c r="J2072" t="str">
        <v>SELLABLE</v>
      </c>
      <c r="L2072" t="str">
        <v>US</v>
      </c>
      <c r="O2072" t="str">
        <v>2023-03-17T00:00:00-0700</v>
      </c>
    </row>
    <row r="2073">
      <c r="A2073">
        <v>45002</v>
      </c>
      <c r="B2073" t="str">
        <v>X002HF85EP</v>
      </c>
      <c r="C2073" t="str">
        <v>B085L7PY6Z</v>
      </c>
      <c r="D2073" t="str">
        <v>G8-CO5L-EOL6</v>
      </c>
      <c r="E2073" t="str">
        <v>365Home Metal Hammer Keychain Hammer Key Ring, Cool Gifts for Men, Husband, Boyfriend (Silver)</v>
      </c>
      <c r="F2073" t="str">
        <v>Shipments</v>
      </c>
      <c r="H2073">
        <v>-1</v>
      </c>
      <c r="I2073" t="str">
        <v>ORD5</v>
      </c>
      <c r="J2073" t="str">
        <v>SELLABLE</v>
      </c>
      <c r="L2073" t="str">
        <v>US</v>
      </c>
      <c r="O2073" t="str">
        <v>2023-03-17T00:00:00-0700</v>
      </c>
    </row>
    <row r="2074">
      <c r="A2074">
        <v>45002</v>
      </c>
      <c r="B2074" t="str">
        <v>X002HF85EP</v>
      </c>
      <c r="C2074" t="str">
        <v>B085L7PY6Z</v>
      </c>
      <c r="D2074" t="str">
        <v>G8-CO5L-EOL6</v>
      </c>
      <c r="E2074" t="str">
        <v>365Home Metal Hammer Keychain Hammer Key Ring, Cool Gifts for Men, Husband, Boyfriend (Silver)</v>
      </c>
      <c r="F2074" t="str">
        <v>Shipments</v>
      </c>
      <c r="H2074">
        <v>-1</v>
      </c>
      <c r="I2074" t="str">
        <v>JFK8</v>
      </c>
      <c r="J2074" t="str">
        <v>SELLABLE</v>
      </c>
      <c r="L2074" t="str">
        <v>US</v>
      </c>
      <c r="O2074" t="str">
        <v>2023-03-17T00:00:00-0700</v>
      </c>
    </row>
    <row r="2075">
      <c r="A2075">
        <v>45002</v>
      </c>
      <c r="B2075" t="str">
        <v>X002HF85EP</v>
      </c>
      <c r="C2075" t="str">
        <v>B085L7PY6Z</v>
      </c>
      <c r="D2075" t="str">
        <v>G8-CO5L-EOL6</v>
      </c>
      <c r="E2075" t="str">
        <v>365Home Metal Hammer Keychain Hammer Key Ring, Cool Gifts for Men, Husband, Boyfriend (Silver)</v>
      </c>
      <c r="F2075" t="str">
        <v>Shipments</v>
      </c>
      <c r="H2075">
        <v>-1</v>
      </c>
      <c r="I2075" t="str">
        <v>DFW7</v>
      </c>
      <c r="J2075" t="str">
        <v>SELLABLE</v>
      </c>
      <c r="L2075" t="str">
        <v>US</v>
      </c>
      <c r="O2075" t="str">
        <v>2023-03-17T00:00:00-0700</v>
      </c>
    </row>
    <row r="2076">
      <c r="A2076">
        <v>45002</v>
      </c>
      <c r="B2076" t="str">
        <v>X002HF85EP</v>
      </c>
      <c r="C2076" t="str">
        <v>B085L7PY6Z</v>
      </c>
      <c r="D2076" t="str">
        <v>G8-CO5L-EOL6</v>
      </c>
      <c r="E2076" t="str">
        <v>365Home Metal Hammer Keychain Hammer Key Ring, Cool Gifts for Men, Husband, Boyfriend (Silver)</v>
      </c>
      <c r="F2076" t="str">
        <v>Receipts</v>
      </c>
      <c r="G2076" t="str">
        <v>FBA1702DS2J7</v>
      </c>
      <c r="H2076">
        <v>-6</v>
      </c>
      <c r="I2076" t="str">
        <v>BFN2</v>
      </c>
      <c r="J2076" t="str">
        <v>SELLABLE</v>
      </c>
      <c r="L2076" t="str">
        <v>US</v>
      </c>
      <c r="O2076" t="str">
        <v>2023-03-17T00:00:00-0700</v>
      </c>
    </row>
    <row r="2077">
      <c r="A2077">
        <v>45002</v>
      </c>
      <c r="B2077" t="str">
        <v>X002HF85EP</v>
      </c>
      <c r="C2077" t="str">
        <v>B085L7PY6Z</v>
      </c>
      <c r="D2077" t="str">
        <v>G8-CO5L-EOL6</v>
      </c>
      <c r="E2077" t="str">
        <v>365Home Metal Hammer Keychain Hammer Key Ring, Cool Gifts for Men, Husband, Boyfriend (Silver)</v>
      </c>
      <c r="F2077" t="str">
        <v>Adjustments</v>
      </c>
      <c r="G2077">
        <v>1680000000000000</v>
      </c>
      <c r="H2077">
        <v>6</v>
      </c>
      <c r="I2077" t="str">
        <v>BFN2</v>
      </c>
      <c r="J2077" t="str">
        <v>SELLABLE</v>
      </c>
      <c r="K2077" t="str">
        <v>F</v>
      </c>
      <c r="L2077" t="str">
        <v>US</v>
      </c>
      <c r="M2077">
        <v>6</v>
      </c>
      <c r="N2077">
        <v>0</v>
      </c>
      <c r="O2077" t="str">
        <v>2023-03-17T00:00:00-0700</v>
      </c>
    </row>
    <row r="2078">
      <c r="A2078">
        <v>45002</v>
      </c>
      <c r="B2078" t="str">
        <v>X002BMBDKR</v>
      </c>
      <c r="C2078" t="str">
        <v>B07Y8B8RF8</v>
      </c>
      <c r="D2078" t="str">
        <v>QU-OIBP-7Y5B</v>
      </c>
      <c r="E2078" t="str">
        <v>365Home 2-Pack Glove Keychain, Cool Gifts for Men, Husband, Boyfriend</v>
      </c>
      <c r="F2078" t="str">
        <v>Shipments</v>
      </c>
      <c r="H2078">
        <v>-1</v>
      </c>
      <c r="I2078" t="str">
        <v>MCO1</v>
      </c>
      <c r="J2078" t="str">
        <v>SELLABLE</v>
      </c>
      <c r="L2078" t="str">
        <v>US</v>
      </c>
      <c r="O2078" t="str">
        <v>2023-03-17T00:00:00-0700</v>
      </c>
    </row>
    <row r="2079">
      <c r="A2079">
        <v>45002</v>
      </c>
      <c r="B2079" t="str">
        <v>X002BMAK6F</v>
      </c>
      <c r="C2079" t="str">
        <v>B07Y8CDXX7</v>
      </c>
      <c r="D2079" t="str">
        <v>2T-IZPZ-YVQK</v>
      </c>
      <c r="E2079" t="str">
        <v>365Home 3-Pack Bronze Glove Keychain Silver Hammer Keychain Red Glove Keychain, Cool Gifts for Men, Husband, Boyfriend</v>
      </c>
      <c r="F2079" t="str">
        <v>Shipments</v>
      </c>
      <c r="H2079">
        <v>-1</v>
      </c>
      <c r="I2079" t="str">
        <v>DEN4</v>
      </c>
      <c r="J2079" t="str">
        <v>SELLABLE</v>
      </c>
      <c r="L2079" t="str">
        <v>US</v>
      </c>
      <c r="O2079" t="str">
        <v>2023-03-17T00:00:00-0700</v>
      </c>
    </row>
    <row r="2080">
      <c r="A2080">
        <v>45002</v>
      </c>
      <c r="B2080" t="str">
        <v>X002BMAK6F</v>
      </c>
      <c r="C2080" t="str">
        <v>B07Y8CDXX7</v>
      </c>
      <c r="D2080" t="str">
        <v>2T-IZPZ-YVQK</v>
      </c>
      <c r="E2080" t="str">
        <v>365Home 3-Pack Bronze Glove Keychain Silver Hammer Keychain Red Glove Keychain, Cool Gifts for Men, Husband, Boyfriend</v>
      </c>
      <c r="F2080" t="str">
        <v>Shipments</v>
      </c>
      <c r="H2080">
        <v>-1</v>
      </c>
      <c r="I2080" t="str">
        <v>CSG1</v>
      </c>
      <c r="J2080" t="str">
        <v>SELLABLE</v>
      </c>
      <c r="L2080" t="str">
        <v>US</v>
      </c>
      <c r="O2080" t="str">
        <v>2023-03-17T00:00:00-0700</v>
      </c>
    </row>
    <row r="2081">
      <c r="A2081">
        <v>45002</v>
      </c>
      <c r="B2081" t="str">
        <v>X002BMAK6F</v>
      </c>
      <c r="C2081" t="str">
        <v>B07Y8CDXX7</v>
      </c>
      <c r="D2081" t="str">
        <v>2T-IZPZ-YVQK</v>
      </c>
      <c r="E2081" t="str">
        <v>365Home 3-Pack Bronze Glove Keychain Silver Hammer Keychain Red Glove Keychain, Cool Gifts for Men, Husband, Boyfriend</v>
      </c>
      <c r="F2081" t="str">
        <v>Shipments</v>
      </c>
      <c r="H2081">
        <v>-1</v>
      </c>
      <c r="I2081" t="str">
        <v>CSG1</v>
      </c>
      <c r="J2081" t="str">
        <v>SELLABLE</v>
      </c>
      <c r="L2081" t="str">
        <v>US</v>
      </c>
      <c r="O2081" t="str">
        <v>2023-03-17T00:00:00-0700</v>
      </c>
    </row>
    <row r="2082">
      <c r="A2082">
        <v>45002</v>
      </c>
      <c r="B2082" t="str">
        <v>X002BC0MTF</v>
      </c>
      <c r="C2082" t="str">
        <v>B07XX87R29</v>
      </c>
      <c r="D2082" t="str">
        <v>PQ-VAPU-PB7S</v>
      </c>
      <c r="E2082" t="str">
        <v>Nidavellir 2-Pack Magnetic Hammer Shaped Beer Opener and Hammer Keychain Bottle Opener, Beer Gifts Bottle Opener for Men, Husband, Dad, Grandpa, Boyfriend</v>
      </c>
      <c r="F2082" t="str">
        <v>WhseTransfers</v>
      </c>
      <c r="H2082">
        <v>1</v>
      </c>
      <c r="I2082" t="str">
        <v>TPA4</v>
      </c>
      <c r="J2082" t="str">
        <v>SELLABLE</v>
      </c>
      <c r="L2082" t="str">
        <v>US</v>
      </c>
      <c r="O2082" t="str">
        <v>2023-03-17T00:00:00-0700</v>
      </c>
    </row>
    <row r="2083">
      <c r="A2083">
        <v>45002</v>
      </c>
      <c r="B2083" t="str">
        <v>X002BC0MTF</v>
      </c>
      <c r="C2083" t="str">
        <v>B07XX87R29</v>
      </c>
      <c r="D2083" t="str">
        <v>PQ-VAPU-PB7S</v>
      </c>
      <c r="E2083" t="str">
        <v>Nidavellir 2-Pack Magnetic Hammer Shaped Beer Opener and Hammer Keychain Bottle Opener, Beer Gifts Bottle Opener for Men, Husband, Dad, Grandpa, Boyfriend</v>
      </c>
      <c r="F2083" t="str">
        <v>WhseTransfers</v>
      </c>
      <c r="H2083">
        <v>-1</v>
      </c>
      <c r="I2083" t="str">
        <v>MQY1</v>
      </c>
      <c r="J2083" t="str">
        <v>SELLABLE</v>
      </c>
      <c r="L2083" t="str">
        <v>US</v>
      </c>
      <c r="O2083" t="str">
        <v>2023-03-17T00:00:00-0700</v>
      </c>
    </row>
    <row r="2084">
      <c r="A2084">
        <v>45002</v>
      </c>
      <c r="B2084" t="str">
        <v>X002BC0MTF</v>
      </c>
      <c r="C2084" t="str">
        <v>B07XX87R29</v>
      </c>
      <c r="D2084" t="str">
        <v>PQ-VAPU-PB7S</v>
      </c>
      <c r="E2084" t="str">
        <v>Nidavellir 2-Pack Magnetic Hammer Shaped Beer Opener and Hammer Keychain Bottle Opener, Beer Gifts Bottle Opener for Men, Husband, Dad, Grandpa, Boyfriend</v>
      </c>
      <c r="F2084" t="str">
        <v>WhseTransfers</v>
      </c>
      <c r="H2084">
        <v>-1</v>
      </c>
      <c r="I2084" t="str">
        <v>JFK8</v>
      </c>
      <c r="J2084" t="str">
        <v>SELLABLE</v>
      </c>
      <c r="L2084" t="str">
        <v>US</v>
      </c>
      <c r="O2084" t="str">
        <v>2023-03-17T00:00:00-0700</v>
      </c>
    </row>
    <row r="2085">
      <c r="A2085">
        <v>45002</v>
      </c>
      <c r="B2085" t="str">
        <v>X002BC0MTF</v>
      </c>
      <c r="C2085" t="str">
        <v>B07XX87R29</v>
      </c>
      <c r="D2085" t="str">
        <v>PQ-VAPU-PB7S</v>
      </c>
      <c r="E2085" t="str">
        <v>Nidavellir 2-Pack Magnetic Hammer Shaped Beer Opener and Hammer Keychain Bottle Opener, Beer Gifts Bottle Opener for Men, Husband, Dad, Grandpa, Boyfriend</v>
      </c>
      <c r="F2085" t="str">
        <v>WhseTransfers</v>
      </c>
      <c r="H2085">
        <v>1</v>
      </c>
      <c r="I2085" t="str">
        <v>BDL3</v>
      </c>
      <c r="J2085" t="str">
        <v>SELLABLE</v>
      </c>
      <c r="L2085" t="str">
        <v>US</v>
      </c>
      <c r="O2085" t="str">
        <v>2023-03-17T00:00:00-0700</v>
      </c>
    </row>
    <row r="2086">
      <c r="A2086">
        <v>45002</v>
      </c>
      <c r="B2086" t="str">
        <v>X0028QD3SV</v>
      </c>
      <c r="C2086" t="str">
        <v>B07V3C477B</v>
      </c>
      <c r="D2086" t="str">
        <v>J9-2SPF-6275</v>
      </c>
      <c r="E2086" t="str">
        <v>VNFLY Glove Keychain Bottle Opener, Beer Gifts Bottle Opener for Men, Husband, Dad, Grandpa, Boyfriend (Bronze)</v>
      </c>
      <c r="F2086" t="str">
        <v>Shipments</v>
      </c>
      <c r="H2086">
        <v>-1</v>
      </c>
      <c r="I2086" t="str">
        <v>LGB7</v>
      </c>
      <c r="J2086" t="str">
        <v>SELLABLE</v>
      </c>
      <c r="L2086" t="str">
        <v>US</v>
      </c>
      <c r="O2086" t="str">
        <v>2023-03-17T00:00:00-0700</v>
      </c>
    </row>
    <row r="2087">
      <c r="A2087">
        <v>45002</v>
      </c>
      <c r="B2087" t="str">
        <v>X0028QC9OP</v>
      </c>
      <c r="C2087" t="str">
        <v>B07V279H18</v>
      </c>
      <c r="D2087" t="str">
        <v>XL-RPK0-R1MV</v>
      </c>
      <c r="E2087" t="str">
        <v>Nidavellir 2-Pack Hammer Keychain Bottle Opener and Glove Keychain Bottle Opener, Beer Gifts Bottle Opener for Men, Husband, Dad, Grandpa, Boyfriend</v>
      </c>
      <c r="F2087" t="str">
        <v>Shipments</v>
      </c>
      <c r="H2087">
        <v>-1</v>
      </c>
      <c r="I2087" t="str">
        <v>TUL2</v>
      </c>
      <c r="J2087" t="str">
        <v>SELLABLE</v>
      </c>
      <c r="L2087" t="str">
        <v>US</v>
      </c>
      <c r="O2087" t="str">
        <v>2023-03-17T00:00:00-0700</v>
      </c>
    </row>
    <row r="2088">
      <c r="A2088">
        <v>45002</v>
      </c>
      <c r="B2088" t="str">
        <v>X0028QC9OP</v>
      </c>
      <c r="C2088" t="str">
        <v>B07V279H18</v>
      </c>
      <c r="D2088" t="str">
        <v>XL-RPK0-R1MV</v>
      </c>
      <c r="E2088" t="str">
        <v>Nidavellir 2-Pack Hammer Keychain Bottle Opener and Glove Keychain Bottle Opener, Beer Gifts Bottle Opener for Men, Husband, Dad, Grandpa, Boyfriend</v>
      </c>
      <c r="F2088" t="str">
        <v>Shipments</v>
      </c>
      <c r="H2088">
        <v>-2</v>
      </c>
      <c r="I2088" t="str">
        <v>SCK6</v>
      </c>
      <c r="J2088" t="str">
        <v>SELLABLE</v>
      </c>
      <c r="L2088" t="str">
        <v>US</v>
      </c>
      <c r="O2088" t="str">
        <v>2023-03-17T00:00:00-0700</v>
      </c>
    </row>
    <row r="2089">
      <c r="A2089">
        <v>45002</v>
      </c>
      <c r="B2089" t="str">
        <v>X0028QC9OP</v>
      </c>
      <c r="C2089" t="str">
        <v>B07V279H18</v>
      </c>
      <c r="D2089" t="str">
        <v>XL-RPK0-R1MV</v>
      </c>
      <c r="E2089" t="str">
        <v>Nidavellir 2-Pack Hammer Keychain Bottle Opener and Glove Keychain Bottle Opener, Beer Gifts Bottle Opener for Men, Husband, Dad, Grandpa, Boyfriend</v>
      </c>
      <c r="F2089" t="str">
        <v>WhseTransfers</v>
      </c>
      <c r="H2089">
        <v>1</v>
      </c>
      <c r="I2089" t="str">
        <v>OKC1</v>
      </c>
      <c r="J2089" t="str">
        <v>SELLABLE</v>
      </c>
      <c r="L2089" t="str">
        <v>US</v>
      </c>
      <c r="O2089" t="str">
        <v>2023-03-17T00:00:00-0700</v>
      </c>
    </row>
    <row r="2090">
      <c r="A2090">
        <v>45002</v>
      </c>
      <c r="B2090" t="str">
        <v>X0028QC9OP</v>
      </c>
      <c r="C2090" t="str">
        <v>B07V279H18</v>
      </c>
      <c r="D2090" t="str">
        <v>XL-RPK0-R1MV</v>
      </c>
      <c r="E2090" t="str">
        <v>Nidavellir 2-Pack Hammer Keychain Bottle Opener and Glove Keychain Bottle Opener, Beer Gifts Bottle Opener for Men, Husband, Dad, Grandpa, Boyfriend</v>
      </c>
      <c r="F2090" t="str">
        <v>Shipments</v>
      </c>
      <c r="H2090">
        <v>-1</v>
      </c>
      <c r="I2090" t="str">
        <v>OKC1</v>
      </c>
      <c r="J2090" t="str">
        <v>SELLABLE</v>
      </c>
      <c r="L2090" t="str">
        <v>US</v>
      </c>
      <c r="O2090" t="str">
        <v>2023-03-17T00:00:00-0700</v>
      </c>
    </row>
    <row r="2091">
      <c r="A2091">
        <v>45002</v>
      </c>
      <c r="B2091" t="str">
        <v>X0028QC9OP</v>
      </c>
      <c r="C2091" t="str">
        <v>B07V279H18</v>
      </c>
      <c r="D2091" t="str">
        <v>XL-RPK0-R1MV</v>
      </c>
      <c r="E2091" t="str">
        <v>Nidavellir 2-Pack Hammer Keychain Bottle Opener and Glove Keychain Bottle Opener, Beer Gifts Bottle Opener for Men, Husband, Dad, Grandpa, Boyfriend</v>
      </c>
      <c r="F2091" t="str">
        <v>WhseTransfers</v>
      </c>
      <c r="H2091">
        <v>1</v>
      </c>
      <c r="I2091" t="str">
        <v>MSP1</v>
      </c>
      <c r="J2091" t="str">
        <v>SELLABLE</v>
      </c>
      <c r="L2091" t="str">
        <v>US</v>
      </c>
      <c r="O2091" t="str">
        <v>2023-03-17T00:00:00-0700</v>
      </c>
    </row>
    <row r="2092">
      <c r="A2092">
        <v>45002</v>
      </c>
      <c r="B2092" t="str">
        <v>X0028QC9OP</v>
      </c>
      <c r="C2092" t="str">
        <v>B07V279H18</v>
      </c>
      <c r="D2092" t="str">
        <v>XL-RPK0-R1MV</v>
      </c>
      <c r="E2092" t="str">
        <v>Nidavellir 2-Pack Hammer Keychain Bottle Opener and Glove Keychain Bottle Opener, Beer Gifts Bottle Opener for Men, Husband, Dad, Grandpa, Boyfriend</v>
      </c>
      <c r="F2092" t="str">
        <v>WhseTransfers</v>
      </c>
      <c r="H2092">
        <v>-1</v>
      </c>
      <c r="I2092" t="str">
        <v>MKC6</v>
      </c>
      <c r="J2092" t="str">
        <v>SELLABLE</v>
      </c>
      <c r="L2092" t="str">
        <v>US</v>
      </c>
      <c r="O2092" t="str">
        <v>2023-03-17T00:00:00-0700</v>
      </c>
    </row>
    <row r="2093">
      <c r="A2093">
        <v>45002</v>
      </c>
      <c r="B2093" t="str">
        <v>X0028QC9OP</v>
      </c>
      <c r="C2093" t="str">
        <v>B07V279H18</v>
      </c>
      <c r="D2093" t="str">
        <v>XL-RPK0-R1MV</v>
      </c>
      <c r="E2093" t="str">
        <v>Nidavellir 2-Pack Hammer Keychain Bottle Opener and Glove Keychain Bottle Opener, Beer Gifts Bottle Opener for Men, Husband, Dad, Grandpa, Boyfriend</v>
      </c>
      <c r="F2093" t="str">
        <v>Shipments</v>
      </c>
      <c r="H2093">
        <v>-1</v>
      </c>
      <c r="I2093" t="str">
        <v>MCO1</v>
      </c>
      <c r="J2093" t="str">
        <v>SELLABLE</v>
      </c>
      <c r="L2093" t="str">
        <v>US</v>
      </c>
      <c r="O2093" t="str">
        <v>2023-03-17T00:00:00-0700</v>
      </c>
    </row>
    <row r="2094">
      <c r="A2094">
        <v>45002</v>
      </c>
      <c r="B2094" t="str">
        <v>X0028QC9OP</v>
      </c>
      <c r="C2094" t="str">
        <v>B07V279H18</v>
      </c>
      <c r="D2094" t="str">
        <v>XL-RPK0-R1MV</v>
      </c>
      <c r="E2094" t="str">
        <v>Nidavellir 2-Pack Hammer Keychain Bottle Opener and Glove Keychain Bottle Opener, Beer Gifts Bottle Opener for Men, Husband, Dad, Grandpa, Boyfriend</v>
      </c>
      <c r="F2094" t="str">
        <v>Shipments</v>
      </c>
      <c r="H2094">
        <v>-1</v>
      </c>
      <c r="I2094" t="str">
        <v>LAS7</v>
      </c>
      <c r="J2094" t="str">
        <v>SELLABLE</v>
      </c>
      <c r="L2094" t="str">
        <v>US</v>
      </c>
      <c r="O2094" t="str">
        <v>2023-03-17T00:00:00-0700</v>
      </c>
    </row>
    <row r="2095">
      <c r="A2095">
        <v>45002</v>
      </c>
      <c r="B2095" t="str">
        <v>X0028QC9OP</v>
      </c>
      <c r="C2095" t="str">
        <v>B07V279H18</v>
      </c>
      <c r="D2095" t="str">
        <v>XL-RPK0-R1MV</v>
      </c>
      <c r="E2095" t="str">
        <v>Nidavellir 2-Pack Hammer Keychain Bottle Opener and Glove Keychain Bottle Opener, Beer Gifts Bottle Opener for Men, Husband, Dad, Grandpa, Boyfriend</v>
      </c>
      <c r="F2095" t="str">
        <v>WhseTransfers</v>
      </c>
      <c r="H2095">
        <v>-1</v>
      </c>
      <c r="I2095" t="str">
        <v>JFK8</v>
      </c>
      <c r="J2095" t="str">
        <v>SELLABLE</v>
      </c>
      <c r="L2095" t="str">
        <v>US</v>
      </c>
      <c r="O2095" t="str">
        <v>2023-03-17T00:00:00-0700</v>
      </c>
    </row>
    <row r="2096">
      <c r="A2096">
        <v>45002</v>
      </c>
      <c r="B2096" t="str">
        <v>X0028QC9OP</v>
      </c>
      <c r="C2096" t="str">
        <v>B07V279H18</v>
      </c>
      <c r="D2096" t="str">
        <v>XL-RPK0-R1MV</v>
      </c>
      <c r="E2096" t="str">
        <v>Nidavellir 2-Pack Hammer Keychain Bottle Opener and Glove Keychain Bottle Opener, Beer Gifts Bottle Opener for Men, Husband, Dad, Grandpa, Boyfriend</v>
      </c>
      <c r="F2096" t="str">
        <v>Receipts</v>
      </c>
      <c r="G2096" t="str">
        <v>FBA1702DS2J7</v>
      </c>
      <c r="H2096">
        <v>-1</v>
      </c>
      <c r="I2096" t="str">
        <v>GYR1</v>
      </c>
      <c r="J2096" t="str">
        <v>SELLABLE</v>
      </c>
      <c r="L2096" t="str">
        <v>US</v>
      </c>
      <c r="O2096" t="str">
        <v>2023-03-17T00:00:00-0700</v>
      </c>
    </row>
    <row r="2097">
      <c r="A2097">
        <v>45002</v>
      </c>
      <c r="B2097" t="str">
        <v>X0028QC9OP</v>
      </c>
      <c r="C2097" t="str">
        <v>B07V279H18</v>
      </c>
      <c r="D2097" t="str">
        <v>XL-RPK0-R1MV</v>
      </c>
      <c r="E2097" t="str">
        <v>Nidavellir 2-Pack Hammer Keychain Bottle Opener and Glove Keychain Bottle Opener, Beer Gifts Bottle Opener for Men, Husband, Dad, Grandpa, Boyfriend</v>
      </c>
      <c r="F2097" t="str">
        <v>Adjustments</v>
      </c>
      <c r="G2097">
        <v>1680000000000000</v>
      </c>
      <c r="H2097">
        <v>1</v>
      </c>
      <c r="I2097" t="str">
        <v>GYR1</v>
      </c>
      <c r="J2097" t="str">
        <v>SELLABLE</v>
      </c>
      <c r="K2097" t="str">
        <v>F</v>
      </c>
      <c r="L2097" t="str">
        <v>US</v>
      </c>
      <c r="M2097">
        <v>1</v>
      </c>
      <c r="N2097">
        <v>0</v>
      </c>
      <c r="O2097" t="str">
        <v>2023-03-17T00:00:00-0700</v>
      </c>
    </row>
    <row r="2098">
      <c r="A2098">
        <v>45002</v>
      </c>
      <c r="B2098" t="str">
        <v>X0028QC9OP</v>
      </c>
      <c r="C2098" t="str">
        <v>B07V279H18</v>
      </c>
      <c r="D2098" t="str">
        <v>XL-RPK0-R1MV</v>
      </c>
      <c r="E2098" t="str">
        <v>Nidavellir 2-Pack Hammer Keychain Bottle Opener and Glove Keychain Bottle Opener, Beer Gifts Bottle Opener for Men, Husband, Dad, Grandpa, Boyfriend</v>
      </c>
      <c r="F2098" t="str">
        <v>WhseTransfers</v>
      </c>
      <c r="H2098">
        <v>2</v>
      </c>
      <c r="I2098" t="str">
        <v>FAT1</v>
      </c>
      <c r="J2098" t="str">
        <v>SELLABLE</v>
      </c>
      <c r="L2098" t="str">
        <v>US</v>
      </c>
      <c r="O2098" t="str">
        <v>2023-03-17T00:00:00-0700</v>
      </c>
    </row>
    <row r="2099">
      <c r="A2099">
        <v>45002</v>
      </c>
      <c r="B2099" t="str">
        <v>X0028QC9OP</v>
      </c>
      <c r="C2099" t="str">
        <v>B07V279H18</v>
      </c>
      <c r="D2099" t="str">
        <v>XL-RPK0-R1MV</v>
      </c>
      <c r="E2099" t="str">
        <v>Nidavellir 2-Pack Hammer Keychain Bottle Opener and Glove Keychain Bottle Opener, Beer Gifts Bottle Opener for Men, Husband, Dad, Grandpa, Boyfriend</v>
      </c>
      <c r="F2099" t="str">
        <v>Shipments</v>
      </c>
      <c r="H2099">
        <v>-1</v>
      </c>
      <c r="I2099" t="str">
        <v>FAT1</v>
      </c>
      <c r="J2099" t="str">
        <v>SELLABLE</v>
      </c>
      <c r="L2099" t="str">
        <v>US</v>
      </c>
      <c r="O2099" t="str">
        <v>2023-03-17T00:00:00-0700</v>
      </c>
    </row>
    <row r="2100">
      <c r="A2100">
        <v>45002</v>
      </c>
      <c r="B2100" t="str">
        <v>X0028QC9OP</v>
      </c>
      <c r="C2100" t="str">
        <v>B07V279H18</v>
      </c>
      <c r="D2100" t="str">
        <v>XL-RPK0-R1MV</v>
      </c>
      <c r="E2100" t="str">
        <v>Nidavellir 2-Pack Hammer Keychain Bottle Opener and Glove Keychain Bottle Opener, Beer Gifts Bottle Opener for Men, Husband, Dad, Grandpa, Boyfriend</v>
      </c>
      <c r="F2100" t="str">
        <v>WhseTransfers</v>
      </c>
      <c r="H2100">
        <v>1</v>
      </c>
      <c r="I2100" t="str">
        <v>BWI2</v>
      </c>
      <c r="J2100" t="str">
        <v>SELLABLE</v>
      </c>
      <c r="L2100" t="str">
        <v>US</v>
      </c>
      <c r="O2100" t="str">
        <v>2023-03-17T00:00:00-0700</v>
      </c>
    </row>
    <row r="2101">
      <c r="A2101">
        <v>45002</v>
      </c>
      <c r="B2101" t="str">
        <v>X0028QC9OP</v>
      </c>
      <c r="C2101" t="str">
        <v>B07V279H18</v>
      </c>
      <c r="D2101" t="str">
        <v>XL-RPK0-R1MV</v>
      </c>
      <c r="E2101" t="str">
        <v>Nidavellir 2-Pack Hammer Keychain Bottle Opener and Glove Keychain Bottle Opener, Beer Gifts Bottle Opener for Men, Husband, Dad, Grandpa, Boyfriend</v>
      </c>
      <c r="F2101" t="str">
        <v>Shipments</v>
      </c>
      <c r="H2101">
        <v>-1</v>
      </c>
      <c r="I2101" t="str">
        <v>BHM1</v>
      </c>
      <c r="J2101" t="str">
        <v>SELLABLE</v>
      </c>
      <c r="L2101" t="str">
        <v>US</v>
      </c>
      <c r="O2101" t="str">
        <v>2023-03-17T00:00:00-0700</v>
      </c>
    </row>
    <row r="2102">
      <c r="A2102">
        <v>45002</v>
      </c>
      <c r="B2102" t="str">
        <v>X0028O2PTV</v>
      </c>
      <c r="C2102" t="str">
        <v>B07V1RBC2X</v>
      </c>
      <c r="D2102" t="str">
        <v>MN-6KST-82YI</v>
      </c>
      <c r="E2102" t="str">
        <v>VNFLY Hammer Keychain Bottle Opener, Beer Gifts Bottle Opener for Men, Husband, Dad, Grandpa, Boyfriend (Silver)</v>
      </c>
      <c r="F2102" t="str">
        <v>Shipments</v>
      </c>
      <c r="H2102">
        <v>-1</v>
      </c>
      <c r="I2102" t="str">
        <v>DCA1</v>
      </c>
      <c r="J2102" t="str">
        <v>SELLABLE</v>
      </c>
      <c r="L2102" t="str">
        <v>US</v>
      </c>
      <c r="O2102" t="str">
        <v>2023-03-17T00:00:00-0700</v>
      </c>
    </row>
    <row r="2103">
      <c r="A2103">
        <v>45002</v>
      </c>
      <c r="B2103" t="str">
        <v>X001YUO5YX</v>
      </c>
      <c r="C2103" t="str">
        <v>B07KX5V1LC</v>
      </c>
      <c r="D2103" t="str">
        <v>9N-UB22-XILZ</v>
      </c>
      <c r="E2103" t="str">
        <v>VNFLY 2-Pack Rocket Pens, 4-Color Ballpoint Pen, Fat Pens, Jumbo Pens with Rubber Grip (Blue)</v>
      </c>
      <c r="F2103" t="str">
        <v>Shipments</v>
      </c>
      <c r="H2103">
        <v>-1</v>
      </c>
      <c r="I2103" t="str">
        <v>MCO1</v>
      </c>
      <c r="J2103" t="str">
        <v>SELLABLE</v>
      </c>
      <c r="L2103" t="str">
        <v>US</v>
      </c>
      <c r="O2103" t="str">
        <v>2023-03-17T00:00:00-0700</v>
      </c>
    </row>
    <row r="2104">
      <c r="A2104">
        <v>45002</v>
      </c>
      <c r="B2104" t="str">
        <v>X001YSJJJB</v>
      </c>
      <c r="C2104" t="str">
        <v>B07KX5LWHM</v>
      </c>
      <c r="D2104" t="str">
        <v>UL-LC79-ETPU</v>
      </c>
      <c r="E2104" t="str">
        <v>VNFLY 2-Pack Rocket Pens, 4-Color Ballpoint Pen, Fat Pens, Jumbo Pens with Rubber Grip (Silver &amp; Blue)</v>
      </c>
      <c r="F2104" t="str">
        <v>Shipments</v>
      </c>
      <c r="H2104">
        <v>-1</v>
      </c>
      <c r="I2104" t="str">
        <v>PCW1</v>
      </c>
      <c r="J2104" t="str">
        <v>SELLABLE</v>
      </c>
      <c r="L2104" t="str">
        <v>US</v>
      </c>
      <c r="O2104" t="str">
        <v>2023-03-17T00:00:00-0700</v>
      </c>
    </row>
    <row r="2105">
      <c r="A2105">
        <v>45002</v>
      </c>
      <c r="B2105" t="str">
        <v>X001YSJJJB</v>
      </c>
      <c r="C2105" t="str">
        <v>B07KX5LWHM</v>
      </c>
      <c r="D2105" t="str">
        <v>UL-LC79-ETPU</v>
      </c>
      <c r="E2105" t="str">
        <v>VNFLY 2-Pack Rocket Pens, 4-Color Ballpoint Pen, Fat Pens, Jumbo Pens with Rubber Grip (Silver &amp; Blue)</v>
      </c>
      <c r="F2105" t="str">
        <v>WhseTransfers</v>
      </c>
      <c r="H2105">
        <v>1</v>
      </c>
      <c r="I2105" t="str">
        <v>EWR4</v>
      </c>
      <c r="J2105" t="str">
        <v>SELLABLE</v>
      </c>
      <c r="L2105" t="str">
        <v>US</v>
      </c>
      <c r="O2105" t="str">
        <v>2023-03-17T00:00:00-0700</v>
      </c>
    </row>
    <row r="2106">
      <c r="A2106">
        <v>45002</v>
      </c>
      <c r="B2106" t="str">
        <v>X001YSJJJB</v>
      </c>
      <c r="C2106" t="str">
        <v>B07KX5LWHM</v>
      </c>
      <c r="D2106" t="str">
        <v>UL-LC79-ETPU</v>
      </c>
      <c r="E2106" t="str">
        <v>VNFLY 2-Pack Rocket Pens, 4-Color Ballpoint Pen, Fat Pens, Jumbo Pens with Rubber Grip (Silver &amp; Blue)</v>
      </c>
      <c r="F2106" t="str">
        <v>WhseTransfers</v>
      </c>
      <c r="H2106">
        <v>-1</v>
      </c>
      <c r="I2106" t="str">
        <v>BDL2</v>
      </c>
      <c r="J2106" t="str">
        <v>SELLABLE</v>
      </c>
      <c r="L2106" t="str">
        <v>US</v>
      </c>
      <c r="O2106" t="str">
        <v>2023-03-17T00:00:00-0700</v>
      </c>
    </row>
    <row r="2107">
      <c r="A2107">
        <v>45002</v>
      </c>
      <c r="B2107" t="str">
        <v>X001X4V63D</v>
      </c>
      <c r="C2107" t="str">
        <v>B07JVSHB8Z</v>
      </c>
      <c r="D2107" t="str">
        <v>W1-VZB9-VX2R</v>
      </c>
      <c r="E2107" t="str">
        <v>VNFLY Cute Keychain Lovely Animal Characters, Mini Figure Collection Playset, Plant Pot Craft Dollhouse Decoration, Cake Topper, Cake Decoration (2 x 1.19 inches)</v>
      </c>
      <c r="F2107" t="str">
        <v>WhseTransfers</v>
      </c>
      <c r="H2107">
        <v>-1</v>
      </c>
      <c r="I2107" t="str">
        <v>IND1</v>
      </c>
      <c r="J2107" t="str">
        <v>SELLABLE</v>
      </c>
      <c r="L2107" t="str">
        <v>US</v>
      </c>
      <c r="O2107" t="str">
        <v>2023-03-17T00:00:00-0700</v>
      </c>
    </row>
    <row r="2108">
      <c r="A2108">
        <v>45002</v>
      </c>
      <c r="B2108" t="str">
        <v>X001X4V63D</v>
      </c>
      <c r="C2108" t="str">
        <v>B07JVSHB8Z</v>
      </c>
      <c r="D2108" t="str">
        <v>W1-VZB9-VX2R</v>
      </c>
      <c r="E2108" t="str">
        <v>VNFLY Cute Keychain Lovely Animal Characters, Mini Figure Collection Playset, Plant Pot Craft Dollhouse Decoration, Cake Topper, Cake Decoration (2 x 1.19 inches)</v>
      </c>
      <c r="F2108" t="str">
        <v>WhseTransfers</v>
      </c>
      <c r="H2108">
        <v>1</v>
      </c>
      <c r="I2108" t="str">
        <v>CLE2</v>
      </c>
      <c r="J2108" t="str">
        <v>SELLABLE</v>
      </c>
      <c r="L2108" t="str">
        <v>US</v>
      </c>
      <c r="O2108" t="str">
        <v>2023-03-17T00:00:00-0700</v>
      </c>
    </row>
    <row r="2109">
      <c r="A2109">
        <v>45002</v>
      </c>
      <c r="B2109" t="str">
        <v>X001X3C7U5</v>
      </c>
      <c r="C2109" t="str">
        <v>B07JCQ6BBC</v>
      </c>
      <c r="D2109" t="str">
        <v>FB-NGZ0-VA4A</v>
      </c>
      <c r="E2109" t="str">
        <v>VNFLY Cute Keychain Lovely Animal Characters, Mini Figure Collection Playset, Plant Pot Craft Dollhouse Decoration, Cake Topper, Cake Decoration (1.8 x 1.27 inches)</v>
      </c>
      <c r="F2109" t="str">
        <v>WhseTransfers</v>
      </c>
      <c r="H2109">
        <v>1</v>
      </c>
      <c r="I2109" t="str">
        <v>SDF8</v>
      </c>
      <c r="J2109" t="str">
        <v>SELLABLE</v>
      </c>
      <c r="L2109" t="str">
        <v>US</v>
      </c>
      <c r="O2109" t="str">
        <v>2023-03-17T00:00:00-0700</v>
      </c>
    </row>
    <row r="2110">
      <c r="A2110">
        <v>45002</v>
      </c>
      <c r="B2110" t="str">
        <v>X001X3C7U5</v>
      </c>
      <c r="C2110" t="str">
        <v>B07JCQ6BBC</v>
      </c>
      <c r="D2110" t="str">
        <v>FB-NGZ0-VA4A</v>
      </c>
      <c r="E2110" t="str">
        <v>VNFLY Cute Keychain Lovely Animal Characters, Mini Figure Collection Playset, Plant Pot Craft Dollhouse Decoration, Cake Topper, Cake Decoration (1.8 x 1.27 inches)</v>
      </c>
      <c r="F2110" t="str">
        <v>WhseTransfers</v>
      </c>
      <c r="H2110">
        <v>1</v>
      </c>
      <c r="I2110" t="str">
        <v>DAL2</v>
      </c>
      <c r="J2110" t="str">
        <v>SELLABLE</v>
      </c>
      <c r="L2110" t="str">
        <v>US</v>
      </c>
      <c r="O2110" t="str">
        <v>2023-03-17T00:00:00-0700</v>
      </c>
    </row>
    <row r="2111">
      <c r="A2111">
        <v>45002</v>
      </c>
      <c r="B2111" t="str">
        <v>X001X335DX</v>
      </c>
      <c r="C2111" t="str">
        <v>B07JD2H5KC</v>
      </c>
      <c r="D2111" t="str">
        <v>55-RUZS-K9Y2</v>
      </c>
      <c r="E2111" t="str">
        <v>VNFLY Cute Keychain Lovely Animal Characters, Mini Figure Collection Playset, Plant Pot Craft Dollhouse Decoration, Cake Topper, Cake Decoration (2 x 1.4 inches)</v>
      </c>
      <c r="F2111" t="str">
        <v>WhseTransfers</v>
      </c>
      <c r="H2111">
        <v>-1</v>
      </c>
      <c r="I2111" t="str">
        <v>SAT2</v>
      </c>
      <c r="J2111" t="str">
        <v>SELLABLE</v>
      </c>
      <c r="L2111" t="str">
        <v>US</v>
      </c>
      <c r="O2111" t="str">
        <v>2023-03-17T00:00:00-0700</v>
      </c>
    </row>
    <row r="2112">
      <c r="A2112">
        <v>45002</v>
      </c>
      <c r="B2112" t="str">
        <v>X001X335DX</v>
      </c>
      <c r="C2112" t="str">
        <v>B07JD2H5KC</v>
      </c>
      <c r="D2112" t="str">
        <v>55-RUZS-K9Y2</v>
      </c>
      <c r="E2112" t="str">
        <v>VNFLY Cute Keychain Lovely Animal Characters, Mini Figure Collection Playset, Plant Pot Craft Dollhouse Decoration, Cake Topper, Cake Decoration (2 x 1.4 inches)</v>
      </c>
      <c r="F2112" t="str">
        <v>Shipments</v>
      </c>
      <c r="H2112">
        <v>-1</v>
      </c>
      <c r="I2112" t="str">
        <v>DAL2</v>
      </c>
      <c r="J2112" t="str">
        <v>SELLABLE</v>
      </c>
      <c r="L2112" t="str">
        <v>US</v>
      </c>
      <c r="O2112" t="str">
        <v>2023-03-17T00:00:00-0700</v>
      </c>
    </row>
    <row r="2113">
      <c r="A2113">
        <v>45002</v>
      </c>
      <c r="B2113" t="str">
        <v>X001X335DX</v>
      </c>
      <c r="C2113" t="str">
        <v>B07JD2H5KC</v>
      </c>
      <c r="D2113" t="str">
        <v>55-RUZS-K9Y2</v>
      </c>
      <c r="E2113" t="str">
        <v>VNFLY Cute Keychain Lovely Animal Characters, Mini Figure Collection Playset, Plant Pot Craft Dollhouse Decoration, Cake Topper, Cake Decoration (2 x 1.4 inches)</v>
      </c>
      <c r="F2113" t="str">
        <v>Shipments</v>
      </c>
      <c r="H2113">
        <v>-1</v>
      </c>
      <c r="I2113" t="str">
        <v>BFL2</v>
      </c>
      <c r="J2113" t="str">
        <v>SELLABLE</v>
      </c>
      <c r="L2113" t="str">
        <v>US</v>
      </c>
      <c r="O2113" t="str">
        <v>2023-03-17T00:00:00-0700</v>
      </c>
    </row>
    <row r="2114">
      <c r="A2114">
        <v>45002</v>
      </c>
      <c r="B2114" t="str">
        <v>X001X335DX</v>
      </c>
      <c r="C2114" t="str">
        <v>B07JD2H5KC</v>
      </c>
      <c r="D2114" t="str">
        <v>55-RUZS-K9Y2</v>
      </c>
      <c r="E2114" t="str">
        <v>VNFLY Cute Keychain Lovely Animal Characters, Mini Figure Collection Playset, Plant Pot Craft Dollhouse Decoration, Cake Topper, Cake Decoration (2 x 1.4 inches)</v>
      </c>
      <c r="F2114" t="str">
        <v>Shipments</v>
      </c>
      <c r="H2114">
        <v>-1</v>
      </c>
      <c r="I2114" t="str">
        <v>BFL2</v>
      </c>
      <c r="J2114" t="str">
        <v>SELLABLE</v>
      </c>
      <c r="L2114" t="str">
        <v>US</v>
      </c>
      <c r="O2114" t="str">
        <v>2023-03-17T00:00:00-0700</v>
      </c>
    </row>
    <row r="2115">
      <c r="A2115">
        <v>45002</v>
      </c>
      <c r="B2115" t="str">
        <v>X001X2JGO1</v>
      </c>
      <c r="C2115" t="str">
        <v>B07GLJ2YNF</v>
      </c>
      <c r="D2115" t="str">
        <v>5S-LEF4-2V5E</v>
      </c>
      <c r="E2115" t="str">
        <v>VNFLY Axe Keychain Hammer Keychain Hammer Key Ring, Cool Gifts for Men, Husband, Boyfriend</v>
      </c>
      <c r="F2115" t="str">
        <v>WhseTransfers</v>
      </c>
      <c r="H2115">
        <v>-1</v>
      </c>
      <c r="I2115" t="str">
        <v>IND1</v>
      </c>
      <c r="J2115" t="str">
        <v>SELLABLE</v>
      </c>
      <c r="L2115" t="str">
        <v>US</v>
      </c>
      <c r="O2115" t="str">
        <v>2023-03-17T00:00:00-0700</v>
      </c>
    </row>
    <row r="2116">
      <c r="A2116">
        <v>45001</v>
      </c>
      <c r="B2116" t="str">
        <v>X003OWUGFB</v>
      </c>
      <c r="C2116" t="str">
        <v>B0BTHSZ25N</v>
      </c>
      <c r="D2116" t="str">
        <v>4-Pack-Adhesive punch</v>
      </c>
      <c r="E2116" t="str">
        <v>365Home 4-Pack Adhesive Punch-Free Socket Holder, Self-Adhesive Desktop Socket Fixer, Power Strip Holder Wall Mount, Suitable for WiFi Routers, Remote Controls, Tissue Boxes</v>
      </c>
      <c r="F2116" t="str">
        <v>WhseTransfers</v>
      </c>
      <c r="H2116">
        <v>-1</v>
      </c>
      <c r="I2116" t="str">
        <v>TUL2</v>
      </c>
      <c r="J2116" t="str">
        <v>SELLABLE</v>
      </c>
      <c r="L2116" t="str">
        <v>US</v>
      </c>
      <c r="O2116" t="str">
        <v>2023-03-16T00:00:00-0700</v>
      </c>
    </row>
    <row r="2117">
      <c r="A2117">
        <v>45001</v>
      </c>
      <c r="B2117" t="str">
        <v>X003OWUGFB</v>
      </c>
      <c r="C2117" t="str">
        <v>B0BTHSZ25N</v>
      </c>
      <c r="D2117" t="str">
        <v>4-Pack-Adhesive punch</v>
      </c>
      <c r="E2117" t="str">
        <v>365Home 4-Pack Adhesive Punch-Free Socket Holder, Self-Adhesive Desktop Socket Fixer, Power Strip Holder Wall Mount, Suitable for WiFi Routers, Remote Controls, Tissue Boxes</v>
      </c>
      <c r="F2117" t="str">
        <v>WhseTransfers</v>
      </c>
      <c r="H2117">
        <v>2</v>
      </c>
      <c r="I2117" t="str">
        <v>DCA1</v>
      </c>
      <c r="J2117" t="str">
        <v>SELLABLE</v>
      </c>
      <c r="L2117" t="str">
        <v>US</v>
      </c>
      <c r="O2117" t="str">
        <v>2023-03-16T00:00:00-0700</v>
      </c>
    </row>
    <row r="2118">
      <c r="A2118">
        <v>45001</v>
      </c>
      <c r="B2118" t="str">
        <v>X003OWLNH1</v>
      </c>
      <c r="C2118" t="str">
        <v>B0BTHS2ZC7</v>
      </c>
      <c r="D2118" t="str">
        <v>8-Pack-Adhesive punch</v>
      </c>
      <c r="E2118" t="str">
        <v>365Home 8-Pack Adhesive Punch-Free Socket Holder, Self-Adhesive Desktop Socket Fixer, Power Strip Holder Wall Mount, Suitable for WiFi Routers, Remote Controls, Tissue Boxes</v>
      </c>
      <c r="F2118" t="str">
        <v>Shipments</v>
      </c>
      <c r="H2118">
        <v>-2</v>
      </c>
      <c r="I2118" t="str">
        <v>VGT1</v>
      </c>
      <c r="J2118" t="str">
        <v>SELLABLE</v>
      </c>
      <c r="L2118" t="str">
        <v>US</v>
      </c>
      <c r="O2118" t="str">
        <v>2023-03-16T00:00:00-0700</v>
      </c>
    </row>
    <row r="2119">
      <c r="A2119">
        <v>45001</v>
      </c>
      <c r="B2119" t="str">
        <v>X003OWLNH1</v>
      </c>
      <c r="C2119" t="str">
        <v>B0BTHS2ZC7</v>
      </c>
      <c r="D2119" t="str">
        <v>8-Pack-Adhesive punch</v>
      </c>
      <c r="E2119" t="str">
        <v>365Home 8-Pack Adhesive Punch-Free Socket Holder, Self-Adhesive Desktop Socket Fixer, Power Strip Holder Wall Mount, Suitable for WiFi Routers, Remote Controls, Tissue Boxes</v>
      </c>
      <c r="F2119" t="str">
        <v>WhseTransfers</v>
      </c>
      <c r="H2119">
        <v>-1</v>
      </c>
      <c r="I2119" t="str">
        <v>TUL2</v>
      </c>
      <c r="J2119" t="str">
        <v>SELLABLE</v>
      </c>
      <c r="L2119" t="str">
        <v>US</v>
      </c>
      <c r="O2119" t="str">
        <v>2023-03-16T00:00:00-0700</v>
      </c>
    </row>
    <row r="2120">
      <c r="A2120">
        <v>45001</v>
      </c>
      <c r="B2120" t="str">
        <v>X003OWLNH1</v>
      </c>
      <c r="C2120" t="str">
        <v>B0BTHS2ZC7</v>
      </c>
      <c r="D2120" t="str">
        <v>8-Pack-Adhesive punch</v>
      </c>
      <c r="E2120" t="str">
        <v>365Home 8-Pack Adhesive Punch-Free Socket Holder, Self-Adhesive Desktop Socket Fixer, Power Strip Holder Wall Mount, Suitable for WiFi Routers, Remote Controls, Tissue Boxes</v>
      </c>
      <c r="F2120" t="str">
        <v>WhseTransfers</v>
      </c>
      <c r="H2120">
        <v>-1</v>
      </c>
      <c r="I2120" t="str">
        <v>TUL2</v>
      </c>
      <c r="J2120" t="str">
        <v>SELLABLE</v>
      </c>
      <c r="L2120" t="str">
        <v>US</v>
      </c>
      <c r="O2120" t="str">
        <v>2023-03-16T00:00:00-0700</v>
      </c>
    </row>
    <row r="2121">
      <c r="A2121">
        <v>45001</v>
      </c>
      <c r="B2121" t="str">
        <v>X003OWLNH1</v>
      </c>
      <c r="C2121" t="str">
        <v>B0BTHS2ZC7</v>
      </c>
      <c r="D2121" t="str">
        <v>8-Pack-Adhesive punch</v>
      </c>
      <c r="E2121" t="str">
        <v>365Home 8-Pack Adhesive Punch-Free Socket Holder, Self-Adhesive Desktop Socket Fixer, Power Strip Holder Wall Mount, Suitable for WiFi Routers, Remote Controls, Tissue Boxes</v>
      </c>
      <c r="F2121" t="str">
        <v>Shipments</v>
      </c>
      <c r="H2121">
        <v>-1</v>
      </c>
      <c r="I2121" t="str">
        <v>TPA4</v>
      </c>
      <c r="J2121" t="str">
        <v>SELLABLE</v>
      </c>
      <c r="L2121" t="str">
        <v>US</v>
      </c>
      <c r="O2121" t="str">
        <v>2023-03-16T00:00:00-0700</v>
      </c>
    </row>
    <row r="2122">
      <c r="A2122">
        <v>45001</v>
      </c>
      <c r="B2122" t="str">
        <v>X003OWLNH1</v>
      </c>
      <c r="C2122" t="str">
        <v>B0BTHS2ZC7</v>
      </c>
      <c r="D2122" t="str">
        <v>8-Pack-Adhesive punch</v>
      </c>
      <c r="E2122" t="str">
        <v>365Home 8-Pack Adhesive Punch-Free Socket Holder, Self-Adhesive Desktop Socket Fixer, Power Strip Holder Wall Mount, Suitable for WiFi Routers, Remote Controls, Tissue Boxes</v>
      </c>
      <c r="F2122" t="str">
        <v>Shipments</v>
      </c>
      <c r="H2122">
        <v>-1</v>
      </c>
      <c r="I2122" t="str">
        <v>TPA1</v>
      </c>
      <c r="J2122" t="str">
        <v>SELLABLE</v>
      </c>
      <c r="L2122" t="str">
        <v>US</v>
      </c>
      <c r="O2122" t="str">
        <v>2023-03-16T00:00:00-0700</v>
      </c>
    </row>
    <row r="2123">
      <c r="A2123">
        <v>45001</v>
      </c>
      <c r="B2123" t="str">
        <v>X003OWLNH1</v>
      </c>
      <c r="C2123" t="str">
        <v>B0BTHS2ZC7</v>
      </c>
      <c r="D2123" t="str">
        <v>8-Pack-Adhesive punch</v>
      </c>
      <c r="E2123" t="str">
        <v>365Home 8-Pack Adhesive Punch-Free Socket Holder, Self-Adhesive Desktop Socket Fixer, Power Strip Holder Wall Mount, Suitable for WiFi Routers, Remote Controls, Tissue Boxes</v>
      </c>
      <c r="F2123" t="str">
        <v>Shipments</v>
      </c>
      <c r="H2123">
        <v>-1</v>
      </c>
      <c r="I2123" t="str">
        <v>MKE2</v>
      </c>
      <c r="J2123" t="str">
        <v>SELLABLE</v>
      </c>
      <c r="L2123" t="str">
        <v>US</v>
      </c>
      <c r="O2123" t="str">
        <v>2023-03-16T00:00:00-0700</v>
      </c>
    </row>
    <row r="2124">
      <c r="A2124">
        <v>45001</v>
      </c>
      <c r="B2124" t="str">
        <v>X003OWLNH1</v>
      </c>
      <c r="C2124" t="str">
        <v>B0BTHS2ZC7</v>
      </c>
      <c r="D2124" t="str">
        <v>8-Pack-Adhesive punch</v>
      </c>
      <c r="E2124" t="str">
        <v>365Home 8-Pack Adhesive Punch-Free Socket Holder, Self-Adhesive Desktop Socket Fixer, Power Strip Holder Wall Mount, Suitable for WiFi Routers, Remote Controls, Tissue Boxes</v>
      </c>
      <c r="F2124" t="str">
        <v>Shipments</v>
      </c>
      <c r="H2124">
        <v>-1</v>
      </c>
      <c r="I2124" t="str">
        <v>HOU2</v>
      </c>
      <c r="J2124" t="str">
        <v>SELLABLE</v>
      </c>
      <c r="L2124" t="str">
        <v>US</v>
      </c>
      <c r="O2124" t="str">
        <v>2023-03-16T00:00:00-0700</v>
      </c>
    </row>
    <row r="2125">
      <c r="A2125">
        <v>45001</v>
      </c>
      <c r="B2125" t="str">
        <v>X003OWLNH1</v>
      </c>
      <c r="C2125" t="str">
        <v>B0BTHS2ZC7</v>
      </c>
      <c r="D2125" t="str">
        <v>8-Pack-Adhesive punch</v>
      </c>
      <c r="E2125" t="str">
        <v>365Home 8-Pack Adhesive Punch-Free Socket Holder, Self-Adhesive Desktop Socket Fixer, Power Strip Holder Wall Mount, Suitable for WiFi Routers, Remote Controls, Tissue Boxes</v>
      </c>
      <c r="F2125" t="str">
        <v>Shipments</v>
      </c>
      <c r="H2125">
        <v>-1</v>
      </c>
      <c r="I2125" t="str">
        <v>HOU2</v>
      </c>
      <c r="J2125" t="str">
        <v>SELLABLE</v>
      </c>
      <c r="L2125" t="str">
        <v>US</v>
      </c>
      <c r="O2125" t="str">
        <v>2023-03-16T00:00:00-0700</v>
      </c>
    </row>
    <row r="2126">
      <c r="A2126">
        <v>45001</v>
      </c>
      <c r="B2126" t="str">
        <v>X003OWLNH1</v>
      </c>
      <c r="C2126" t="str">
        <v>B0BTHS2ZC7</v>
      </c>
      <c r="D2126" t="str">
        <v>8-Pack-Adhesive punch</v>
      </c>
      <c r="E2126" t="str">
        <v>365Home 8-Pack Adhesive Punch-Free Socket Holder, Self-Adhesive Desktop Socket Fixer, Power Strip Holder Wall Mount, Suitable for WiFi Routers, Remote Controls, Tissue Boxes</v>
      </c>
      <c r="F2126" t="str">
        <v>Shipments</v>
      </c>
      <c r="H2126">
        <v>-1</v>
      </c>
      <c r="I2126" t="str">
        <v>CMH1</v>
      </c>
      <c r="J2126" t="str">
        <v>SELLABLE</v>
      </c>
      <c r="L2126" t="str">
        <v>US</v>
      </c>
      <c r="O2126" t="str">
        <v>2023-03-16T00:00:00-0700</v>
      </c>
    </row>
    <row r="2127">
      <c r="A2127">
        <v>45001</v>
      </c>
      <c r="B2127" t="str">
        <v>X003OWLNH1</v>
      </c>
      <c r="C2127" t="str">
        <v>B0BTHS2ZC7</v>
      </c>
      <c r="D2127" t="str">
        <v>8-Pack-Adhesive punch</v>
      </c>
      <c r="E2127" t="str">
        <v>365Home 8-Pack Adhesive Punch-Free Socket Holder, Self-Adhesive Desktop Socket Fixer, Power Strip Holder Wall Mount, Suitable for WiFi Routers, Remote Controls, Tissue Boxes</v>
      </c>
      <c r="F2127" t="str">
        <v>WhseTransfers</v>
      </c>
      <c r="H2127">
        <v>-1</v>
      </c>
      <c r="I2127" t="str">
        <v>CLT4</v>
      </c>
      <c r="J2127" t="str">
        <v>SELLABLE</v>
      </c>
      <c r="L2127" t="str">
        <v>US</v>
      </c>
      <c r="O2127" t="str">
        <v>2023-03-16T00:00:00-0700</v>
      </c>
    </row>
    <row r="2128">
      <c r="A2128">
        <v>45001</v>
      </c>
      <c r="B2128" t="str">
        <v>X003OWLNH1</v>
      </c>
      <c r="C2128" t="str">
        <v>B0BTHS2ZC7</v>
      </c>
      <c r="D2128" t="str">
        <v>8-Pack-Adhesive punch</v>
      </c>
      <c r="E2128" t="str">
        <v>365Home 8-Pack Adhesive Punch-Free Socket Holder, Self-Adhesive Desktop Socket Fixer, Power Strip Holder Wall Mount, Suitable for WiFi Routers, Remote Controls, Tissue Boxes</v>
      </c>
      <c r="F2128" t="str">
        <v>WhseTransfers</v>
      </c>
      <c r="H2128">
        <v>-1</v>
      </c>
      <c r="I2128" t="str">
        <v>CLE3</v>
      </c>
      <c r="J2128" t="str">
        <v>SELLABLE</v>
      </c>
      <c r="L2128" t="str">
        <v>US</v>
      </c>
      <c r="O2128" t="str">
        <v>2023-03-16T00:00:00-0700</v>
      </c>
    </row>
    <row r="2129">
      <c r="A2129">
        <v>45001</v>
      </c>
      <c r="B2129" t="str">
        <v>X003OWLNH1</v>
      </c>
      <c r="C2129" t="str">
        <v>B0BTHS2ZC7</v>
      </c>
      <c r="D2129" t="str">
        <v>8-Pack-Adhesive punch</v>
      </c>
      <c r="E2129" t="str">
        <v>365Home 8-Pack Adhesive Punch-Free Socket Holder, Self-Adhesive Desktop Socket Fixer, Power Strip Holder Wall Mount, Suitable for WiFi Routers, Remote Controls, Tissue Boxes</v>
      </c>
      <c r="F2129" t="str">
        <v>Shipments</v>
      </c>
      <c r="H2129">
        <v>-1</v>
      </c>
      <c r="I2129" t="str">
        <v>BFL1</v>
      </c>
      <c r="J2129" t="str">
        <v>SELLABLE</v>
      </c>
      <c r="L2129" t="str">
        <v>US</v>
      </c>
      <c r="O2129" t="str">
        <v>2023-03-16T00:00:00-0700</v>
      </c>
    </row>
    <row r="2130">
      <c r="A2130">
        <v>45001</v>
      </c>
      <c r="B2130" t="str">
        <v>X003OWLNH1</v>
      </c>
      <c r="C2130" t="str">
        <v>B0BTHS2ZC7</v>
      </c>
      <c r="D2130" t="str">
        <v>8-Pack-Adhesive punch</v>
      </c>
      <c r="E2130" t="str">
        <v>365Home 8-Pack Adhesive Punch-Free Socket Holder, Self-Adhesive Desktop Socket Fixer, Power Strip Holder Wall Mount, Suitable for WiFi Routers, Remote Controls, Tissue Boxes</v>
      </c>
      <c r="F2130" t="str">
        <v>Shipments</v>
      </c>
      <c r="H2130">
        <v>-1</v>
      </c>
      <c r="I2130" t="str">
        <v>ATL2</v>
      </c>
      <c r="J2130" t="str">
        <v>SELLABLE</v>
      </c>
      <c r="L2130" t="str">
        <v>US</v>
      </c>
      <c r="O2130" t="str">
        <v>2023-03-16T00:00:00-0700</v>
      </c>
    </row>
    <row r="2131">
      <c r="A2131">
        <v>45001</v>
      </c>
      <c r="B2131" t="str">
        <v>X003OWLNH1</v>
      </c>
      <c r="C2131" t="str">
        <v>B0BTHS2ZC7</v>
      </c>
      <c r="D2131" t="str">
        <v>8-Pack-Adhesive punch</v>
      </c>
      <c r="E2131" t="str">
        <v>365Home 8-Pack Adhesive Punch-Free Socket Holder, Self-Adhesive Desktop Socket Fixer, Power Strip Holder Wall Mount, Suitable for WiFi Routers, Remote Controls, Tissue Boxes</v>
      </c>
      <c r="F2131" t="str">
        <v>WhseTransfers</v>
      </c>
      <c r="H2131">
        <v>1</v>
      </c>
      <c r="I2131" t="str">
        <v>ACY1</v>
      </c>
      <c r="J2131" t="str">
        <v>SELLABLE</v>
      </c>
      <c r="L2131" t="str">
        <v>US</v>
      </c>
      <c r="O2131" t="str">
        <v>2023-03-16T00:00:00-0700</v>
      </c>
    </row>
    <row r="2132">
      <c r="A2132">
        <v>45001</v>
      </c>
      <c r="B2132" t="str">
        <v>X003KZP4SV</v>
      </c>
      <c r="C2132" t="str">
        <v>B0BKL72T9P</v>
      </c>
      <c r="D2132" t="str">
        <v>UpgradeSpoonRest-Ivory</v>
      </c>
      <c r="E2132" t="str">
        <v>365Home Spoon and Lid Rest, Spoon Rest with Lid Holder and Spill-proof Lid Lifter, Kitchen Gadgets Accessories for Cooking</v>
      </c>
      <c r="F2132" t="str">
        <v>Shipments</v>
      </c>
      <c r="H2132">
        <v>-1</v>
      </c>
      <c r="I2132" t="str">
        <v>MCO1</v>
      </c>
      <c r="J2132" t="str">
        <v>SELLABLE</v>
      </c>
      <c r="L2132" t="str">
        <v>US</v>
      </c>
      <c r="O2132" t="str">
        <v>2023-03-16T00:00:00-0700</v>
      </c>
    </row>
    <row r="2133">
      <c r="A2133">
        <v>45001</v>
      </c>
      <c r="B2133" t="str">
        <v>X003KZP4SV</v>
      </c>
      <c r="C2133" t="str">
        <v>B0BKL72T9P</v>
      </c>
      <c r="D2133" t="str">
        <v>UpgradeSpoonRest-Ivory</v>
      </c>
      <c r="E2133" t="str">
        <v>365Home Spoon and Lid Rest, Spoon Rest with Lid Holder and Spill-proof Lid Lifter, Kitchen Gadgets Accessories for Cooking</v>
      </c>
      <c r="F2133" t="str">
        <v>Shipments</v>
      </c>
      <c r="H2133">
        <v>-1</v>
      </c>
      <c r="I2133" t="str">
        <v>DEN3</v>
      </c>
      <c r="J2133" t="str">
        <v>SELLABLE</v>
      </c>
      <c r="L2133" t="str">
        <v>US</v>
      </c>
      <c r="O2133" t="str">
        <v>2023-03-16T00:00:00-0700</v>
      </c>
    </row>
    <row r="2134">
      <c r="A2134">
        <v>45001</v>
      </c>
      <c r="B2134" t="str">
        <v>X003KZP4SV</v>
      </c>
      <c r="C2134" t="str">
        <v>B0BKL72T9P</v>
      </c>
      <c r="D2134" t="str">
        <v>UpgradeSpoonRest-Ivory</v>
      </c>
      <c r="E2134" t="str">
        <v>365Home Spoon and Lid Rest, Spoon Rest with Lid Holder and Spill-proof Lid Lifter, Kitchen Gadgets Accessories for Cooking</v>
      </c>
      <c r="F2134" t="str">
        <v>Shipments</v>
      </c>
      <c r="H2134">
        <v>-1</v>
      </c>
      <c r="I2134" t="str">
        <v>CLT4</v>
      </c>
      <c r="J2134" t="str">
        <v>SELLABLE</v>
      </c>
      <c r="L2134" t="str">
        <v>US</v>
      </c>
      <c r="O2134" t="str">
        <v>2023-03-16T00:00:00-0700</v>
      </c>
    </row>
    <row r="2135">
      <c r="A2135">
        <v>45001</v>
      </c>
      <c r="B2135" t="str">
        <v>X003KX4KVZ</v>
      </c>
      <c r="C2135" t="str">
        <v>B0BR3PJZJ4</v>
      </c>
      <c r="D2135" t="str">
        <v>2-pack-Ivory</v>
      </c>
      <c r="E2135" t="str">
        <v>365Home 2-Pack Spoon and Lid Rest, Spoon Rest with Lid Holder and 2-Pack Spill-proof Lid Lifter, Spatula Ladle Utensil Rest for Kitchen Counter, Gadgets Accessories for Cooking</v>
      </c>
      <c r="F2135" t="str">
        <v>Shipments</v>
      </c>
      <c r="H2135">
        <v>-2</v>
      </c>
      <c r="I2135" t="str">
        <v>TUS2</v>
      </c>
      <c r="J2135" t="str">
        <v>SELLABLE</v>
      </c>
      <c r="L2135" t="str">
        <v>US</v>
      </c>
      <c r="O2135" t="str">
        <v>2023-03-16T00:00:00-0700</v>
      </c>
    </row>
    <row r="2136">
      <c r="A2136">
        <v>45001</v>
      </c>
      <c r="B2136" t="str">
        <v>X003KX4KVZ</v>
      </c>
      <c r="C2136" t="str">
        <v>B0BR3PJZJ4</v>
      </c>
      <c r="D2136" t="str">
        <v>2-pack-Ivory</v>
      </c>
      <c r="E2136" t="str">
        <v>365Home 2-Pack Spoon and Lid Rest, Spoon Rest with Lid Holder and 2-Pack Spill-proof Lid Lifter, Spatula Ladle Utensil Rest for Kitchen Counter, Gadgets Accessories for Cooking</v>
      </c>
      <c r="F2136" t="str">
        <v>WhseTransfers</v>
      </c>
      <c r="H2136">
        <v>-1</v>
      </c>
      <c r="I2136" t="str">
        <v>MSP1</v>
      </c>
      <c r="J2136" t="str">
        <v>SELLABLE</v>
      </c>
      <c r="L2136" t="str">
        <v>US</v>
      </c>
      <c r="O2136" t="str">
        <v>2023-03-16T00:00:00-0700</v>
      </c>
    </row>
    <row r="2137">
      <c r="A2137">
        <v>45001</v>
      </c>
      <c r="B2137" t="str">
        <v>X003KX4KVZ</v>
      </c>
      <c r="C2137" t="str">
        <v>B0BR3PJZJ4</v>
      </c>
      <c r="D2137" t="str">
        <v>2-pack-Ivory</v>
      </c>
      <c r="E2137" t="str">
        <v>365Home 2-Pack Spoon and Lid Rest, Spoon Rest with Lid Holder and 2-Pack Spill-proof Lid Lifter, Spatula Ladle Utensil Rest for Kitchen Counter, Gadgets Accessories for Cooking</v>
      </c>
      <c r="F2137" t="str">
        <v>Shipments</v>
      </c>
      <c r="H2137">
        <v>-1</v>
      </c>
      <c r="I2137" t="str">
        <v>MSP1</v>
      </c>
      <c r="J2137" t="str">
        <v>SELLABLE</v>
      </c>
      <c r="L2137" t="str">
        <v>US</v>
      </c>
      <c r="O2137" t="str">
        <v>2023-03-16T00:00:00-0700</v>
      </c>
    </row>
    <row r="2138">
      <c r="A2138">
        <v>45001</v>
      </c>
      <c r="B2138" t="str">
        <v>X003KX4KVZ</v>
      </c>
      <c r="C2138" t="str">
        <v>B0BR3PJZJ4</v>
      </c>
      <c r="D2138" t="str">
        <v>2-pack-Ivory</v>
      </c>
      <c r="E2138" t="str">
        <v>365Home 2-Pack Spoon and Lid Rest, Spoon Rest with Lid Holder and 2-Pack Spill-proof Lid Lifter, Spatula Ladle Utensil Rest for Kitchen Counter, Gadgets Accessories for Cooking</v>
      </c>
      <c r="F2138" t="str">
        <v>WhseTransfers</v>
      </c>
      <c r="H2138">
        <v>1</v>
      </c>
      <c r="I2138" t="str">
        <v>MDW7</v>
      </c>
      <c r="J2138" t="str">
        <v>SELLABLE</v>
      </c>
      <c r="L2138" t="str">
        <v>US</v>
      </c>
      <c r="O2138" t="str">
        <v>2023-03-16T00:00:00-0700</v>
      </c>
    </row>
    <row r="2139">
      <c r="A2139">
        <v>45001</v>
      </c>
      <c r="B2139" t="str">
        <v>X003KX4KVZ</v>
      </c>
      <c r="C2139" t="str">
        <v>B0BR3PJZJ4</v>
      </c>
      <c r="D2139" t="str">
        <v>2-pack-Ivory</v>
      </c>
      <c r="E2139" t="str">
        <v>365Home 2-Pack Spoon and Lid Rest, Spoon Rest with Lid Holder and 2-Pack Spill-proof Lid Lifter, Spatula Ladle Utensil Rest for Kitchen Counter, Gadgets Accessories for Cooking</v>
      </c>
      <c r="F2139" t="str">
        <v>WhseTransfers</v>
      </c>
      <c r="H2139">
        <v>1</v>
      </c>
      <c r="I2139" t="str">
        <v>MCO1</v>
      </c>
      <c r="J2139" t="str">
        <v>SELLABLE</v>
      </c>
      <c r="L2139" t="str">
        <v>US</v>
      </c>
      <c r="O2139" t="str">
        <v>2023-03-16T00:00:00-0700</v>
      </c>
    </row>
    <row r="2140">
      <c r="A2140">
        <v>45001</v>
      </c>
      <c r="B2140" t="str">
        <v>X003KX4KVZ</v>
      </c>
      <c r="C2140" t="str">
        <v>B0BR3PJZJ4</v>
      </c>
      <c r="D2140" t="str">
        <v>2-pack-Ivory</v>
      </c>
      <c r="E2140" t="str">
        <v>365Home 2-Pack Spoon and Lid Rest, Spoon Rest with Lid Holder and 2-Pack Spill-proof Lid Lifter, Spatula Ladle Utensil Rest for Kitchen Counter, Gadgets Accessories for Cooking</v>
      </c>
      <c r="F2140" t="str">
        <v>Shipments</v>
      </c>
      <c r="H2140">
        <v>-1</v>
      </c>
      <c r="I2140" t="str">
        <v>EWR4</v>
      </c>
      <c r="J2140" t="str">
        <v>SELLABLE</v>
      </c>
      <c r="L2140" t="str">
        <v>US</v>
      </c>
      <c r="O2140" t="str">
        <v>2023-03-16T00:00:00-0700</v>
      </c>
    </row>
    <row r="2141">
      <c r="A2141">
        <v>45001</v>
      </c>
      <c r="B2141" t="str">
        <v>X003KX4KVZ</v>
      </c>
      <c r="C2141" t="str">
        <v>B0BR3PJZJ4</v>
      </c>
      <c r="D2141" t="str">
        <v>2-pack-Ivory</v>
      </c>
      <c r="E2141" t="str">
        <v>365Home 2-Pack Spoon and Lid Rest, Spoon Rest with Lid Holder and 2-Pack Spill-proof Lid Lifter, Spatula Ladle Utensil Rest for Kitchen Counter, Gadgets Accessories for Cooking</v>
      </c>
      <c r="F2141" t="str">
        <v>Shipments</v>
      </c>
      <c r="H2141">
        <v>-1</v>
      </c>
      <c r="I2141" t="str">
        <v>EWR4</v>
      </c>
      <c r="J2141" t="str">
        <v>SELLABLE</v>
      </c>
      <c r="L2141" t="str">
        <v>US</v>
      </c>
      <c r="O2141" t="str">
        <v>2023-03-16T00:00:00-0700</v>
      </c>
    </row>
    <row r="2142">
      <c r="A2142">
        <v>45001</v>
      </c>
      <c r="B2142" t="str">
        <v>X003KX4KVZ</v>
      </c>
      <c r="C2142" t="str">
        <v>B0BR3PJZJ4</v>
      </c>
      <c r="D2142" t="str">
        <v>2-pack-Ivory</v>
      </c>
      <c r="E2142" t="str">
        <v>365Home 2-Pack Spoon and Lid Rest, Spoon Rest with Lid Holder and 2-Pack Spill-proof Lid Lifter, Spatula Ladle Utensil Rest for Kitchen Counter, Gadgets Accessories for Cooking</v>
      </c>
      <c r="F2142" t="str">
        <v>Shipments</v>
      </c>
      <c r="H2142">
        <v>-1</v>
      </c>
      <c r="I2142" t="str">
        <v>BDL3</v>
      </c>
      <c r="J2142" t="str">
        <v>SELLABLE</v>
      </c>
      <c r="L2142" t="str">
        <v>US</v>
      </c>
      <c r="O2142" t="str">
        <v>2023-03-16T00:00:00-0700</v>
      </c>
    </row>
    <row r="2143">
      <c r="A2143">
        <v>45001</v>
      </c>
      <c r="B2143" t="str">
        <v>X003KX4KVZ</v>
      </c>
      <c r="C2143" t="str">
        <v>B0BR3PJZJ4</v>
      </c>
      <c r="D2143" t="str">
        <v>2-pack-Ivory</v>
      </c>
      <c r="E2143" t="str">
        <v>365Home 2-Pack Spoon and Lid Rest, Spoon Rest with Lid Holder and 2-Pack Spill-proof Lid Lifter, Spatula Ladle Utensil Rest for Kitchen Counter, Gadgets Accessories for Cooking</v>
      </c>
      <c r="F2143" t="str">
        <v>Shipments</v>
      </c>
      <c r="H2143">
        <v>-1</v>
      </c>
      <c r="I2143" t="str">
        <v>ATL2</v>
      </c>
      <c r="J2143" t="str">
        <v>SELLABLE</v>
      </c>
      <c r="L2143" t="str">
        <v>US</v>
      </c>
      <c r="O2143" t="str">
        <v>2023-03-16T00:00:00-0700</v>
      </c>
    </row>
    <row r="2144">
      <c r="A2144">
        <v>45001</v>
      </c>
      <c r="B2144" t="str">
        <v>X003KD97CR</v>
      </c>
      <c r="C2144" t="str">
        <v>B0BPHZ362T</v>
      </c>
      <c r="D2144" t="str">
        <v>4pack-chargerprotector</v>
      </c>
      <c r="E2144" t="str">
        <v>365Home 4-Pack 2 in 1 Silicone Charger Protector with Cord Wrap, iPhone Silicone Power Adapter Case, Snapback Charger Winder, Compatible with iPhone 12/13/14 Charger</v>
      </c>
      <c r="F2144" t="str">
        <v>WhseTransfers</v>
      </c>
      <c r="H2144">
        <v>1</v>
      </c>
      <c r="I2144" t="str">
        <v>VGT1</v>
      </c>
      <c r="J2144" t="str">
        <v>SELLABLE</v>
      </c>
      <c r="L2144" t="str">
        <v>US</v>
      </c>
      <c r="O2144" t="str">
        <v>2023-03-16T00:00:00-0700</v>
      </c>
    </row>
    <row r="2145">
      <c r="A2145">
        <v>45001</v>
      </c>
      <c r="B2145" t="str">
        <v>X003KD97CR</v>
      </c>
      <c r="C2145" t="str">
        <v>B0BPHZ362T</v>
      </c>
      <c r="D2145" t="str">
        <v>4pack-chargerprotector</v>
      </c>
      <c r="E2145" t="str">
        <v>365Home 4-Pack 2 in 1 Silicone Charger Protector with Cord Wrap, iPhone Silicone Power Adapter Case, Snapback Charger Winder, Compatible with iPhone 12/13/14 Charger</v>
      </c>
      <c r="F2145" t="str">
        <v>WhseTransfers</v>
      </c>
      <c r="H2145">
        <v>1</v>
      </c>
      <c r="I2145" t="str">
        <v>VGT1</v>
      </c>
      <c r="J2145" t="str">
        <v>SELLABLE</v>
      </c>
      <c r="L2145" t="str">
        <v>US</v>
      </c>
      <c r="O2145" t="str">
        <v>2023-03-16T00:00:00-0700</v>
      </c>
    </row>
    <row r="2146">
      <c r="A2146">
        <v>45001</v>
      </c>
      <c r="B2146" t="str">
        <v>X003KD97CR</v>
      </c>
      <c r="C2146" t="str">
        <v>B0BPHZ362T</v>
      </c>
      <c r="D2146" t="str">
        <v>4pack-chargerprotector</v>
      </c>
      <c r="E2146" t="str">
        <v>365Home 4-Pack 2 in 1 Silicone Charger Protector with Cord Wrap, iPhone Silicone Power Adapter Case, Snapback Charger Winder, Compatible with iPhone 12/13/14 Charger</v>
      </c>
      <c r="F2146" t="str">
        <v>Shipments</v>
      </c>
      <c r="H2146">
        <v>-1</v>
      </c>
      <c r="I2146" t="str">
        <v>VGT1</v>
      </c>
      <c r="J2146" t="str">
        <v>SELLABLE</v>
      </c>
      <c r="L2146" t="str">
        <v>US</v>
      </c>
      <c r="O2146" t="str">
        <v>2023-03-16T00:00:00-0700</v>
      </c>
    </row>
    <row r="2147">
      <c r="A2147">
        <v>45001</v>
      </c>
      <c r="B2147" t="str">
        <v>X003KD97CR</v>
      </c>
      <c r="C2147" t="str">
        <v>B0BPHZ362T</v>
      </c>
      <c r="D2147" t="str">
        <v>4pack-chargerprotector</v>
      </c>
      <c r="E2147" t="str">
        <v>365Home 4-Pack 2 in 1 Silicone Charger Protector with Cord Wrap, iPhone Silicone Power Adapter Case, Snapback Charger Winder, Compatible with iPhone 12/13/14 Charger</v>
      </c>
      <c r="F2147" t="str">
        <v>Shipments</v>
      </c>
      <c r="H2147">
        <v>-1</v>
      </c>
      <c r="I2147" t="str">
        <v>VGT1</v>
      </c>
      <c r="J2147" t="str">
        <v>SELLABLE</v>
      </c>
      <c r="L2147" t="str">
        <v>US</v>
      </c>
      <c r="O2147" t="str">
        <v>2023-03-16T00:00:00-0700</v>
      </c>
    </row>
    <row r="2148">
      <c r="A2148">
        <v>45001</v>
      </c>
      <c r="B2148" t="str">
        <v>X003KD97CR</v>
      </c>
      <c r="C2148" t="str">
        <v>B0BPHZ362T</v>
      </c>
      <c r="D2148" t="str">
        <v>4pack-chargerprotector</v>
      </c>
      <c r="E2148" t="str">
        <v>365Home 4-Pack 2 in 1 Silicone Charger Protector with Cord Wrap, iPhone Silicone Power Adapter Case, Snapback Charger Winder, Compatible with iPhone 12/13/14 Charger</v>
      </c>
      <c r="F2148" t="str">
        <v>WhseTransfers</v>
      </c>
      <c r="H2148">
        <v>1</v>
      </c>
      <c r="I2148" t="str">
        <v>LAS7</v>
      </c>
      <c r="J2148" t="str">
        <v>SELLABLE</v>
      </c>
      <c r="L2148" t="str">
        <v>US</v>
      </c>
      <c r="O2148" t="str">
        <v>2023-03-16T00:00:00-0700</v>
      </c>
    </row>
    <row r="2149">
      <c r="A2149">
        <v>45001</v>
      </c>
      <c r="B2149" t="str">
        <v>X003KD97CR</v>
      </c>
      <c r="C2149" t="str">
        <v>B0BPHZ362T</v>
      </c>
      <c r="D2149" t="str">
        <v>4pack-chargerprotector</v>
      </c>
      <c r="E2149" t="str">
        <v>365Home 4-Pack 2 in 1 Silicone Charger Protector with Cord Wrap, iPhone Silicone Power Adapter Case, Snapback Charger Winder, Compatible with iPhone 12/13/14 Charger</v>
      </c>
      <c r="F2149" t="str">
        <v>Shipments</v>
      </c>
      <c r="H2149">
        <v>-1</v>
      </c>
      <c r="I2149" t="str">
        <v>LAS7</v>
      </c>
      <c r="J2149" t="str">
        <v>SELLABLE</v>
      </c>
      <c r="L2149" t="str">
        <v>US</v>
      </c>
      <c r="O2149" t="str">
        <v>2023-03-16T00:00:00-0700</v>
      </c>
    </row>
    <row r="2150">
      <c r="A2150">
        <v>45001</v>
      </c>
      <c r="B2150" t="str">
        <v>X003KD97CR</v>
      </c>
      <c r="C2150" t="str">
        <v>B0BPHZ362T</v>
      </c>
      <c r="D2150" t="str">
        <v>4pack-chargerprotector</v>
      </c>
      <c r="E2150" t="str">
        <v>365Home 4-Pack 2 in 1 Silicone Charger Protector with Cord Wrap, iPhone Silicone Power Adapter Case, Snapback Charger Winder, Compatible with iPhone 12/13/14 Charger</v>
      </c>
      <c r="F2150" t="str">
        <v>Shipments</v>
      </c>
      <c r="H2150">
        <v>-1</v>
      </c>
      <c r="I2150" t="str">
        <v>LAS7</v>
      </c>
      <c r="J2150" t="str">
        <v>SELLABLE</v>
      </c>
      <c r="L2150" t="str">
        <v>US</v>
      </c>
      <c r="O2150" t="str">
        <v>2023-03-16T00:00:00-0700</v>
      </c>
    </row>
    <row r="2151">
      <c r="A2151">
        <v>45001</v>
      </c>
      <c r="B2151" t="str">
        <v>X003KD97CR</v>
      </c>
      <c r="C2151" t="str">
        <v>B0BPHZ362T</v>
      </c>
      <c r="D2151" t="str">
        <v>4pack-chargerprotector</v>
      </c>
      <c r="E2151" t="str">
        <v>365Home 4-Pack 2 in 1 Silicone Charger Protector with Cord Wrap, iPhone Silicone Power Adapter Case, Snapback Charger Winder, Compatible with iPhone 12/13/14 Charger</v>
      </c>
      <c r="F2151" t="str">
        <v>Shipments</v>
      </c>
      <c r="H2151">
        <v>-1</v>
      </c>
      <c r="I2151" t="str">
        <v>EWR4</v>
      </c>
      <c r="J2151" t="str">
        <v>SELLABLE</v>
      </c>
      <c r="L2151" t="str">
        <v>US</v>
      </c>
      <c r="O2151" t="str">
        <v>2023-03-16T00:00:00-0700</v>
      </c>
    </row>
    <row r="2152">
      <c r="A2152">
        <v>45001</v>
      </c>
      <c r="B2152" t="str">
        <v>X003KD97CR</v>
      </c>
      <c r="C2152" t="str">
        <v>B0BPHZ362T</v>
      </c>
      <c r="D2152" t="str">
        <v>4pack-chargerprotector</v>
      </c>
      <c r="E2152" t="str">
        <v>365Home 4-Pack 2 in 1 Silicone Charger Protector with Cord Wrap, iPhone Silicone Power Adapter Case, Snapback Charger Winder, Compatible with iPhone 12/13/14 Charger</v>
      </c>
      <c r="F2152" t="str">
        <v>Shipments</v>
      </c>
      <c r="H2152">
        <v>-1</v>
      </c>
      <c r="I2152" t="str">
        <v>BOI2</v>
      </c>
      <c r="J2152" t="str">
        <v>SELLABLE</v>
      </c>
      <c r="L2152" t="str">
        <v>US</v>
      </c>
      <c r="O2152" t="str">
        <v>2023-03-16T00:00:00-0700</v>
      </c>
    </row>
    <row r="2153">
      <c r="A2153">
        <v>45001</v>
      </c>
      <c r="B2153" t="str">
        <v>X003KD97CR</v>
      </c>
      <c r="C2153" t="str">
        <v>B0BPHZ362T</v>
      </c>
      <c r="D2153" t="str">
        <v>4pack-chargerprotector</v>
      </c>
      <c r="E2153" t="str">
        <v>365Home 4-Pack 2 in 1 Silicone Charger Protector with Cord Wrap, iPhone Silicone Power Adapter Case, Snapback Charger Winder, Compatible with iPhone 12/13/14 Charger</v>
      </c>
      <c r="F2153" t="str">
        <v>Shipments</v>
      </c>
      <c r="H2153">
        <v>-1</v>
      </c>
      <c r="I2153" t="str">
        <v>BOI2</v>
      </c>
      <c r="J2153" t="str">
        <v>SELLABLE</v>
      </c>
      <c r="L2153" t="str">
        <v>US</v>
      </c>
      <c r="O2153" t="str">
        <v>2023-03-16T00:00:00-0700</v>
      </c>
    </row>
    <row r="2154">
      <c r="A2154">
        <v>45001</v>
      </c>
      <c r="B2154" t="str">
        <v>X003KD97CR</v>
      </c>
      <c r="C2154" t="str">
        <v>B0BPHZ362T</v>
      </c>
      <c r="D2154" t="str">
        <v>4pack-chargerprotector</v>
      </c>
      <c r="E2154" t="str">
        <v>365Home 4-Pack 2 in 1 Silicone Charger Protector with Cord Wrap, iPhone Silicone Power Adapter Case, Snapback Charger Winder, Compatible with iPhone 12/13/14 Charger</v>
      </c>
      <c r="F2154" t="str">
        <v>WhseTransfers</v>
      </c>
      <c r="H2154">
        <v>-1</v>
      </c>
      <c r="I2154" t="str">
        <v>AKC1</v>
      </c>
      <c r="J2154" t="str">
        <v>SELLABLE</v>
      </c>
      <c r="L2154" t="str">
        <v>US</v>
      </c>
      <c r="O2154" t="str">
        <v>2023-03-16T00:00:00-0700</v>
      </c>
    </row>
    <row r="2155">
      <c r="A2155">
        <v>45001</v>
      </c>
      <c r="B2155" t="str">
        <v>X003KD97CR</v>
      </c>
      <c r="C2155" t="str">
        <v>B0BPHZ362T</v>
      </c>
      <c r="D2155" t="str">
        <v>4pack-chargerprotector</v>
      </c>
      <c r="E2155" t="str">
        <v>365Home 4-Pack 2 in 1 Silicone Charger Protector with Cord Wrap, iPhone Silicone Power Adapter Case, Snapback Charger Winder, Compatible with iPhone 12/13/14 Charger</v>
      </c>
      <c r="F2155" t="str">
        <v>Shipments</v>
      </c>
      <c r="H2155">
        <v>-1</v>
      </c>
      <c r="I2155" t="str">
        <v>AKC1</v>
      </c>
      <c r="J2155" t="str">
        <v>SELLABLE</v>
      </c>
      <c r="L2155" t="str">
        <v>US</v>
      </c>
      <c r="O2155" t="str">
        <v>2023-03-16T00:00:00-0700</v>
      </c>
    </row>
    <row r="2156">
      <c r="A2156">
        <v>45001</v>
      </c>
      <c r="B2156" t="str">
        <v>X003KD97CR</v>
      </c>
      <c r="C2156" t="str">
        <v>B0BPHZ362T</v>
      </c>
      <c r="D2156" t="str">
        <v>4pack-chargerprotector</v>
      </c>
      <c r="E2156" t="str">
        <v>365Home 4-Pack 2 in 1 Silicone Charger Protector with Cord Wrap, iPhone Silicone Power Adapter Case, Snapback Charger Winder, Compatible with iPhone 12/13/14 Charger</v>
      </c>
      <c r="F2156" t="str">
        <v>Shipments</v>
      </c>
      <c r="H2156">
        <v>-1</v>
      </c>
      <c r="I2156" t="str">
        <v>AKC1</v>
      </c>
      <c r="J2156" t="str">
        <v>SELLABLE</v>
      </c>
      <c r="L2156" t="str">
        <v>US</v>
      </c>
      <c r="O2156" t="str">
        <v>2023-03-16T00:00:00-0700</v>
      </c>
    </row>
    <row r="2157">
      <c r="A2157">
        <v>45001</v>
      </c>
      <c r="B2157" t="str">
        <v>X003KD97CR</v>
      </c>
      <c r="C2157" t="str">
        <v>B0BPHZ362T</v>
      </c>
      <c r="D2157" t="str">
        <v>4pack-chargerprotector</v>
      </c>
      <c r="E2157" t="str">
        <v>365Home 4-Pack 2 in 1 Silicone Charger Protector with Cord Wrap, iPhone Silicone Power Adapter Case, Snapback Charger Winder, Compatible with iPhone 12/13/14 Charger</v>
      </c>
      <c r="F2157" t="str">
        <v>Shipments</v>
      </c>
      <c r="H2157">
        <v>-1</v>
      </c>
      <c r="I2157" t="str">
        <v>AKC1</v>
      </c>
      <c r="J2157" t="str">
        <v>SELLABLE</v>
      </c>
      <c r="L2157" t="str">
        <v>US</v>
      </c>
      <c r="O2157" t="str">
        <v>2023-03-16T00:00:00-0700</v>
      </c>
    </row>
    <row r="2158">
      <c r="A2158">
        <v>45001</v>
      </c>
      <c r="B2158" t="str">
        <v>X003KD97CR</v>
      </c>
      <c r="C2158" t="str">
        <v>B0BPHZ362T</v>
      </c>
      <c r="D2158" t="str">
        <v>4pack-chargerprotector</v>
      </c>
      <c r="E2158" t="str">
        <v>365Home 4-Pack 2 in 1 Silicone Charger Protector with Cord Wrap, iPhone Silicone Power Adapter Case, Snapback Charger Winder, Compatible with iPhone 12/13/14 Charger</v>
      </c>
      <c r="F2158" t="str">
        <v>Shipments</v>
      </c>
      <c r="H2158">
        <v>-1</v>
      </c>
      <c r="I2158" t="str">
        <v>AKC1</v>
      </c>
      <c r="J2158" t="str">
        <v>SELLABLE</v>
      </c>
      <c r="L2158" t="str">
        <v>US</v>
      </c>
      <c r="O2158" t="str">
        <v>2023-03-16T00:00:00-0700</v>
      </c>
    </row>
    <row r="2159">
      <c r="A2159">
        <v>45001</v>
      </c>
      <c r="B2159" t="str">
        <v>X003KD97CR</v>
      </c>
      <c r="C2159" t="str">
        <v>B0BPHZ362T</v>
      </c>
      <c r="D2159" t="str">
        <v>4pack-chargerprotector</v>
      </c>
      <c r="E2159" t="str">
        <v>365Home 4-Pack 2 in 1 Silicone Charger Protector with Cord Wrap, iPhone Silicone Power Adapter Case, Snapback Charger Winder, Compatible with iPhone 12/13/14 Charger</v>
      </c>
      <c r="F2159" t="str">
        <v>Shipments</v>
      </c>
      <c r="H2159">
        <v>-1</v>
      </c>
      <c r="I2159" t="str">
        <v>AKC1</v>
      </c>
      <c r="J2159" t="str">
        <v>SELLABLE</v>
      </c>
      <c r="L2159" t="str">
        <v>US</v>
      </c>
      <c r="O2159" t="str">
        <v>2023-03-16T00:00:00-0700</v>
      </c>
    </row>
    <row r="2160">
      <c r="A2160">
        <v>45001</v>
      </c>
      <c r="B2160" t="str">
        <v>X003KD97CR</v>
      </c>
      <c r="C2160" t="str">
        <v>B0BPHZ362T</v>
      </c>
      <c r="D2160" t="str">
        <v>4pack-chargerprotector</v>
      </c>
      <c r="E2160" t="str">
        <v>365Home 4-Pack 2 in 1 Silicone Charger Protector with Cord Wrap, iPhone Silicone Power Adapter Case, Snapback Charger Winder, Compatible with iPhone 12/13/14 Charger</v>
      </c>
      <c r="F2160" t="str">
        <v>Shipments</v>
      </c>
      <c r="H2160">
        <v>-1</v>
      </c>
      <c r="I2160" t="str">
        <v>AKC1</v>
      </c>
      <c r="J2160" t="str">
        <v>SELLABLE</v>
      </c>
      <c r="L2160" t="str">
        <v>US</v>
      </c>
      <c r="O2160" t="str">
        <v>2023-03-16T00:00:00-0700</v>
      </c>
    </row>
    <row r="2161">
      <c r="A2161">
        <v>45001</v>
      </c>
      <c r="B2161" t="str">
        <v>X003KD97CR</v>
      </c>
      <c r="C2161" t="str">
        <v>B0BPHZ362T</v>
      </c>
      <c r="D2161" t="str">
        <v>4pack-chargerprotector</v>
      </c>
      <c r="E2161" t="str">
        <v>365Home 4-Pack 2 in 1 Silicone Charger Protector with Cord Wrap, iPhone Silicone Power Adapter Case, Snapback Charger Winder, Compatible with iPhone 12/13/14 Charger</v>
      </c>
      <c r="F2161" t="str">
        <v>WhseTransfers</v>
      </c>
      <c r="H2161">
        <v>1</v>
      </c>
      <c r="I2161" t="str">
        <v>ACY1</v>
      </c>
      <c r="J2161" t="str">
        <v>SELLABLE</v>
      </c>
      <c r="L2161" t="str">
        <v>US</v>
      </c>
      <c r="O2161" t="str">
        <v>2023-03-16T00:00:00-0700</v>
      </c>
    </row>
    <row r="2162">
      <c r="A2162">
        <v>45001</v>
      </c>
      <c r="B2162" t="str">
        <v>X003KD945H</v>
      </c>
      <c r="C2162" t="str">
        <v>B0BPHZT4JJ</v>
      </c>
      <c r="D2162" t="str">
        <v>2pack-chargerprotector-pink&amp;black</v>
      </c>
      <c r="E2162" t="str">
        <v>365Home 2-Pack 2 in 1 Silicone Charger Protector with Cord Wrap, iPhone Silicone Power Adapter Case, Snapback Charger Winder, Compatible with iPhone 12/13/14 Charger (Black &amp; Pink)</v>
      </c>
      <c r="F2162" t="str">
        <v>Shipments</v>
      </c>
      <c r="H2162">
        <v>-1</v>
      </c>
      <c r="I2162" t="str">
        <v>SMF1</v>
      </c>
      <c r="J2162" t="str">
        <v>SELLABLE</v>
      </c>
      <c r="L2162" t="str">
        <v>US</v>
      </c>
      <c r="O2162" t="str">
        <v>2023-03-16T00:00:00-0700</v>
      </c>
    </row>
    <row r="2163">
      <c r="A2163">
        <v>45001</v>
      </c>
      <c r="B2163" t="str">
        <v>X003KD945H</v>
      </c>
      <c r="C2163" t="str">
        <v>B0BPHZT4JJ</v>
      </c>
      <c r="D2163" t="str">
        <v>2pack-chargerprotector-pink&amp;black</v>
      </c>
      <c r="E2163" t="str">
        <v>365Home 2-Pack 2 in 1 Silicone Charger Protector with Cord Wrap, iPhone Silicone Power Adapter Case, Snapback Charger Winder, Compatible with iPhone 12/13/14 Charger (Black &amp; Pink)</v>
      </c>
      <c r="F2163" t="str">
        <v>CustomerReturns</v>
      </c>
      <c r="H2163">
        <v>1</v>
      </c>
      <c r="I2163" t="str">
        <v>PGA1</v>
      </c>
      <c r="J2163" t="str">
        <v>SELLABLE</v>
      </c>
      <c r="L2163" t="str">
        <v>US</v>
      </c>
      <c r="O2163" t="str">
        <v>2023-03-16T00:00:00-0700</v>
      </c>
    </row>
    <row r="2164">
      <c r="A2164">
        <v>45001</v>
      </c>
      <c r="B2164" t="str">
        <v>X003KD945H</v>
      </c>
      <c r="C2164" t="str">
        <v>B0BPHZT4JJ</v>
      </c>
      <c r="D2164" t="str">
        <v>2pack-chargerprotector-pink&amp;black</v>
      </c>
      <c r="E2164" t="str">
        <v>365Home 2-Pack 2 in 1 Silicone Charger Protector with Cord Wrap, iPhone Silicone Power Adapter Case, Snapback Charger Winder, Compatible with iPhone 12/13/14 Charger (Black &amp; Pink)</v>
      </c>
      <c r="F2164" t="str">
        <v>WhseTransfers</v>
      </c>
      <c r="H2164">
        <v>1</v>
      </c>
      <c r="I2164" t="str">
        <v>LGB3</v>
      </c>
      <c r="J2164" t="str">
        <v>SELLABLE</v>
      </c>
      <c r="L2164" t="str">
        <v>US</v>
      </c>
      <c r="O2164" t="str">
        <v>2023-03-16T00:00:00-0700</v>
      </c>
    </row>
    <row r="2165">
      <c r="A2165">
        <v>45001</v>
      </c>
      <c r="B2165" t="str">
        <v>X003KD945H</v>
      </c>
      <c r="C2165" t="str">
        <v>B0BPHZT4JJ</v>
      </c>
      <c r="D2165" t="str">
        <v>2pack-chargerprotector-pink&amp;black</v>
      </c>
      <c r="E2165" t="str">
        <v>365Home 2-Pack 2 in 1 Silicone Charger Protector with Cord Wrap, iPhone Silicone Power Adapter Case, Snapback Charger Winder, Compatible with iPhone 12/13/14 Charger (Black &amp; Pink)</v>
      </c>
      <c r="F2165" t="str">
        <v>Shipments</v>
      </c>
      <c r="H2165">
        <v>-1</v>
      </c>
      <c r="I2165" t="str">
        <v>HOU2</v>
      </c>
      <c r="J2165" t="str">
        <v>SELLABLE</v>
      </c>
      <c r="L2165" t="str">
        <v>US</v>
      </c>
      <c r="O2165" t="str">
        <v>2023-03-16T00:00:00-0700</v>
      </c>
    </row>
    <row r="2166">
      <c r="A2166">
        <v>45001</v>
      </c>
      <c r="B2166" t="str">
        <v>X003KD945H</v>
      </c>
      <c r="C2166" t="str">
        <v>B0BPHZT4JJ</v>
      </c>
      <c r="D2166" t="str">
        <v>2pack-chargerprotector-pink&amp;black</v>
      </c>
      <c r="E2166" t="str">
        <v>365Home 2-Pack 2 in 1 Silicone Charger Protector with Cord Wrap, iPhone Silicone Power Adapter Case, Snapback Charger Winder, Compatible with iPhone 12/13/14 Charger (Black &amp; Pink)</v>
      </c>
      <c r="F2166" t="str">
        <v>WhseTransfers</v>
      </c>
      <c r="H2166">
        <v>-1</v>
      </c>
      <c r="I2166" t="str">
        <v>BFL1</v>
      </c>
      <c r="J2166" t="str">
        <v>SELLABLE</v>
      </c>
      <c r="L2166" t="str">
        <v>US</v>
      </c>
      <c r="O2166" t="str">
        <v>2023-03-16T00:00:00-0700</v>
      </c>
    </row>
    <row r="2167">
      <c r="A2167">
        <v>45001</v>
      </c>
      <c r="B2167" t="str">
        <v>X003KD945H</v>
      </c>
      <c r="C2167" t="str">
        <v>B0BPHZT4JJ</v>
      </c>
      <c r="D2167" t="str">
        <v>2pack-chargerprotector-pink&amp;black</v>
      </c>
      <c r="E2167" t="str">
        <v>365Home 2-Pack 2 in 1 Silicone Charger Protector with Cord Wrap, iPhone Silicone Power Adapter Case, Snapback Charger Winder, Compatible with iPhone 12/13/14 Charger (Black &amp; Pink)</v>
      </c>
      <c r="F2167" t="str">
        <v>Shipments</v>
      </c>
      <c r="H2167">
        <v>-1</v>
      </c>
      <c r="I2167" t="str">
        <v>BFL1</v>
      </c>
      <c r="J2167" t="str">
        <v>SELLABLE</v>
      </c>
      <c r="L2167" t="str">
        <v>US</v>
      </c>
      <c r="O2167" t="str">
        <v>2023-03-16T00:00:00-0700</v>
      </c>
    </row>
    <row r="2168">
      <c r="A2168">
        <v>45001</v>
      </c>
      <c r="B2168" t="str">
        <v>X003KD945H</v>
      </c>
      <c r="C2168" t="str">
        <v>B0BPHZT4JJ</v>
      </c>
      <c r="D2168" t="str">
        <v>2pack-chargerprotector-pink&amp;black</v>
      </c>
      <c r="E2168" t="str">
        <v>365Home 2-Pack 2 in 1 Silicone Charger Protector with Cord Wrap, iPhone Silicone Power Adapter Case, Snapback Charger Winder, Compatible with iPhone 12/13/14 Charger (Black &amp; Pink)</v>
      </c>
      <c r="F2168" t="str">
        <v>WhseTransfers</v>
      </c>
      <c r="H2168">
        <v>-1</v>
      </c>
      <c r="I2168" t="str">
        <v>BFI4</v>
      </c>
      <c r="J2168" t="str">
        <v>SELLABLE</v>
      </c>
      <c r="L2168" t="str">
        <v>US</v>
      </c>
      <c r="O2168" t="str">
        <v>2023-03-16T00:00:00-0700</v>
      </c>
    </row>
    <row r="2169">
      <c r="A2169">
        <v>45001</v>
      </c>
      <c r="B2169" t="str">
        <v>X003KD945H</v>
      </c>
      <c r="C2169" t="str">
        <v>B0BPHZT4JJ</v>
      </c>
      <c r="D2169" t="str">
        <v>2pack-chargerprotector-pink&amp;black</v>
      </c>
      <c r="E2169" t="str">
        <v>365Home 2-Pack 2 in 1 Silicone Charger Protector with Cord Wrap, iPhone Silicone Power Adapter Case, Snapback Charger Winder, Compatible with iPhone 12/13/14 Charger (Black &amp; Pink)</v>
      </c>
      <c r="F2169" t="str">
        <v>Shipments</v>
      </c>
      <c r="H2169">
        <v>-1</v>
      </c>
      <c r="I2169" t="str">
        <v>ABQ1</v>
      </c>
      <c r="J2169" t="str">
        <v>SELLABLE</v>
      </c>
      <c r="L2169" t="str">
        <v>US</v>
      </c>
      <c r="O2169" t="str">
        <v>2023-03-16T00:00:00-0700</v>
      </c>
    </row>
    <row r="2170">
      <c r="A2170">
        <v>45001</v>
      </c>
      <c r="B2170" t="str">
        <v>X003KD945H</v>
      </c>
      <c r="C2170" t="str">
        <v>B0BPHZT4JJ</v>
      </c>
      <c r="D2170" t="str">
        <v>2pack-chargerprotector-pink&amp;black</v>
      </c>
      <c r="E2170" t="str">
        <v>365Home 2-Pack 2 in 1 Silicone Charger Protector with Cord Wrap, iPhone Silicone Power Adapter Case, Snapback Charger Winder, Compatible with iPhone 12/13/14 Charger (Black &amp; Pink)</v>
      </c>
      <c r="F2170" t="str">
        <v>Shipments</v>
      </c>
      <c r="H2170">
        <v>-1</v>
      </c>
      <c r="I2170" t="str">
        <v>ABQ1</v>
      </c>
      <c r="J2170" t="str">
        <v>SELLABLE</v>
      </c>
      <c r="L2170" t="str">
        <v>US</v>
      </c>
      <c r="O2170" t="str">
        <v>2023-03-16T00:00:00-0700</v>
      </c>
    </row>
    <row r="2171">
      <c r="A2171">
        <v>45001</v>
      </c>
      <c r="B2171" t="str">
        <v>X003KCWVET</v>
      </c>
      <c r="C2171" t="str">
        <v>B0BPGJWBX2</v>
      </c>
      <c r="D2171" t="str">
        <v>Dumpling-2packs</v>
      </c>
      <c r="E2171" t="str">
        <v>365Home 2-Pack 2 in 1 Dumpling Maker Press, Dumpling Skin Maker Machine, Empanada Maker Press, Multifunctional DIY Manual Dumpling Press Mold Set (Green, Orange)</v>
      </c>
      <c r="F2171" t="str">
        <v>Shipments</v>
      </c>
      <c r="H2171">
        <v>-1</v>
      </c>
      <c r="I2171" t="str">
        <v>TPA1</v>
      </c>
      <c r="J2171" t="str">
        <v>SELLABLE</v>
      </c>
      <c r="L2171" t="str">
        <v>US</v>
      </c>
      <c r="O2171" t="str">
        <v>2023-03-16T00:00:00-0700</v>
      </c>
    </row>
    <row r="2172">
      <c r="A2172">
        <v>45001</v>
      </c>
      <c r="B2172" t="str">
        <v>X003KCWVET</v>
      </c>
      <c r="C2172" t="str">
        <v>B0BPGJWBX2</v>
      </c>
      <c r="D2172" t="str">
        <v>Dumpling-2packs</v>
      </c>
      <c r="E2172" t="str">
        <v>365Home 2-Pack 2 in 1 Dumpling Maker Press, Dumpling Skin Maker Machine, Empanada Maker Press, Multifunctional DIY Manual Dumpling Press Mold Set (Green, Orange)</v>
      </c>
      <c r="F2172" t="str">
        <v>Shipments</v>
      </c>
      <c r="H2172">
        <v>-1</v>
      </c>
      <c r="I2172" t="str">
        <v>SYR1</v>
      </c>
      <c r="J2172" t="str">
        <v>SELLABLE</v>
      </c>
      <c r="L2172" t="str">
        <v>US</v>
      </c>
      <c r="O2172" t="str">
        <v>2023-03-16T00:00:00-0700</v>
      </c>
    </row>
    <row r="2173">
      <c r="A2173">
        <v>45001</v>
      </c>
      <c r="B2173" t="str">
        <v>X003KCWVET</v>
      </c>
      <c r="C2173" t="str">
        <v>B0BPGJWBX2</v>
      </c>
      <c r="D2173" t="str">
        <v>Dumpling-2packs</v>
      </c>
      <c r="E2173" t="str">
        <v>365Home 2-Pack 2 in 1 Dumpling Maker Press, Dumpling Skin Maker Machine, Empanada Maker Press, Multifunctional DIY Manual Dumpling Press Mold Set (Green, Orange)</v>
      </c>
      <c r="F2173" t="str">
        <v>Shipments</v>
      </c>
      <c r="H2173">
        <v>-1</v>
      </c>
      <c r="I2173" t="str">
        <v>SYR1</v>
      </c>
      <c r="J2173" t="str">
        <v>SELLABLE</v>
      </c>
      <c r="L2173" t="str">
        <v>US</v>
      </c>
      <c r="O2173" t="str">
        <v>2023-03-16T00:00:00-0700</v>
      </c>
    </row>
    <row r="2174">
      <c r="A2174">
        <v>45001</v>
      </c>
      <c r="B2174" t="str">
        <v>X003KCWVET</v>
      </c>
      <c r="C2174" t="str">
        <v>B0BPGJWBX2</v>
      </c>
      <c r="D2174" t="str">
        <v>Dumpling-2packs</v>
      </c>
      <c r="E2174" t="str">
        <v>365Home 2-Pack 2 in 1 Dumpling Maker Press, Dumpling Skin Maker Machine, Empanada Maker Press, Multifunctional DIY Manual Dumpling Press Mold Set (Green, Orange)</v>
      </c>
      <c r="F2174" t="str">
        <v>Adjustments</v>
      </c>
      <c r="G2174">
        <v>20000000000000</v>
      </c>
      <c r="H2174">
        <v>-1</v>
      </c>
      <c r="I2174" t="str">
        <v>STL8</v>
      </c>
      <c r="J2174" t="str">
        <v>SELLABLE</v>
      </c>
      <c r="K2174" t="str">
        <v>E</v>
      </c>
      <c r="L2174" t="str">
        <v>US</v>
      </c>
      <c r="M2174">
        <v>1</v>
      </c>
      <c r="N2174">
        <v>0</v>
      </c>
      <c r="O2174" t="str">
        <v>2023-03-16T00:00:00-0700</v>
      </c>
    </row>
    <row r="2175">
      <c r="A2175">
        <v>45001</v>
      </c>
      <c r="B2175" t="str">
        <v>X003KCWVET</v>
      </c>
      <c r="C2175" t="str">
        <v>B0BPGJWBX2</v>
      </c>
      <c r="D2175" t="str">
        <v>Dumpling-2packs</v>
      </c>
      <c r="E2175" t="str">
        <v>365Home 2-Pack 2 in 1 Dumpling Maker Press, Dumpling Skin Maker Machine, Empanada Maker Press, Multifunctional DIY Manual Dumpling Press Mold Set (Green, Orange)</v>
      </c>
      <c r="F2175" t="str">
        <v>Shipments</v>
      </c>
      <c r="H2175">
        <v>-1</v>
      </c>
      <c r="I2175" t="str">
        <v>DET3</v>
      </c>
      <c r="J2175" t="str">
        <v>SELLABLE</v>
      </c>
      <c r="L2175" t="str">
        <v>US</v>
      </c>
      <c r="O2175" t="str">
        <v>2023-03-16T00:00:00-0700</v>
      </c>
    </row>
    <row r="2176">
      <c r="A2176">
        <v>45001</v>
      </c>
      <c r="B2176" t="str">
        <v>X003K6AQYR</v>
      </c>
      <c r="C2176" t="str">
        <v>B0BG39X4ZF</v>
      </c>
      <c r="D2176" t="str">
        <v>9K-FBJO-XTOF</v>
      </c>
      <c r="E2176" t="str">
        <v>1TO3GO Dog Training Collar, No Pull Dog Collar with 4 Extra Links for Medium, Large and X-Large Dogs (A)</v>
      </c>
      <c r="F2176" t="str">
        <v>WhseTransfers</v>
      </c>
      <c r="H2176">
        <v>1</v>
      </c>
      <c r="I2176" t="str">
        <v>STL8</v>
      </c>
      <c r="J2176" t="str">
        <v>SELLABLE</v>
      </c>
      <c r="L2176" t="str">
        <v>US</v>
      </c>
      <c r="O2176" t="str">
        <v>2023-03-16T00:00:00-0700</v>
      </c>
    </row>
    <row r="2177">
      <c r="A2177">
        <v>45001</v>
      </c>
      <c r="B2177" t="str">
        <v>X003K6AQYR</v>
      </c>
      <c r="C2177" t="str">
        <v>B0BG39X4ZF</v>
      </c>
      <c r="D2177" t="str">
        <v>9K-FBJO-XTOF</v>
      </c>
      <c r="E2177" t="str">
        <v>1TO3GO Dog Training Collar, No Pull Dog Collar with 4 Extra Links for Medium, Large and X-Large Dogs (A)</v>
      </c>
      <c r="F2177" t="str">
        <v>Shipments</v>
      </c>
      <c r="H2177">
        <v>-2</v>
      </c>
      <c r="I2177" t="str">
        <v>STL8</v>
      </c>
      <c r="J2177" t="str">
        <v>SELLABLE</v>
      </c>
      <c r="L2177" t="str">
        <v>US</v>
      </c>
      <c r="O2177" t="str">
        <v>2023-03-16T00:00:00-0700</v>
      </c>
    </row>
    <row r="2178">
      <c r="A2178">
        <v>45001</v>
      </c>
      <c r="B2178" t="str">
        <v>X003K6AQYR</v>
      </c>
      <c r="C2178" t="str">
        <v>B0BG39X4ZF</v>
      </c>
      <c r="D2178" t="str">
        <v>9K-FBJO-XTOF</v>
      </c>
      <c r="E2178" t="str">
        <v>1TO3GO Dog Training Collar, No Pull Dog Collar with 4 Extra Links for Medium, Large and X-Large Dogs (A)</v>
      </c>
      <c r="F2178" t="str">
        <v>WhseTransfers</v>
      </c>
      <c r="H2178">
        <v>-1</v>
      </c>
      <c r="I2178" t="str">
        <v>BHM1</v>
      </c>
      <c r="J2178" t="str">
        <v>SELLABLE</v>
      </c>
      <c r="L2178" t="str">
        <v>US</v>
      </c>
      <c r="O2178" t="str">
        <v>2023-03-16T00:00:00-0700</v>
      </c>
    </row>
    <row r="2179">
      <c r="A2179">
        <v>45001</v>
      </c>
      <c r="B2179" t="str">
        <v>X003K6AQYR</v>
      </c>
      <c r="C2179" t="str">
        <v>B0BG39X4ZF</v>
      </c>
      <c r="D2179" t="str">
        <v>9K-FBJO-XTOF</v>
      </c>
      <c r="E2179" t="str">
        <v>1TO3GO Dog Training Collar, No Pull Dog Collar with 4 Extra Links for Medium, Large and X-Large Dogs (A)</v>
      </c>
      <c r="F2179" t="str">
        <v>WhseTransfers</v>
      </c>
      <c r="H2179">
        <v>-1</v>
      </c>
      <c r="I2179" t="str">
        <v>BHM1</v>
      </c>
      <c r="J2179" t="str">
        <v>SELLABLE</v>
      </c>
      <c r="L2179" t="str">
        <v>US</v>
      </c>
      <c r="O2179" t="str">
        <v>2023-03-16T00:00:00-0700</v>
      </c>
    </row>
    <row r="2180">
      <c r="A2180">
        <v>45001</v>
      </c>
      <c r="B2180" t="str">
        <v>X003K6AQYR</v>
      </c>
      <c r="C2180" t="str">
        <v>B0BG39X4ZF</v>
      </c>
      <c r="D2180" t="str">
        <v>9K-FBJO-XTOF</v>
      </c>
      <c r="E2180" t="str">
        <v>1TO3GO Dog Training Collar, No Pull Dog Collar with 4 Extra Links for Medium, Large and X-Large Dogs (A)</v>
      </c>
      <c r="F2180" t="str">
        <v>Shipments</v>
      </c>
      <c r="H2180">
        <v>-1</v>
      </c>
      <c r="I2180" t="str">
        <v>BHM1</v>
      </c>
      <c r="J2180" t="str">
        <v>SELLABLE</v>
      </c>
      <c r="L2180" t="str">
        <v>US</v>
      </c>
      <c r="O2180" t="str">
        <v>2023-03-16T00:00:00-0700</v>
      </c>
    </row>
    <row r="2181">
      <c r="A2181">
        <v>45001</v>
      </c>
      <c r="B2181" t="str">
        <v>X003K6AQYR</v>
      </c>
      <c r="C2181" t="str">
        <v>B0BG39X4ZF</v>
      </c>
      <c r="D2181" t="str">
        <v>9K-FBJO-XTOF</v>
      </c>
      <c r="E2181" t="str">
        <v>1TO3GO Dog Training Collar, No Pull Dog Collar with 4 Extra Links for Medium, Large and X-Large Dogs (A)</v>
      </c>
      <c r="F2181" t="str">
        <v>Shipments</v>
      </c>
      <c r="H2181">
        <v>-1</v>
      </c>
      <c r="I2181" t="str">
        <v>BHM1</v>
      </c>
      <c r="J2181" t="str">
        <v>SELLABLE</v>
      </c>
      <c r="L2181" t="str">
        <v>US</v>
      </c>
      <c r="O2181" t="str">
        <v>2023-03-16T00:00:00-0700</v>
      </c>
    </row>
    <row r="2182">
      <c r="A2182">
        <v>45001</v>
      </c>
      <c r="B2182" t="str">
        <v>X003K6AQYR</v>
      </c>
      <c r="C2182" t="str">
        <v>B0BG39X4ZF</v>
      </c>
      <c r="D2182" t="str">
        <v>9K-FBJO-XTOF</v>
      </c>
      <c r="E2182" t="str">
        <v>1TO3GO Dog Training Collar, No Pull Dog Collar with 4 Extra Links for Medium, Large and X-Large Dogs (A)</v>
      </c>
      <c r="F2182" t="str">
        <v>Shipments</v>
      </c>
      <c r="H2182">
        <v>-1</v>
      </c>
      <c r="I2182" t="str">
        <v>BHM1</v>
      </c>
      <c r="J2182" t="str">
        <v>SELLABLE</v>
      </c>
      <c r="L2182" t="str">
        <v>US</v>
      </c>
      <c r="O2182" t="str">
        <v>2023-03-16T00:00:00-0700</v>
      </c>
    </row>
    <row r="2183">
      <c r="A2183">
        <v>45001</v>
      </c>
      <c r="B2183" t="str">
        <v>X003K6AQYR</v>
      </c>
      <c r="C2183" t="str">
        <v>B0BG39X4ZF</v>
      </c>
      <c r="D2183" t="str">
        <v>9K-FBJO-XTOF</v>
      </c>
      <c r="E2183" t="str">
        <v>1TO3GO Dog Training Collar, No Pull Dog Collar with 4 Extra Links for Medium, Large and X-Large Dogs (A)</v>
      </c>
      <c r="F2183" t="str">
        <v>Shipments</v>
      </c>
      <c r="H2183">
        <v>-1</v>
      </c>
      <c r="I2183" t="str">
        <v>BHM1</v>
      </c>
      <c r="J2183" t="str">
        <v>SELLABLE</v>
      </c>
      <c r="L2183" t="str">
        <v>US</v>
      </c>
      <c r="O2183" t="str">
        <v>2023-03-16T00:00:00-0700</v>
      </c>
    </row>
    <row r="2184">
      <c r="A2184">
        <v>45001</v>
      </c>
      <c r="B2184" t="str">
        <v>X003K6AQYR</v>
      </c>
      <c r="C2184" t="str">
        <v>B0BG39X4ZF</v>
      </c>
      <c r="D2184" t="str">
        <v>9K-FBJO-XTOF</v>
      </c>
      <c r="E2184" t="str">
        <v>1TO3GO Dog Training Collar, No Pull Dog Collar with 4 Extra Links for Medium, Large and X-Large Dogs (A)</v>
      </c>
      <c r="F2184" t="str">
        <v>Shipments</v>
      </c>
      <c r="H2184">
        <v>-1</v>
      </c>
      <c r="I2184" t="str">
        <v>BHM1</v>
      </c>
      <c r="J2184" t="str">
        <v>SELLABLE</v>
      </c>
      <c r="L2184" t="str">
        <v>US</v>
      </c>
      <c r="O2184" t="str">
        <v>2023-03-16T00:00:00-0700</v>
      </c>
    </row>
    <row r="2185">
      <c r="A2185">
        <v>45001</v>
      </c>
      <c r="B2185" t="str">
        <v>X003K6AQYR</v>
      </c>
      <c r="C2185" t="str">
        <v>B0BG39X4ZF</v>
      </c>
      <c r="D2185" t="str">
        <v>9K-FBJO-XTOF</v>
      </c>
      <c r="E2185" t="str">
        <v>1TO3GO Dog Training Collar, No Pull Dog Collar with 4 Extra Links for Medium, Large and X-Large Dogs (A)</v>
      </c>
      <c r="F2185" t="str">
        <v>Shipments</v>
      </c>
      <c r="H2185">
        <v>-1</v>
      </c>
      <c r="I2185" t="str">
        <v>BHM1</v>
      </c>
      <c r="J2185" t="str">
        <v>SELLABLE</v>
      </c>
      <c r="L2185" t="str">
        <v>US</v>
      </c>
      <c r="O2185" t="str">
        <v>2023-03-16T00:00:00-0700</v>
      </c>
    </row>
    <row r="2186">
      <c r="A2186">
        <v>45001</v>
      </c>
      <c r="B2186" t="str">
        <v>X003K6AQYR</v>
      </c>
      <c r="C2186" t="str">
        <v>B0BG39X4ZF</v>
      </c>
      <c r="D2186" t="str">
        <v>9K-FBJO-XTOF</v>
      </c>
      <c r="E2186" t="str">
        <v>1TO3GO Dog Training Collar, No Pull Dog Collar with 4 Extra Links for Medium, Large and X-Large Dogs (A)</v>
      </c>
      <c r="F2186" t="str">
        <v>Shipments</v>
      </c>
      <c r="H2186">
        <v>-1</v>
      </c>
      <c r="I2186" t="str">
        <v>BHM1</v>
      </c>
      <c r="J2186" t="str">
        <v>SELLABLE</v>
      </c>
      <c r="L2186" t="str">
        <v>US</v>
      </c>
      <c r="O2186" t="str">
        <v>2023-03-16T00:00:00-0700</v>
      </c>
    </row>
    <row r="2187">
      <c r="A2187">
        <v>45001</v>
      </c>
      <c r="B2187" t="str">
        <v>X003K6AQYR</v>
      </c>
      <c r="C2187" t="str">
        <v>B0BG39X4ZF</v>
      </c>
      <c r="D2187" t="str">
        <v>9K-FBJO-XTOF</v>
      </c>
      <c r="E2187" t="str">
        <v>1TO3GO Dog Training Collar, No Pull Dog Collar with 4 Extra Links for Medium, Large and X-Large Dogs (A)</v>
      </c>
      <c r="F2187" t="str">
        <v>Shipments</v>
      </c>
      <c r="H2187">
        <v>-1</v>
      </c>
      <c r="I2187" t="str">
        <v>BHM1</v>
      </c>
      <c r="J2187" t="str">
        <v>SELLABLE</v>
      </c>
      <c r="L2187" t="str">
        <v>US</v>
      </c>
      <c r="O2187" t="str">
        <v>2023-03-16T00:00:00-0700</v>
      </c>
    </row>
    <row r="2188">
      <c r="A2188">
        <v>45001</v>
      </c>
      <c r="B2188" t="str">
        <v>X003K54XY7</v>
      </c>
      <c r="C2188" t="str">
        <v>B0BNQT3YN6</v>
      </c>
      <c r="D2188" t="str">
        <v>Breaker-04</v>
      </c>
      <c r="E2188" t="str">
        <v>365Home 4-Packs Car Window Breaker Seatbelt Cutter, 3-in-1 Glass Breaker and Seat Belt Cutter, Car Emergency Escape Tool with User Manual for Land and Underwater (Black Red Blue Yellow)</v>
      </c>
      <c r="F2188" t="str">
        <v>WhseTransfers</v>
      </c>
      <c r="H2188">
        <v>1</v>
      </c>
      <c r="I2188" t="str">
        <v>CMH1</v>
      </c>
      <c r="J2188" t="str">
        <v>SELLABLE</v>
      </c>
      <c r="L2188" t="str">
        <v>US</v>
      </c>
      <c r="O2188" t="str">
        <v>2023-03-16T00:00:00-0700</v>
      </c>
    </row>
    <row r="2189">
      <c r="A2189">
        <v>45001</v>
      </c>
      <c r="B2189" t="str">
        <v>X003K54XY7</v>
      </c>
      <c r="C2189" t="str">
        <v>B0BNQT3YN6</v>
      </c>
      <c r="D2189" t="str">
        <v>Breaker-04</v>
      </c>
      <c r="E2189" t="str">
        <v>365Home 4-Packs Car Window Breaker Seatbelt Cutter, 3-in-1 Glass Breaker and Seat Belt Cutter, Car Emergency Escape Tool with User Manual for Land and Underwater (Black Red Blue Yellow)</v>
      </c>
      <c r="F2189" t="str">
        <v>Shipments</v>
      </c>
      <c r="H2189">
        <v>-1</v>
      </c>
      <c r="I2189" t="str">
        <v>CMH1</v>
      </c>
      <c r="J2189" t="str">
        <v>SELLABLE</v>
      </c>
      <c r="L2189" t="str">
        <v>US</v>
      </c>
      <c r="O2189" t="str">
        <v>2023-03-16T00:00:00-0700</v>
      </c>
    </row>
    <row r="2190">
      <c r="A2190">
        <v>45001</v>
      </c>
      <c r="B2190" t="str">
        <v>X003K54XY7</v>
      </c>
      <c r="C2190" t="str">
        <v>B0BNQT3YN6</v>
      </c>
      <c r="D2190" t="str">
        <v>Breaker-04</v>
      </c>
      <c r="E2190" t="str">
        <v>365Home 4-Packs Car Window Breaker Seatbelt Cutter, 3-in-1 Glass Breaker and Seat Belt Cutter, Car Emergency Escape Tool with User Manual for Land and Underwater (Black Red Blue Yellow)</v>
      </c>
      <c r="F2190" t="str">
        <v>Shipments</v>
      </c>
      <c r="H2190">
        <v>-1</v>
      </c>
      <c r="I2190" t="str">
        <v>ATL2</v>
      </c>
      <c r="J2190" t="str">
        <v>SELLABLE</v>
      </c>
      <c r="L2190" t="str">
        <v>US</v>
      </c>
      <c r="O2190" t="str">
        <v>2023-03-16T00:00:00-0700</v>
      </c>
    </row>
    <row r="2191">
      <c r="A2191">
        <v>45001</v>
      </c>
      <c r="B2191" t="str">
        <v>X003IWFZDP</v>
      </c>
      <c r="C2191" t="str">
        <v>B0BMWZVTKR</v>
      </c>
      <c r="D2191" t="str">
        <v>2-pack-Lampnew-360socket</v>
      </c>
      <c r="E2191" t="str">
        <v>365Home 2-Pack Colorful Rotating Magic Ball Light, Magic Light Bulb with Sockets, Plug in Disco Ball Light Bulb for Home Room Dance Parties</v>
      </c>
      <c r="F2191" t="str">
        <v>WhseTransfers</v>
      </c>
      <c r="H2191">
        <v>-1</v>
      </c>
      <c r="I2191" t="str">
        <v>ORF3</v>
      </c>
      <c r="J2191" t="str">
        <v>SELLABLE</v>
      </c>
      <c r="L2191" t="str">
        <v>US</v>
      </c>
      <c r="O2191" t="str">
        <v>2023-03-16T00:00:00-0700</v>
      </c>
    </row>
    <row r="2192">
      <c r="A2192">
        <v>45001</v>
      </c>
      <c r="B2192" t="str">
        <v>X003IWFZDP</v>
      </c>
      <c r="C2192" t="str">
        <v>B0BMWZVTKR</v>
      </c>
      <c r="D2192" t="str">
        <v>2-pack-Lampnew-360socket</v>
      </c>
      <c r="E2192" t="str">
        <v>365Home 2-Pack Colorful Rotating Magic Ball Light, Magic Light Bulb with Sockets, Plug in Disco Ball Light Bulb for Home Room Dance Parties</v>
      </c>
      <c r="F2192" t="str">
        <v>WhseTransfers</v>
      </c>
      <c r="H2192">
        <v>-1</v>
      </c>
      <c r="I2192" t="str">
        <v>ORF3</v>
      </c>
      <c r="J2192" t="str">
        <v>SELLABLE</v>
      </c>
      <c r="L2192" t="str">
        <v>US</v>
      </c>
      <c r="O2192" t="str">
        <v>2023-03-16T00:00:00-0700</v>
      </c>
    </row>
    <row r="2193">
      <c r="A2193">
        <v>45001</v>
      </c>
      <c r="B2193" t="str">
        <v>X003IW16QZ</v>
      </c>
      <c r="C2193" t="str">
        <v>B0BMWXJWXY</v>
      </c>
      <c r="D2193" t="str">
        <v>2-pack-Lampnew-360socket-USB disco</v>
      </c>
      <c r="E2193" t="str">
        <v>365Home 2-Pack Colorful Rotating Magic Ball Light, Magic Light Bulb with Sockets, USB Disco Light for Home Room Dance Parties</v>
      </c>
      <c r="F2193" t="str">
        <v>Shipments</v>
      </c>
      <c r="H2193">
        <v>-1</v>
      </c>
      <c r="I2193" t="str">
        <v>TUL2</v>
      </c>
      <c r="J2193" t="str">
        <v>SELLABLE</v>
      </c>
      <c r="L2193" t="str">
        <v>US</v>
      </c>
      <c r="O2193" t="str">
        <v>2023-03-16T00:00:00-0700</v>
      </c>
    </row>
    <row r="2194">
      <c r="A2194">
        <v>45001</v>
      </c>
      <c r="B2194" t="str">
        <v>X003FFCYHZ</v>
      </c>
      <c r="C2194" t="str">
        <v>B0BG8CXVYP</v>
      </c>
      <c r="D2194" t="str">
        <v>Lamp-socket-360socket</v>
      </c>
      <c r="E2194" t="str">
        <v>365Home 2-Pack Colorful Rotating Magic Ball Light, Magic Light Bulb with Sockets, Plug in Disco Ball Light Bulb for Home Room Dance Parties</v>
      </c>
      <c r="F2194" t="str">
        <v>Shipments</v>
      </c>
      <c r="H2194">
        <v>-1</v>
      </c>
      <c r="I2194" t="str">
        <v>VGT1</v>
      </c>
      <c r="J2194" t="str">
        <v>SELLABLE</v>
      </c>
      <c r="L2194" t="str">
        <v>US</v>
      </c>
      <c r="O2194" t="str">
        <v>2023-03-16T00:00:00-0700</v>
      </c>
    </row>
    <row r="2195">
      <c r="A2195">
        <v>45001</v>
      </c>
      <c r="B2195" t="str">
        <v>X003A8K93X</v>
      </c>
      <c r="C2195" t="str">
        <v>B0B42JF83D</v>
      </c>
      <c r="D2195" t="str">
        <v>Template-8in</v>
      </c>
      <c r="E2195" t="str">
        <v>365Home Bowl Cozy Template 3 Sizes, Bowl Cozy Pattern Template, Bowl Cozy Template Cutting Ruler Set with 40 Pcs of Sewing Pin and Manual Instruction</v>
      </c>
      <c r="F2195" t="str">
        <v>Shipments</v>
      </c>
      <c r="H2195">
        <v>-1</v>
      </c>
      <c r="I2195" t="str">
        <v>DEN4</v>
      </c>
      <c r="J2195" t="str">
        <v>SELLABLE</v>
      </c>
      <c r="L2195" t="str">
        <v>US</v>
      </c>
      <c r="O2195" t="str">
        <v>2023-03-16T00:00:00-0700</v>
      </c>
    </row>
    <row r="2196">
      <c r="A2196">
        <v>45001</v>
      </c>
      <c r="B2196" t="str">
        <v>X003A8GAYP</v>
      </c>
      <c r="C2196" t="str">
        <v>B0B42HXW3P</v>
      </c>
      <c r="D2196" t="str">
        <v>Template-set3</v>
      </c>
      <c r="E2196" t="str">
        <v>365Home Bowl Cozy Template 3 Sizes, Bowl Cozy Pattern Template, Bowl Cozy Template Cutting Ruler Set with 40 Pcs of Sewing Pin and Manual Instruction</v>
      </c>
      <c r="F2196" t="str">
        <v>Shipments</v>
      </c>
      <c r="H2196">
        <v>-1</v>
      </c>
      <c r="I2196" t="str">
        <v>PCW1</v>
      </c>
      <c r="J2196" t="str">
        <v>SELLABLE</v>
      </c>
      <c r="L2196" t="str">
        <v>US</v>
      </c>
      <c r="O2196" t="str">
        <v>2023-03-16T00:00:00-0700</v>
      </c>
    </row>
    <row r="2197">
      <c r="A2197">
        <v>45001</v>
      </c>
      <c r="B2197" t="str">
        <v>X003A8GAYP</v>
      </c>
      <c r="C2197" t="str">
        <v>B0B42HXW3P</v>
      </c>
      <c r="D2197" t="str">
        <v>Template-set3</v>
      </c>
      <c r="E2197" t="str">
        <v>365Home Bowl Cozy Template 3 Sizes, Bowl Cozy Pattern Template, Bowl Cozy Template Cutting Ruler Set with 40 Pcs of Sewing Pin and Manual Instruction</v>
      </c>
      <c r="F2197" t="str">
        <v>WhseTransfers</v>
      </c>
      <c r="H2197">
        <v>-1</v>
      </c>
      <c r="I2197" t="str">
        <v>ORD5</v>
      </c>
      <c r="J2197" t="str">
        <v>SELLABLE</v>
      </c>
      <c r="L2197" t="str">
        <v>US</v>
      </c>
      <c r="O2197" t="str">
        <v>2023-03-16T00:00:00-0700</v>
      </c>
    </row>
    <row r="2198">
      <c r="A2198">
        <v>45001</v>
      </c>
      <c r="B2198" t="str">
        <v>X003A8GAYP</v>
      </c>
      <c r="C2198" t="str">
        <v>B0B42HXW3P</v>
      </c>
      <c r="D2198" t="str">
        <v>Template-set3</v>
      </c>
      <c r="E2198" t="str">
        <v>365Home Bowl Cozy Template 3 Sizes, Bowl Cozy Pattern Template, Bowl Cozy Template Cutting Ruler Set with 40 Pcs of Sewing Pin and Manual Instruction</v>
      </c>
      <c r="F2198" t="str">
        <v>Shipments</v>
      </c>
      <c r="H2198">
        <v>-1</v>
      </c>
      <c r="I2198" t="str">
        <v>MTN1</v>
      </c>
      <c r="J2198" t="str">
        <v>SELLABLE</v>
      </c>
      <c r="L2198" t="str">
        <v>US</v>
      </c>
      <c r="O2198" t="str">
        <v>2023-03-16T00:00:00-0700</v>
      </c>
    </row>
    <row r="2199">
      <c r="A2199">
        <v>45001</v>
      </c>
      <c r="B2199" t="str">
        <v>X003A8GAYP</v>
      </c>
      <c r="C2199" t="str">
        <v>B0B42HXW3P</v>
      </c>
      <c r="D2199" t="str">
        <v>Template-set3</v>
      </c>
      <c r="E2199" t="str">
        <v>365Home Bowl Cozy Template 3 Sizes, Bowl Cozy Pattern Template, Bowl Cozy Template Cutting Ruler Set with 40 Pcs of Sewing Pin and Manual Instruction</v>
      </c>
      <c r="F2199" t="str">
        <v>Shipments</v>
      </c>
      <c r="H2199">
        <v>-1</v>
      </c>
      <c r="I2199" t="str">
        <v>MTN1</v>
      </c>
      <c r="J2199" t="str">
        <v>SELLABLE</v>
      </c>
      <c r="L2199" t="str">
        <v>US</v>
      </c>
      <c r="O2199" t="str">
        <v>2023-03-16T00:00:00-0700</v>
      </c>
    </row>
    <row r="2200">
      <c r="A2200">
        <v>45001</v>
      </c>
      <c r="B2200" t="str">
        <v>X003A8GAYP</v>
      </c>
      <c r="C2200" t="str">
        <v>B0B42HXW3P</v>
      </c>
      <c r="D2200" t="str">
        <v>Template-set3</v>
      </c>
      <c r="E2200" t="str">
        <v>365Home Bowl Cozy Template 3 Sizes, Bowl Cozy Pattern Template, Bowl Cozy Template Cutting Ruler Set with 40 Pcs of Sewing Pin and Manual Instruction</v>
      </c>
      <c r="F2200" t="str">
        <v>Shipments</v>
      </c>
      <c r="H2200">
        <v>-1</v>
      </c>
      <c r="I2200" t="str">
        <v>MKC6</v>
      </c>
      <c r="J2200" t="str">
        <v>SELLABLE</v>
      </c>
      <c r="L2200" t="str">
        <v>US</v>
      </c>
      <c r="O2200" t="str">
        <v>2023-03-16T00:00:00-0700</v>
      </c>
    </row>
    <row r="2201">
      <c r="A2201">
        <v>45001</v>
      </c>
      <c r="B2201" t="str">
        <v>X003A8GAYP</v>
      </c>
      <c r="C2201" t="str">
        <v>B0B42HXW3P</v>
      </c>
      <c r="D2201" t="str">
        <v>Template-set3</v>
      </c>
      <c r="E2201" t="str">
        <v>365Home Bowl Cozy Template 3 Sizes, Bowl Cozy Pattern Template, Bowl Cozy Template Cutting Ruler Set with 40 Pcs of Sewing Pin and Manual Instruction</v>
      </c>
      <c r="F2201" t="str">
        <v>Shipments</v>
      </c>
      <c r="H2201">
        <v>-1</v>
      </c>
      <c r="I2201" t="str">
        <v>LGB3</v>
      </c>
      <c r="J2201" t="str">
        <v>SELLABLE</v>
      </c>
      <c r="L2201" t="str">
        <v>US</v>
      </c>
      <c r="O2201" t="str">
        <v>2023-03-16T00:00:00-0700</v>
      </c>
    </row>
    <row r="2202">
      <c r="A2202">
        <v>45001</v>
      </c>
      <c r="B2202" t="str">
        <v>X003A8GAYP</v>
      </c>
      <c r="C2202" t="str">
        <v>B0B42HXW3P</v>
      </c>
      <c r="D2202" t="str">
        <v>Template-set3</v>
      </c>
      <c r="E2202" t="str">
        <v>365Home Bowl Cozy Template 3 Sizes, Bowl Cozy Pattern Template, Bowl Cozy Template Cutting Ruler Set with 40 Pcs of Sewing Pin and Manual Instruction</v>
      </c>
      <c r="F2202" t="str">
        <v>Shipments</v>
      </c>
      <c r="H2202">
        <v>-1</v>
      </c>
      <c r="I2202" t="str">
        <v>DTW1</v>
      </c>
      <c r="J2202" t="str">
        <v>SELLABLE</v>
      </c>
      <c r="L2202" t="str">
        <v>US</v>
      </c>
      <c r="O2202" t="str">
        <v>2023-03-16T00:00:00-0700</v>
      </c>
    </row>
    <row r="2203">
      <c r="A2203">
        <v>45001</v>
      </c>
      <c r="B2203" t="str">
        <v>X003A8GAYP</v>
      </c>
      <c r="C2203" t="str">
        <v>B0B42HXW3P</v>
      </c>
      <c r="D2203" t="str">
        <v>Template-set3</v>
      </c>
      <c r="E2203" t="str">
        <v>365Home Bowl Cozy Template 3 Sizes, Bowl Cozy Pattern Template, Bowl Cozy Template Cutting Ruler Set with 40 Pcs of Sewing Pin and Manual Instruction</v>
      </c>
      <c r="F2203" t="str">
        <v>Shipments</v>
      </c>
      <c r="H2203">
        <v>-1</v>
      </c>
      <c r="I2203" t="str">
        <v>DTW1</v>
      </c>
      <c r="J2203" t="str">
        <v>SELLABLE</v>
      </c>
      <c r="L2203" t="str">
        <v>US</v>
      </c>
      <c r="O2203" t="str">
        <v>2023-03-16T00:00:00-0700</v>
      </c>
    </row>
    <row r="2204">
      <c r="A2204">
        <v>45001</v>
      </c>
      <c r="B2204" t="str">
        <v>X003A8GAYP</v>
      </c>
      <c r="C2204" t="str">
        <v>B0B42HXW3P</v>
      </c>
      <c r="D2204" t="str">
        <v>Template-set3</v>
      </c>
      <c r="E2204" t="str">
        <v>365Home Bowl Cozy Template 3 Sizes, Bowl Cozy Pattern Template, Bowl Cozy Template Cutting Ruler Set with 40 Pcs of Sewing Pin and Manual Instruction</v>
      </c>
      <c r="F2204" t="str">
        <v>WhseTransfers</v>
      </c>
      <c r="H2204">
        <v>1</v>
      </c>
      <c r="I2204" t="str">
        <v>DSM5</v>
      </c>
      <c r="J2204" t="str">
        <v>SELLABLE</v>
      </c>
      <c r="L2204" t="str">
        <v>US</v>
      </c>
      <c r="O2204" t="str">
        <v>2023-03-16T00:00:00-0700</v>
      </c>
    </row>
    <row r="2205">
      <c r="A2205">
        <v>45001</v>
      </c>
      <c r="B2205" t="str">
        <v>X003A8GAYP</v>
      </c>
      <c r="C2205" t="str">
        <v>B0B42HXW3P</v>
      </c>
      <c r="D2205" t="str">
        <v>Template-set3</v>
      </c>
      <c r="E2205" t="str">
        <v>365Home Bowl Cozy Template 3 Sizes, Bowl Cozy Pattern Template, Bowl Cozy Template Cutting Ruler Set with 40 Pcs of Sewing Pin and Manual Instruction</v>
      </c>
      <c r="F2205" t="str">
        <v>Shipments</v>
      </c>
      <c r="H2205">
        <v>-1</v>
      </c>
      <c r="I2205" t="str">
        <v>DAL3</v>
      </c>
      <c r="J2205" t="str">
        <v>SELLABLE</v>
      </c>
      <c r="L2205" t="str">
        <v>US</v>
      </c>
      <c r="O2205" t="str">
        <v>2023-03-16T00:00:00-0700</v>
      </c>
    </row>
    <row r="2206">
      <c r="A2206">
        <v>45001</v>
      </c>
      <c r="B2206" t="str">
        <v>X003A8B6O9</v>
      </c>
      <c r="C2206" t="str">
        <v>B0B42L59Q7</v>
      </c>
      <c r="D2206" t="str">
        <v>Template-set3-cut1</v>
      </c>
      <c r="E2206" t="str">
        <v>365Home Bowl Cozy Template 3 Sizes, Bowl Cozy Pattern Template, Bowl Cozy Template Cutting Ruler Set with 40 Pcs of Sewing Pin, Roller Cutter and Manual Instruction</v>
      </c>
      <c r="F2206" t="str">
        <v>Shipments</v>
      </c>
      <c r="H2206">
        <v>-1</v>
      </c>
      <c r="I2206" t="str">
        <v>PCW1</v>
      </c>
      <c r="J2206" t="str">
        <v>SELLABLE</v>
      </c>
      <c r="L2206" t="str">
        <v>US</v>
      </c>
      <c r="O2206" t="str">
        <v>2023-03-16T00:00:00-0700</v>
      </c>
    </row>
    <row r="2207">
      <c r="A2207">
        <v>45001</v>
      </c>
      <c r="B2207" t="str">
        <v>X003A8B6O9</v>
      </c>
      <c r="C2207" t="str">
        <v>B0B42L59Q7</v>
      </c>
      <c r="D2207" t="str">
        <v>Template-set3-cut1</v>
      </c>
      <c r="E2207" t="str">
        <v>365Home Bowl Cozy Template 3 Sizes, Bowl Cozy Pattern Template, Bowl Cozy Template Cutting Ruler Set with 40 Pcs of Sewing Pin, Roller Cutter and Manual Instruction</v>
      </c>
      <c r="F2207" t="str">
        <v>Shipments</v>
      </c>
      <c r="H2207">
        <v>-1</v>
      </c>
      <c r="I2207" t="str">
        <v>BFL1</v>
      </c>
      <c r="J2207" t="str">
        <v>SELLABLE</v>
      </c>
      <c r="L2207" t="str">
        <v>US</v>
      </c>
      <c r="O2207" t="str">
        <v>2023-03-16T00:00:00-0700</v>
      </c>
    </row>
    <row r="2208">
      <c r="A2208">
        <v>45001</v>
      </c>
      <c r="B2208" t="str">
        <v>X0032LIU4D</v>
      </c>
      <c r="C2208" t="str">
        <v>B09644ZKN9</v>
      </c>
      <c r="D2208" t="str">
        <v>ZW-QWQO-GLBK</v>
      </c>
      <c r="E2208" t="str">
        <v>365Home Bamboo Silverware Organizer Countertop, Flatware Caddy, Bamboo Utensil Holder for Party, Kitchen Table, Farmhouse</v>
      </c>
      <c r="F2208" t="str">
        <v>WhseTransfers</v>
      </c>
      <c r="H2208">
        <v>-1</v>
      </c>
      <c r="I2208" t="str">
        <v>MTN1</v>
      </c>
      <c r="J2208" t="str">
        <v>SELLABLE</v>
      </c>
      <c r="L2208" t="str">
        <v>US</v>
      </c>
      <c r="O2208" t="str">
        <v>2023-03-16T00:00:00-0700</v>
      </c>
    </row>
    <row r="2209">
      <c r="A2209">
        <v>45001</v>
      </c>
      <c r="B2209" t="str">
        <v>X0032LIU4D</v>
      </c>
      <c r="C2209" t="str">
        <v>B09644ZKN9</v>
      </c>
      <c r="D2209" t="str">
        <v>ZW-QWQO-GLBK</v>
      </c>
      <c r="E2209" t="str">
        <v>365Home Bamboo Silverware Organizer Countertop, Flatware Caddy, Bamboo Utensil Holder for Party, Kitchen Table, Farmhouse</v>
      </c>
      <c r="F2209" t="str">
        <v>WhseTransfers</v>
      </c>
      <c r="H2209">
        <v>1</v>
      </c>
      <c r="I2209" t="str">
        <v>JFK8</v>
      </c>
      <c r="J2209" t="str">
        <v>SELLABLE</v>
      </c>
      <c r="L2209" t="str">
        <v>US</v>
      </c>
      <c r="O2209" t="str">
        <v>2023-03-16T00:00:00-0700</v>
      </c>
    </row>
    <row r="2210">
      <c r="A2210">
        <v>45001</v>
      </c>
      <c r="B2210" t="str">
        <v>X0032LIU4D</v>
      </c>
      <c r="C2210" t="str">
        <v>B09644ZKN9</v>
      </c>
      <c r="D2210" t="str">
        <v>ZW-QWQO-GLBK</v>
      </c>
      <c r="E2210" t="str">
        <v>365Home Bamboo Silverware Organizer Countertop, Flatware Caddy, Bamboo Utensil Holder for Party, Kitchen Table, Farmhouse</v>
      </c>
      <c r="F2210" t="str">
        <v>VendorReturns</v>
      </c>
      <c r="H2210">
        <v>-1</v>
      </c>
      <c r="I2210" t="str">
        <v>BFI4</v>
      </c>
      <c r="J2210" t="str">
        <v>SELLABLE</v>
      </c>
      <c r="L2210" t="str">
        <v>US</v>
      </c>
      <c r="O2210" t="str">
        <v>2023-03-16T00:00:00-0700</v>
      </c>
    </row>
    <row r="2211">
      <c r="A2211">
        <v>45001</v>
      </c>
      <c r="B2211" t="str">
        <v>X0032LIU4D</v>
      </c>
      <c r="C2211" t="str">
        <v>B09644ZKN9</v>
      </c>
      <c r="D2211" t="str">
        <v>ZW-QWQO-GLBK</v>
      </c>
      <c r="E2211" t="str">
        <v>365Home Bamboo Silverware Organizer Countertop, Flatware Caddy, Bamboo Utensil Holder for Party, Kitchen Table, Farmhouse</v>
      </c>
      <c r="F2211" t="str">
        <v>VendorReturns</v>
      </c>
      <c r="H2211">
        <v>-1</v>
      </c>
      <c r="I2211" t="str">
        <v>BFI4</v>
      </c>
      <c r="J2211" t="str">
        <v>SELLABLE</v>
      </c>
      <c r="L2211" t="str">
        <v>US</v>
      </c>
      <c r="O2211" t="str">
        <v>2023-03-16T00:00:00-0700</v>
      </c>
    </row>
    <row r="2212">
      <c r="A2212">
        <v>45001</v>
      </c>
      <c r="B2212" t="str">
        <v>X0032LIU4D</v>
      </c>
      <c r="C2212" t="str">
        <v>B09644ZKN9</v>
      </c>
      <c r="D2212" t="str">
        <v>ZW-QWQO-GLBK</v>
      </c>
      <c r="E2212" t="str">
        <v>365Home Bamboo Silverware Organizer Countertop, Flatware Caddy, Bamboo Utensil Holder for Party, Kitchen Table, Farmhouse</v>
      </c>
      <c r="F2212" t="str">
        <v>VendorReturns</v>
      </c>
      <c r="H2212">
        <v>-1</v>
      </c>
      <c r="I2212" t="str">
        <v>BFI4</v>
      </c>
      <c r="J2212" t="str">
        <v>SELLABLE</v>
      </c>
      <c r="L2212" t="str">
        <v>US</v>
      </c>
      <c r="O2212" t="str">
        <v>2023-03-16T00:00:00-0700</v>
      </c>
    </row>
    <row r="2213">
      <c r="A2213">
        <v>45001</v>
      </c>
      <c r="B2213" t="str">
        <v>X0032LIU4D</v>
      </c>
      <c r="C2213" t="str">
        <v>B09644ZKN9</v>
      </c>
      <c r="D2213" t="str">
        <v>ZW-QWQO-GLBK</v>
      </c>
      <c r="E2213" t="str">
        <v>365Home Bamboo Silverware Organizer Countertop, Flatware Caddy, Bamboo Utensil Holder for Party, Kitchen Table, Farmhouse</v>
      </c>
      <c r="F2213" t="str">
        <v>VendorReturns</v>
      </c>
      <c r="H2213">
        <v>-1</v>
      </c>
      <c r="I2213" t="str">
        <v>BFI4</v>
      </c>
      <c r="J2213" t="str">
        <v>SELLABLE</v>
      </c>
      <c r="L2213" t="str">
        <v>US</v>
      </c>
      <c r="O2213" t="str">
        <v>2023-03-16T00:00:00-0700</v>
      </c>
    </row>
    <row r="2214">
      <c r="A2214">
        <v>45001</v>
      </c>
      <c r="B2214" t="str">
        <v>X0032LIU4D</v>
      </c>
      <c r="C2214" t="str">
        <v>B09644ZKN9</v>
      </c>
      <c r="D2214" t="str">
        <v>ZW-QWQO-GLBK</v>
      </c>
      <c r="E2214" t="str">
        <v>365Home Bamboo Silverware Organizer Countertop, Flatware Caddy, Bamboo Utensil Holder for Party, Kitchen Table, Farmhouse</v>
      </c>
      <c r="F2214" t="str">
        <v>VendorReturns</v>
      </c>
      <c r="H2214">
        <v>-1</v>
      </c>
      <c r="I2214" t="str">
        <v>BFI4</v>
      </c>
      <c r="J2214" t="str">
        <v>SELLABLE</v>
      </c>
      <c r="L2214" t="str">
        <v>US</v>
      </c>
      <c r="O2214" t="str">
        <v>2023-03-16T00:00:00-0700</v>
      </c>
    </row>
    <row r="2215">
      <c r="A2215">
        <v>45001</v>
      </c>
      <c r="B2215" t="str">
        <v>X0032LIU4D</v>
      </c>
      <c r="C2215" t="str">
        <v>B09644ZKN9</v>
      </c>
      <c r="D2215" t="str">
        <v>ZW-QWQO-GLBK</v>
      </c>
      <c r="E2215" t="str">
        <v>365Home Bamboo Silverware Organizer Countertop, Flatware Caddy, Bamboo Utensil Holder for Party, Kitchen Table, Farmhouse</v>
      </c>
      <c r="F2215" t="str">
        <v>VendorReturns</v>
      </c>
      <c r="H2215">
        <v>-1</v>
      </c>
      <c r="I2215" t="str">
        <v>BFI4</v>
      </c>
      <c r="J2215" t="str">
        <v>SELLABLE</v>
      </c>
      <c r="L2215" t="str">
        <v>US</v>
      </c>
      <c r="O2215" t="str">
        <v>2023-03-16T00:00:00-0700</v>
      </c>
    </row>
    <row r="2216">
      <c r="A2216">
        <v>45001</v>
      </c>
      <c r="B2216" t="str">
        <v>X0032LIU4D</v>
      </c>
      <c r="C2216" t="str">
        <v>B09644ZKN9</v>
      </c>
      <c r="D2216" t="str">
        <v>ZW-QWQO-GLBK</v>
      </c>
      <c r="E2216" t="str">
        <v>365Home Bamboo Silverware Organizer Countertop, Flatware Caddy, Bamboo Utensil Holder for Party, Kitchen Table, Farmhouse</v>
      </c>
      <c r="F2216" t="str">
        <v>VendorReturns</v>
      </c>
      <c r="H2216">
        <v>-1</v>
      </c>
      <c r="I2216" t="str">
        <v>BFI4</v>
      </c>
      <c r="J2216" t="str">
        <v>SELLABLE</v>
      </c>
      <c r="L2216" t="str">
        <v>US</v>
      </c>
      <c r="O2216" t="str">
        <v>2023-03-16T00:00:00-0700</v>
      </c>
    </row>
    <row r="2217">
      <c r="A2217">
        <v>45001</v>
      </c>
      <c r="B2217" t="str">
        <v>X0032LIU4D</v>
      </c>
      <c r="C2217" t="str">
        <v>B09644ZKN9</v>
      </c>
      <c r="D2217" t="str">
        <v>ZW-QWQO-GLBK</v>
      </c>
      <c r="E2217" t="str">
        <v>365Home Bamboo Silverware Organizer Countertop, Flatware Caddy, Bamboo Utensil Holder for Party, Kitchen Table, Farmhouse</v>
      </c>
      <c r="F2217" t="str">
        <v>VendorReturns</v>
      </c>
      <c r="H2217">
        <v>-1</v>
      </c>
      <c r="I2217" t="str">
        <v>BFI4</v>
      </c>
      <c r="J2217" t="str">
        <v>SELLABLE</v>
      </c>
      <c r="L2217" t="str">
        <v>US</v>
      </c>
      <c r="O2217" t="str">
        <v>2023-03-16T00:00:00-0700</v>
      </c>
    </row>
    <row r="2218">
      <c r="A2218">
        <v>45001</v>
      </c>
      <c r="B2218" t="str">
        <v>X0032LIU4D</v>
      </c>
      <c r="C2218" t="str">
        <v>B09644ZKN9</v>
      </c>
      <c r="D2218" t="str">
        <v>ZW-QWQO-GLBK</v>
      </c>
      <c r="E2218" t="str">
        <v>365Home Bamboo Silverware Organizer Countertop, Flatware Caddy, Bamboo Utensil Holder for Party, Kitchen Table, Farmhouse</v>
      </c>
      <c r="F2218" t="str">
        <v>VendorReturns</v>
      </c>
      <c r="H2218">
        <v>-1</v>
      </c>
      <c r="I2218" t="str">
        <v>BFI4</v>
      </c>
      <c r="J2218" t="str">
        <v>SELLABLE</v>
      </c>
      <c r="L2218" t="str">
        <v>US</v>
      </c>
      <c r="O2218" t="str">
        <v>2023-03-16T00:00:00-0700</v>
      </c>
    </row>
    <row r="2219">
      <c r="A2219">
        <v>45001</v>
      </c>
      <c r="B2219" t="str">
        <v>X0032LIU4D</v>
      </c>
      <c r="C2219" t="str">
        <v>B09644ZKN9</v>
      </c>
      <c r="D2219" t="str">
        <v>ZW-QWQO-GLBK</v>
      </c>
      <c r="E2219" t="str">
        <v>365Home Bamboo Silverware Organizer Countertop, Flatware Caddy, Bamboo Utensil Holder for Party, Kitchen Table, Farmhouse</v>
      </c>
      <c r="F2219" t="str">
        <v>VendorReturns</v>
      </c>
      <c r="H2219">
        <v>-1</v>
      </c>
      <c r="I2219" t="str">
        <v>BFI4</v>
      </c>
      <c r="J2219" t="str">
        <v>SELLABLE</v>
      </c>
      <c r="L2219" t="str">
        <v>US</v>
      </c>
      <c r="O2219" t="str">
        <v>2023-03-16T00:00:00-0700</v>
      </c>
    </row>
    <row r="2220">
      <c r="A2220">
        <v>45001</v>
      </c>
      <c r="B2220" t="str">
        <v>X0032LIU4D</v>
      </c>
      <c r="C2220" t="str">
        <v>B09644ZKN9</v>
      </c>
      <c r="D2220" t="str">
        <v>ZW-QWQO-GLBK</v>
      </c>
      <c r="E2220" t="str">
        <v>365Home Bamboo Silverware Organizer Countertop, Flatware Caddy, Bamboo Utensil Holder for Party, Kitchen Table, Farmhouse</v>
      </c>
      <c r="F2220" t="str">
        <v>VendorReturns</v>
      </c>
      <c r="H2220">
        <v>-1</v>
      </c>
      <c r="I2220" t="str">
        <v>BFI4</v>
      </c>
      <c r="J2220" t="str">
        <v>SELLABLE</v>
      </c>
      <c r="L2220" t="str">
        <v>US</v>
      </c>
      <c r="O2220" t="str">
        <v>2023-03-16T00:00:00-0700</v>
      </c>
    </row>
    <row r="2221">
      <c r="A2221">
        <v>45001</v>
      </c>
      <c r="B2221" t="str">
        <v>X0032LIU4D</v>
      </c>
      <c r="C2221" t="str">
        <v>B09644ZKN9</v>
      </c>
      <c r="D2221" t="str">
        <v>ZW-QWQO-GLBK</v>
      </c>
      <c r="E2221" t="str">
        <v>365Home Bamboo Silverware Organizer Countertop, Flatware Caddy, Bamboo Utensil Holder for Party, Kitchen Table, Farmhouse</v>
      </c>
      <c r="F2221" t="str">
        <v>VendorReturns</v>
      </c>
      <c r="H2221">
        <v>-1</v>
      </c>
      <c r="I2221" t="str">
        <v>BFI4</v>
      </c>
      <c r="J2221" t="str">
        <v>SELLABLE</v>
      </c>
      <c r="L2221" t="str">
        <v>US</v>
      </c>
      <c r="O2221" t="str">
        <v>2023-03-16T00:00:00-0700</v>
      </c>
    </row>
    <row r="2222">
      <c r="A2222">
        <v>45001</v>
      </c>
      <c r="B2222" t="str">
        <v>X0032LIU4D</v>
      </c>
      <c r="C2222" t="str">
        <v>B09644ZKN9</v>
      </c>
      <c r="D2222" t="str">
        <v>ZW-QWQO-GLBK</v>
      </c>
      <c r="E2222" t="str">
        <v>365Home Bamboo Silverware Organizer Countertop, Flatware Caddy, Bamboo Utensil Holder for Party, Kitchen Table, Farmhouse</v>
      </c>
      <c r="F2222" t="str">
        <v>VendorReturns</v>
      </c>
      <c r="H2222">
        <v>-1</v>
      </c>
      <c r="I2222" t="str">
        <v>BFI4</v>
      </c>
      <c r="J2222" t="str">
        <v>SELLABLE</v>
      </c>
      <c r="L2222" t="str">
        <v>US</v>
      </c>
      <c r="O2222" t="str">
        <v>2023-03-16T00:00:00-0700</v>
      </c>
    </row>
    <row r="2223">
      <c r="A2223">
        <v>45001</v>
      </c>
      <c r="B2223" t="str">
        <v>X0032LIU4D</v>
      </c>
      <c r="C2223" t="str">
        <v>B09644ZKN9</v>
      </c>
      <c r="D2223" t="str">
        <v>ZW-QWQO-GLBK</v>
      </c>
      <c r="E2223" t="str">
        <v>365Home Bamboo Silverware Organizer Countertop, Flatware Caddy, Bamboo Utensil Holder for Party, Kitchen Table, Farmhouse</v>
      </c>
      <c r="F2223" t="str">
        <v>VendorReturns</v>
      </c>
      <c r="H2223">
        <v>-1</v>
      </c>
      <c r="I2223" t="str">
        <v>BFI4</v>
      </c>
      <c r="J2223" t="str">
        <v>SELLABLE</v>
      </c>
      <c r="L2223" t="str">
        <v>US</v>
      </c>
      <c r="O2223" t="str">
        <v>2023-03-16T00:00:00-0700</v>
      </c>
    </row>
    <row r="2224">
      <c r="A2224">
        <v>45001</v>
      </c>
      <c r="B2224" t="str">
        <v>X0032LIU4D</v>
      </c>
      <c r="C2224" t="str">
        <v>B09644ZKN9</v>
      </c>
      <c r="D2224" t="str">
        <v>ZW-QWQO-GLBK</v>
      </c>
      <c r="E2224" t="str">
        <v>365Home Bamboo Silverware Organizer Countertop, Flatware Caddy, Bamboo Utensil Holder for Party, Kitchen Table, Farmhouse</v>
      </c>
      <c r="F2224" t="str">
        <v>VendorReturns</v>
      </c>
      <c r="H2224">
        <v>-1</v>
      </c>
      <c r="I2224" t="str">
        <v>BFI4</v>
      </c>
      <c r="J2224" t="str">
        <v>SELLABLE</v>
      </c>
      <c r="L2224" t="str">
        <v>US</v>
      </c>
      <c r="O2224" t="str">
        <v>2023-03-16T00:00:00-0700</v>
      </c>
    </row>
    <row r="2225">
      <c r="A2225">
        <v>45001</v>
      </c>
      <c r="B2225" t="str">
        <v>X0032LIU4D</v>
      </c>
      <c r="C2225" t="str">
        <v>B09644ZKN9</v>
      </c>
      <c r="D2225" t="str">
        <v>ZW-QWQO-GLBK</v>
      </c>
      <c r="E2225" t="str">
        <v>365Home Bamboo Silverware Organizer Countertop, Flatware Caddy, Bamboo Utensil Holder for Party, Kitchen Table, Farmhouse</v>
      </c>
      <c r="F2225" t="str">
        <v>VendorReturns</v>
      </c>
      <c r="H2225">
        <v>-1</v>
      </c>
      <c r="I2225" t="str">
        <v>BFI4</v>
      </c>
      <c r="J2225" t="str">
        <v>SELLABLE</v>
      </c>
      <c r="L2225" t="str">
        <v>US</v>
      </c>
      <c r="O2225" t="str">
        <v>2023-03-16T00:00:00-0700</v>
      </c>
    </row>
    <row r="2226">
      <c r="A2226">
        <v>45001</v>
      </c>
      <c r="B2226" t="str">
        <v>X0032LIU4D</v>
      </c>
      <c r="C2226" t="str">
        <v>B09644ZKN9</v>
      </c>
      <c r="D2226" t="str">
        <v>ZW-QWQO-GLBK</v>
      </c>
      <c r="E2226" t="str">
        <v>365Home Bamboo Silverware Organizer Countertop, Flatware Caddy, Bamboo Utensil Holder for Party, Kitchen Table, Farmhouse</v>
      </c>
      <c r="F2226" t="str">
        <v>VendorReturns</v>
      </c>
      <c r="H2226">
        <v>-1</v>
      </c>
      <c r="I2226" t="str">
        <v>BFI4</v>
      </c>
      <c r="J2226" t="str">
        <v>SELLABLE</v>
      </c>
      <c r="L2226" t="str">
        <v>US</v>
      </c>
      <c r="O2226" t="str">
        <v>2023-03-16T00:00:00-0700</v>
      </c>
    </row>
    <row r="2227">
      <c r="A2227">
        <v>45001</v>
      </c>
      <c r="B2227" t="str">
        <v>X0032LIU4D</v>
      </c>
      <c r="C2227" t="str">
        <v>B09644ZKN9</v>
      </c>
      <c r="D2227" t="str">
        <v>ZW-QWQO-GLBK</v>
      </c>
      <c r="E2227" t="str">
        <v>365Home Bamboo Silverware Organizer Countertop, Flatware Caddy, Bamboo Utensil Holder for Party, Kitchen Table, Farmhouse</v>
      </c>
      <c r="F2227" t="str">
        <v>VendorReturns</v>
      </c>
      <c r="H2227">
        <v>-1</v>
      </c>
      <c r="I2227" t="str">
        <v>BFI4</v>
      </c>
      <c r="J2227" t="str">
        <v>SELLABLE</v>
      </c>
      <c r="L2227" t="str">
        <v>US</v>
      </c>
      <c r="O2227" t="str">
        <v>2023-03-16T00:00:00-0700</v>
      </c>
    </row>
    <row r="2228">
      <c r="A2228">
        <v>45001</v>
      </c>
      <c r="B2228" t="str">
        <v>X0032LIU4D</v>
      </c>
      <c r="C2228" t="str">
        <v>B09644ZKN9</v>
      </c>
      <c r="D2228" t="str">
        <v>ZW-QWQO-GLBK</v>
      </c>
      <c r="E2228" t="str">
        <v>365Home Bamboo Silverware Organizer Countertop, Flatware Caddy, Bamboo Utensil Holder for Party, Kitchen Table, Farmhouse</v>
      </c>
      <c r="F2228" t="str">
        <v>VendorReturns</v>
      </c>
      <c r="H2228">
        <v>-1</v>
      </c>
      <c r="I2228" t="str">
        <v>BFI4</v>
      </c>
      <c r="J2228" t="str">
        <v>SELLABLE</v>
      </c>
      <c r="L2228" t="str">
        <v>US</v>
      </c>
      <c r="O2228" t="str">
        <v>2023-03-16T00:00:00-0700</v>
      </c>
    </row>
    <row r="2229">
      <c r="A2229">
        <v>45001</v>
      </c>
      <c r="B2229" t="str">
        <v>X0032LIU4D</v>
      </c>
      <c r="C2229" t="str">
        <v>B09644ZKN9</v>
      </c>
      <c r="D2229" t="str">
        <v>ZW-QWQO-GLBK</v>
      </c>
      <c r="E2229" t="str">
        <v>365Home Bamboo Silverware Organizer Countertop, Flatware Caddy, Bamboo Utensil Holder for Party, Kitchen Table, Farmhouse</v>
      </c>
      <c r="F2229" t="str">
        <v>VendorReturns</v>
      </c>
      <c r="H2229">
        <v>-1</v>
      </c>
      <c r="I2229" t="str">
        <v>BFI4</v>
      </c>
      <c r="J2229" t="str">
        <v>SELLABLE</v>
      </c>
      <c r="L2229" t="str">
        <v>US</v>
      </c>
      <c r="O2229" t="str">
        <v>2023-03-16T00:00:00-0700</v>
      </c>
    </row>
    <row r="2230">
      <c r="A2230">
        <v>45001</v>
      </c>
      <c r="B2230" t="str">
        <v>X0032LIU4D</v>
      </c>
      <c r="C2230" t="str">
        <v>B09644ZKN9</v>
      </c>
      <c r="D2230" t="str">
        <v>ZW-QWQO-GLBK</v>
      </c>
      <c r="E2230" t="str">
        <v>365Home Bamboo Silverware Organizer Countertop, Flatware Caddy, Bamboo Utensil Holder for Party, Kitchen Table, Farmhouse</v>
      </c>
      <c r="F2230" t="str">
        <v>VendorReturns</v>
      </c>
      <c r="H2230">
        <v>-1</v>
      </c>
      <c r="I2230" t="str">
        <v>BFI4</v>
      </c>
      <c r="J2230" t="str">
        <v>SELLABLE</v>
      </c>
      <c r="L2230" t="str">
        <v>US</v>
      </c>
      <c r="O2230" t="str">
        <v>2023-03-16T00:00:00-0700</v>
      </c>
    </row>
    <row r="2231">
      <c r="A2231">
        <v>45001</v>
      </c>
      <c r="B2231" t="str">
        <v>X0032LIU4D</v>
      </c>
      <c r="C2231" t="str">
        <v>B09644ZKN9</v>
      </c>
      <c r="D2231" t="str">
        <v>ZW-QWQO-GLBK</v>
      </c>
      <c r="E2231" t="str">
        <v>365Home Bamboo Silverware Organizer Countertop, Flatware Caddy, Bamboo Utensil Holder for Party, Kitchen Table, Farmhouse</v>
      </c>
      <c r="F2231" t="str">
        <v>VendorReturns</v>
      </c>
      <c r="H2231">
        <v>-1</v>
      </c>
      <c r="I2231" t="str">
        <v>BFI4</v>
      </c>
      <c r="J2231" t="str">
        <v>SELLABLE</v>
      </c>
      <c r="L2231" t="str">
        <v>US</v>
      </c>
      <c r="O2231" t="str">
        <v>2023-03-16T00:00:00-0700</v>
      </c>
    </row>
    <row r="2232">
      <c r="A2232">
        <v>45001</v>
      </c>
      <c r="B2232" t="str">
        <v>X0032LIU4D</v>
      </c>
      <c r="C2232" t="str">
        <v>B09644ZKN9</v>
      </c>
      <c r="D2232" t="str">
        <v>ZW-QWQO-GLBK</v>
      </c>
      <c r="E2232" t="str">
        <v>365Home Bamboo Silverware Organizer Countertop, Flatware Caddy, Bamboo Utensil Holder for Party, Kitchen Table, Farmhouse</v>
      </c>
      <c r="F2232" t="str">
        <v>VendorReturns</v>
      </c>
      <c r="H2232">
        <v>-1</v>
      </c>
      <c r="I2232" t="str">
        <v>BFI4</v>
      </c>
      <c r="J2232" t="str">
        <v>SELLABLE</v>
      </c>
      <c r="L2232" t="str">
        <v>US</v>
      </c>
      <c r="O2232" t="str">
        <v>2023-03-16T00:00:00-0700</v>
      </c>
    </row>
    <row r="2233">
      <c r="A2233">
        <v>45001</v>
      </c>
      <c r="B2233" t="str">
        <v>X0032LIU4D</v>
      </c>
      <c r="C2233" t="str">
        <v>B09644ZKN9</v>
      </c>
      <c r="D2233" t="str">
        <v>ZW-QWQO-GLBK</v>
      </c>
      <c r="E2233" t="str">
        <v>365Home Bamboo Silverware Organizer Countertop, Flatware Caddy, Bamboo Utensil Holder for Party, Kitchen Table, Farmhouse</v>
      </c>
      <c r="F2233" t="str">
        <v>VendorReturns</v>
      </c>
      <c r="H2233">
        <v>-1</v>
      </c>
      <c r="I2233" t="str">
        <v>BFI4</v>
      </c>
      <c r="J2233" t="str">
        <v>SELLABLE</v>
      </c>
      <c r="L2233" t="str">
        <v>US</v>
      </c>
      <c r="O2233" t="str">
        <v>2023-03-16T00:00:00-0700</v>
      </c>
    </row>
    <row r="2234">
      <c r="A2234">
        <v>45001</v>
      </c>
      <c r="B2234" t="str">
        <v>X0032LIU4D</v>
      </c>
      <c r="C2234" t="str">
        <v>B09644ZKN9</v>
      </c>
      <c r="D2234" t="str">
        <v>ZW-QWQO-GLBK</v>
      </c>
      <c r="E2234" t="str">
        <v>365Home Bamboo Silverware Organizer Countertop, Flatware Caddy, Bamboo Utensil Holder for Party, Kitchen Table, Farmhouse</v>
      </c>
      <c r="F2234" t="str">
        <v>VendorReturns</v>
      </c>
      <c r="H2234">
        <v>-1</v>
      </c>
      <c r="I2234" t="str">
        <v>BFI4</v>
      </c>
      <c r="J2234" t="str">
        <v>SELLABLE</v>
      </c>
      <c r="L2234" t="str">
        <v>US</v>
      </c>
      <c r="O2234" t="str">
        <v>2023-03-16T00:00:00-0700</v>
      </c>
    </row>
    <row r="2235">
      <c r="A2235">
        <v>45001</v>
      </c>
      <c r="B2235" t="str">
        <v>X0032LIU4D</v>
      </c>
      <c r="C2235" t="str">
        <v>B09644ZKN9</v>
      </c>
      <c r="D2235" t="str">
        <v>ZW-QWQO-GLBK</v>
      </c>
      <c r="E2235" t="str">
        <v>365Home Bamboo Silverware Organizer Countertop, Flatware Caddy, Bamboo Utensil Holder for Party, Kitchen Table, Farmhouse</v>
      </c>
      <c r="F2235" t="str">
        <v>VendorReturns</v>
      </c>
      <c r="H2235">
        <v>-1</v>
      </c>
      <c r="I2235" t="str">
        <v>BFI4</v>
      </c>
      <c r="J2235" t="str">
        <v>SELLABLE</v>
      </c>
      <c r="L2235" t="str">
        <v>US</v>
      </c>
      <c r="O2235" t="str">
        <v>2023-03-16T00:00:00-0700</v>
      </c>
    </row>
    <row r="2236">
      <c r="A2236">
        <v>45001</v>
      </c>
      <c r="B2236" t="str">
        <v>X0032LIU4D</v>
      </c>
      <c r="C2236" t="str">
        <v>B09644ZKN9</v>
      </c>
      <c r="D2236" t="str">
        <v>ZW-QWQO-GLBK</v>
      </c>
      <c r="E2236" t="str">
        <v>365Home Bamboo Silverware Organizer Countertop, Flatware Caddy, Bamboo Utensil Holder for Party, Kitchen Table, Farmhouse</v>
      </c>
      <c r="F2236" t="str">
        <v>VendorReturns</v>
      </c>
      <c r="H2236">
        <v>-1</v>
      </c>
      <c r="I2236" t="str">
        <v>BFI4</v>
      </c>
      <c r="J2236" t="str">
        <v>SELLABLE</v>
      </c>
      <c r="L2236" t="str">
        <v>US</v>
      </c>
      <c r="O2236" t="str">
        <v>2023-03-16T00:00:00-0700</v>
      </c>
    </row>
    <row r="2237">
      <c r="A2237">
        <v>45001</v>
      </c>
      <c r="B2237" t="str">
        <v>X0032LIU4D</v>
      </c>
      <c r="C2237" t="str">
        <v>B09644ZKN9</v>
      </c>
      <c r="D2237" t="str">
        <v>ZW-QWQO-GLBK</v>
      </c>
      <c r="E2237" t="str">
        <v>365Home Bamboo Silverware Organizer Countertop, Flatware Caddy, Bamboo Utensil Holder for Party, Kitchen Table, Farmhouse</v>
      </c>
      <c r="F2237" t="str">
        <v>VendorReturns</v>
      </c>
      <c r="H2237">
        <v>-1</v>
      </c>
      <c r="I2237" t="str">
        <v>BFI4</v>
      </c>
      <c r="J2237" t="str">
        <v>SELLABLE</v>
      </c>
      <c r="L2237" t="str">
        <v>US</v>
      </c>
      <c r="O2237" t="str">
        <v>2023-03-16T00:00:00-0700</v>
      </c>
    </row>
    <row r="2238">
      <c r="A2238">
        <v>45001</v>
      </c>
      <c r="B2238" t="str">
        <v>X0032LIU4D</v>
      </c>
      <c r="C2238" t="str">
        <v>B09644ZKN9</v>
      </c>
      <c r="D2238" t="str">
        <v>ZW-QWQO-GLBK</v>
      </c>
      <c r="E2238" t="str">
        <v>365Home Bamboo Silverware Organizer Countertop, Flatware Caddy, Bamboo Utensil Holder for Party, Kitchen Table, Farmhouse</v>
      </c>
      <c r="F2238" t="str">
        <v>VendorReturns</v>
      </c>
      <c r="H2238">
        <v>-1</v>
      </c>
      <c r="I2238" t="str">
        <v>BFI4</v>
      </c>
      <c r="J2238" t="str">
        <v>SELLABLE</v>
      </c>
      <c r="L2238" t="str">
        <v>US</v>
      </c>
      <c r="O2238" t="str">
        <v>2023-03-16T00:00:00-0700</v>
      </c>
    </row>
    <row r="2239">
      <c r="A2239">
        <v>45001</v>
      </c>
      <c r="B2239" t="str">
        <v>X0032LIU4D</v>
      </c>
      <c r="C2239" t="str">
        <v>B09644ZKN9</v>
      </c>
      <c r="D2239" t="str">
        <v>ZW-QWQO-GLBK</v>
      </c>
      <c r="E2239" t="str">
        <v>365Home Bamboo Silverware Organizer Countertop, Flatware Caddy, Bamboo Utensil Holder for Party, Kitchen Table, Farmhouse</v>
      </c>
      <c r="F2239" t="str">
        <v>VendorReturns</v>
      </c>
      <c r="H2239">
        <v>-1</v>
      </c>
      <c r="I2239" t="str">
        <v>BFI4</v>
      </c>
      <c r="J2239" t="str">
        <v>SELLABLE</v>
      </c>
      <c r="L2239" t="str">
        <v>US</v>
      </c>
      <c r="O2239" t="str">
        <v>2023-03-16T00:00:00-0700</v>
      </c>
    </row>
    <row r="2240">
      <c r="A2240">
        <v>45001</v>
      </c>
      <c r="B2240" t="str">
        <v>X0032LIU4D</v>
      </c>
      <c r="C2240" t="str">
        <v>B09644ZKN9</v>
      </c>
      <c r="D2240" t="str">
        <v>ZW-QWQO-GLBK</v>
      </c>
      <c r="E2240" t="str">
        <v>365Home Bamboo Silverware Organizer Countertop, Flatware Caddy, Bamboo Utensil Holder for Party, Kitchen Table, Farmhouse</v>
      </c>
      <c r="F2240" t="str">
        <v>VendorReturns</v>
      </c>
      <c r="H2240">
        <v>-1</v>
      </c>
      <c r="I2240" t="str">
        <v>BFI4</v>
      </c>
      <c r="J2240" t="str">
        <v>SELLABLE</v>
      </c>
      <c r="L2240" t="str">
        <v>US</v>
      </c>
      <c r="O2240" t="str">
        <v>2023-03-16T00:00:00-0700</v>
      </c>
    </row>
    <row r="2241">
      <c r="A2241">
        <v>45001</v>
      </c>
      <c r="B2241" t="str">
        <v>X0032LIU4D</v>
      </c>
      <c r="C2241" t="str">
        <v>B09644ZKN9</v>
      </c>
      <c r="D2241" t="str">
        <v>ZW-QWQO-GLBK</v>
      </c>
      <c r="E2241" t="str">
        <v>365Home Bamboo Silverware Organizer Countertop, Flatware Caddy, Bamboo Utensil Holder for Party, Kitchen Table, Farmhouse</v>
      </c>
      <c r="F2241" t="str">
        <v>VendorReturns</v>
      </c>
      <c r="H2241">
        <v>-1</v>
      </c>
      <c r="I2241" t="str">
        <v>BFI4</v>
      </c>
      <c r="J2241" t="str">
        <v>SELLABLE</v>
      </c>
      <c r="L2241" t="str">
        <v>US</v>
      </c>
      <c r="O2241" t="str">
        <v>2023-03-16T00:00:00-0700</v>
      </c>
    </row>
    <row r="2242">
      <c r="A2242">
        <v>45001</v>
      </c>
      <c r="B2242" t="str">
        <v>X0032LIU4D</v>
      </c>
      <c r="C2242" t="str">
        <v>B09644ZKN9</v>
      </c>
      <c r="D2242" t="str">
        <v>ZW-QWQO-GLBK</v>
      </c>
      <c r="E2242" t="str">
        <v>365Home Bamboo Silverware Organizer Countertop, Flatware Caddy, Bamboo Utensil Holder for Party, Kitchen Table, Farmhouse</v>
      </c>
      <c r="F2242" t="str">
        <v>VendorReturns</v>
      </c>
      <c r="H2242">
        <v>-1</v>
      </c>
      <c r="I2242" t="str">
        <v>BFI4</v>
      </c>
      <c r="J2242" t="str">
        <v>SELLABLE</v>
      </c>
      <c r="L2242" t="str">
        <v>US</v>
      </c>
      <c r="O2242" t="str">
        <v>2023-03-16T00:00:00-0700</v>
      </c>
    </row>
    <row r="2243">
      <c r="A2243">
        <v>45001</v>
      </c>
      <c r="B2243" t="str">
        <v>X0032LIU4D</v>
      </c>
      <c r="C2243" t="str">
        <v>B09644ZKN9</v>
      </c>
      <c r="D2243" t="str">
        <v>ZW-QWQO-GLBK</v>
      </c>
      <c r="E2243" t="str">
        <v>365Home Bamboo Silverware Organizer Countertop, Flatware Caddy, Bamboo Utensil Holder for Party, Kitchen Table, Farmhouse</v>
      </c>
      <c r="F2243" t="str">
        <v>VendorReturns</v>
      </c>
      <c r="H2243">
        <v>-1</v>
      </c>
      <c r="I2243" t="str">
        <v>BFI4</v>
      </c>
      <c r="J2243" t="str">
        <v>SELLABLE</v>
      </c>
      <c r="L2243" t="str">
        <v>US</v>
      </c>
      <c r="O2243" t="str">
        <v>2023-03-16T00:00:00-0700</v>
      </c>
    </row>
    <row r="2244">
      <c r="A2244">
        <v>45001</v>
      </c>
      <c r="B2244" t="str">
        <v>X0032LIU4D</v>
      </c>
      <c r="C2244" t="str">
        <v>B09644ZKN9</v>
      </c>
      <c r="D2244" t="str">
        <v>ZW-QWQO-GLBK</v>
      </c>
      <c r="E2244" t="str">
        <v>365Home Bamboo Silverware Organizer Countertop, Flatware Caddy, Bamboo Utensil Holder for Party, Kitchen Table, Farmhouse</v>
      </c>
      <c r="F2244" t="str">
        <v>VendorReturns</v>
      </c>
      <c r="H2244">
        <v>-1</v>
      </c>
      <c r="I2244" t="str">
        <v>BFI4</v>
      </c>
      <c r="J2244" t="str">
        <v>SELLABLE</v>
      </c>
      <c r="L2244" t="str">
        <v>US</v>
      </c>
      <c r="O2244" t="str">
        <v>2023-03-16T00:00:00-0700</v>
      </c>
    </row>
    <row r="2245">
      <c r="A2245">
        <v>45001</v>
      </c>
      <c r="B2245" t="str">
        <v>X0030CGYG5</v>
      </c>
      <c r="C2245" t="str">
        <v>B09FPZNRX9</v>
      </c>
      <c r="D2245" t="str">
        <v>UV-T1KY-367W</v>
      </c>
      <c r="E2245" t="str">
        <v>365Home Hanging Utensil Holder Hooks Kitchen Utensil Hanger Wall Mount 360 Degrees Rotating Folding Hook Self Adhesive Hook Utensil Rack with 6 Hooks for Kitchen Bathroom Cabinet (2 Blacks)</v>
      </c>
      <c r="F2245" t="str">
        <v>Shipments</v>
      </c>
      <c r="H2245">
        <v>-1</v>
      </c>
      <c r="I2245" t="str">
        <v>LAS7</v>
      </c>
      <c r="J2245" t="str">
        <v>SELLABLE</v>
      </c>
      <c r="L2245" t="str">
        <v>US</v>
      </c>
      <c r="O2245" t="str">
        <v>2023-03-16T00:00:00-0700</v>
      </c>
    </row>
    <row r="2246">
      <c r="A2246">
        <v>45001</v>
      </c>
      <c r="B2246" t="str">
        <v>X002VN8FIT</v>
      </c>
      <c r="C2246" t="str">
        <v>B09362BYFC</v>
      </c>
      <c r="D2246" t="str">
        <v>ER-20K5-JXAF</v>
      </c>
      <c r="E2246" t="str">
        <v>365Home 2-Pack Rattan Napkin Holder Square Napkin Holder Basket Napkin Holder Bar Cocktail Napkin Holder 7.5 x 7.5 x 2.5 and Set 6 Pieces Nature Rattan Coasters Handwoven Coasters 4 Round</v>
      </c>
      <c r="F2246" t="str">
        <v>Shipments</v>
      </c>
      <c r="H2246">
        <v>-1</v>
      </c>
      <c r="I2246" t="str">
        <v>EWR4</v>
      </c>
      <c r="J2246" t="str">
        <v>SELLABLE</v>
      </c>
      <c r="L2246" t="str">
        <v>US</v>
      </c>
      <c r="O2246" t="str">
        <v>2023-03-16T00:00:00-0700</v>
      </c>
    </row>
    <row r="2247">
      <c r="A2247">
        <v>45001</v>
      </c>
      <c r="B2247" t="str">
        <v>X002UDIWO7</v>
      </c>
      <c r="C2247" t="str">
        <v>B08ZNHTDXB</v>
      </c>
      <c r="D2247" t="str">
        <v>FG-BVUM-HOJX</v>
      </c>
      <c r="E2247" t="str">
        <v>365Home Hanging Utensil Holder Hooks Kitchen Utensil Hanger Wall Mount 360 Degrees Rotating Folding Hook Self Adhesive Hook Utensil Rack with 6 Hooks for Kitchen Bathroom Cabinet (4 Black)</v>
      </c>
      <c r="F2247" t="str">
        <v>Shipments</v>
      </c>
      <c r="H2247">
        <v>-4</v>
      </c>
      <c r="I2247" t="str">
        <v>MKC6</v>
      </c>
      <c r="J2247" t="str">
        <v>SELLABLE</v>
      </c>
      <c r="L2247" t="str">
        <v>US</v>
      </c>
      <c r="O2247" t="str">
        <v>2023-03-16T00:00:00-0700</v>
      </c>
    </row>
    <row r="2248">
      <c r="A2248">
        <v>45001</v>
      </c>
      <c r="B2248" t="str">
        <v>X002UDIWO7</v>
      </c>
      <c r="C2248" t="str">
        <v>B08ZNHTDXB</v>
      </c>
      <c r="D2248" t="str">
        <v>FG-BVUM-HOJX</v>
      </c>
      <c r="E2248" t="str">
        <v>365Home Hanging Utensil Holder Hooks Kitchen Utensil Hanger Wall Mount 360 Degrees Rotating Folding Hook Self Adhesive Hook Utensil Rack with 6 Hooks for Kitchen Bathroom Cabinet (4 Black)</v>
      </c>
      <c r="F2248" t="str">
        <v>WhseTransfers</v>
      </c>
      <c r="H2248">
        <v>-1</v>
      </c>
      <c r="I2248" t="str">
        <v>DET6</v>
      </c>
      <c r="J2248" t="str">
        <v>SELLABLE</v>
      </c>
      <c r="L2248" t="str">
        <v>US</v>
      </c>
      <c r="O2248" t="str">
        <v>2023-03-16T00:00:00-0700</v>
      </c>
    </row>
    <row r="2249">
      <c r="A2249">
        <v>45001</v>
      </c>
      <c r="B2249" t="str">
        <v>X002UDIWO7</v>
      </c>
      <c r="C2249" t="str">
        <v>B08ZNHTDXB</v>
      </c>
      <c r="D2249" t="str">
        <v>FG-BVUM-HOJX</v>
      </c>
      <c r="E2249" t="str">
        <v>365Home Hanging Utensil Holder Hooks Kitchen Utensil Hanger Wall Mount 360 Degrees Rotating Folding Hook Self Adhesive Hook Utensil Rack with 6 Hooks for Kitchen Bathroom Cabinet (4 Black)</v>
      </c>
      <c r="F2249" t="str">
        <v>WhseTransfers</v>
      </c>
      <c r="H2249">
        <v>1</v>
      </c>
      <c r="I2249" t="str">
        <v>AKC1</v>
      </c>
      <c r="J2249" t="str">
        <v>SELLABLE</v>
      </c>
      <c r="L2249" t="str">
        <v>US</v>
      </c>
      <c r="O2249" t="str">
        <v>2023-03-16T00:00:00-0700</v>
      </c>
    </row>
    <row r="2250">
      <c r="A2250">
        <v>45001</v>
      </c>
      <c r="B2250" t="str">
        <v>X002UDI1W5</v>
      </c>
      <c r="C2250" t="str">
        <v>B08ZNH2YZW</v>
      </c>
      <c r="D2250" t="str">
        <v>H5-MZXZ-04N5</v>
      </c>
      <c r="E2250" t="str">
        <v>365Home Hanging Utensil Holder Hooks Kitchen Utensil Hanger Wall Mount 360 Degrees Rotating Folding Hook Self Adhesive Hook Utensil Rack with 6 Hooks for Kitchen Bathroom Cabinet (2 Black &amp; 2 White)</v>
      </c>
      <c r="F2250" t="str">
        <v>WhseTransfers</v>
      </c>
      <c r="H2250">
        <v>-1</v>
      </c>
      <c r="I2250" t="str">
        <v>ORF3</v>
      </c>
      <c r="J2250" t="str">
        <v>SELLABLE</v>
      </c>
      <c r="L2250" t="str">
        <v>US</v>
      </c>
      <c r="O2250" t="str">
        <v>2023-03-16T00:00:00-0700</v>
      </c>
    </row>
    <row r="2251">
      <c r="A2251">
        <v>45001</v>
      </c>
      <c r="B2251" t="str">
        <v>X002UDI1W5</v>
      </c>
      <c r="C2251" t="str">
        <v>B08ZNH2YZW</v>
      </c>
      <c r="D2251" t="str">
        <v>H5-MZXZ-04N5</v>
      </c>
      <c r="E2251" t="str">
        <v>365Home Hanging Utensil Holder Hooks Kitchen Utensil Hanger Wall Mount 360 Degrees Rotating Folding Hook Self Adhesive Hook Utensil Rack with 6 Hooks for Kitchen Bathroom Cabinet (2 Black &amp; 2 White)</v>
      </c>
      <c r="F2251" t="str">
        <v>Shipments</v>
      </c>
      <c r="H2251">
        <v>-2</v>
      </c>
      <c r="I2251" t="str">
        <v>MCO1</v>
      </c>
      <c r="J2251" t="str">
        <v>SELLABLE</v>
      </c>
      <c r="L2251" t="str">
        <v>US</v>
      </c>
      <c r="O2251" t="str">
        <v>2023-03-16T00:00:00-0700</v>
      </c>
    </row>
    <row r="2252">
      <c r="A2252">
        <v>45001</v>
      </c>
      <c r="B2252" t="str">
        <v>X002UDI1VV</v>
      </c>
      <c r="C2252" t="str">
        <v>B08ZNH5HQP</v>
      </c>
      <c r="D2252" t="str">
        <v>V6-9SRV-QZIZ</v>
      </c>
      <c r="E2252" t="str">
        <v>365Home Hanging Utensil Holder Hooks Kitchen Utensil Hanger Wall Mount 360 Degrees Rotating Folding Hook Self Adhesive Hook Utensil Rack with 6 Hooks for Kitchen Bathroom Cabinet (3 White)</v>
      </c>
      <c r="F2252" t="str">
        <v>Shipments</v>
      </c>
      <c r="H2252">
        <v>-1</v>
      </c>
      <c r="I2252" t="str">
        <v>GRR1</v>
      </c>
      <c r="J2252" t="str">
        <v>SELLABLE</v>
      </c>
      <c r="L2252" t="str">
        <v>US</v>
      </c>
      <c r="O2252" t="str">
        <v>2023-03-16T00:00:00-0700</v>
      </c>
    </row>
    <row r="2253">
      <c r="A2253">
        <v>45001</v>
      </c>
      <c r="B2253" t="str">
        <v>X002TPQ8ZL</v>
      </c>
      <c r="C2253" t="str">
        <v>B08Y5PSHJ9</v>
      </c>
      <c r="D2253" t="str">
        <v>KR-RB46-THOW</v>
      </c>
      <c r="E2253" t="str">
        <v>365Home Multifunction Barbecue Meat Skewer Machine BBQ Meat String Device Quick Portable Meat Skewer Box Easy Skewer Tools Kebab Maker BBQ Gadget</v>
      </c>
      <c r="F2253" t="str">
        <v>WhseTransfers</v>
      </c>
      <c r="H2253">
        <v>-3</v>
      </c>
      <c r="I2253" t="str">
        <v>DET6</v>
      </c>
      <c r="J2253" t="str">
        <v>SELLABLE</v>
      </c>
      <c r="L2253" t="str">
        <v>US</v>
      </c>
      <c r="O2253" t="str">
        <v>2023-03-16T00:00:00-0700</v>
      </c>
    </row>
    <row r="2254">
      <c r="A2254">
        <v>45001</v>
      </c>
      <c r="B2254" t="str">
        <v>X002TPQ8ZL</v>
      </c>
      <c r="C2254" t="str">
        <v>B08Y5PSHJ9</v>
      </c>
      <c r="D2254" t="str">
        <v>KR-RB46-THOW</v>
      </c>
      <c r="E2254" t="str">
        <v>365Home Multifunction Barbecue Meat Skewer Machine BBQ Meat String Device Quick Portable Meat Skewer Box Easy Skewer Tools Kebab Maker BBQ Gadget</v>
      </c>
      <c r="F2254" t="str">
        <v>WhseTransfers</v>
      </c>
      <c r="H2254">
        <v>-1</v>
      </c>
      <c r="I2254" t="str">
        <v>DET6</v>
      </c>
      <c r="J2254" t="str">
        <v>SELLABLE</v>
      </c>
      <c r="L2254" t="str">
        <v>US</v>
      </c>
      <c r="O2254" t="str">
        <v>2023-03-16T00:00:00-0700</v>
      </c>
    </row>
    <row r="2255">
      <c r="A2255">
        <v>45001</v>
      </c>
      <c r="B2255" t="str">
        <v>X002TPQ8ZL</v>
      </c>
      <c r="C2255" t="str">
        <v>B08Y5PSHJ9</v>
      </c>
      <c r="D2255" t="str">
        <v>KR-RB46-THOW</v>
      </c>
      <c r="E2255" t="str">
        <v>365Home Multifunction Barbecue Meat Skewer Machine BBQ Meat String Device Quick Portable Meat Skewer Box Easy Skewer Tools Kebab Maker BBQ Gadget</v>
      </c>
      <c r="F2255" t="str">
        <v>WhseTransfers</v>
      </c>
      <c r="H2255">
        <v>3</v>
      </c>
      <c r="I2255" t="str">
        <v>AKC1</v>
      </c>
      <c r="J2255" t="str">
        <v>SELLABLE</v>
      </c>
      <c r="L2255" t="str">
        <v>US</v>
      </c>
      <c r="O2255" t="str">
        <v>2023-03-16T00:00:00-0700</v>
      </c>
    </row>
    <row r="2256">
      <c r="A2256">
        <v>45001</v>
      </c>
      <c r="B2256" t="str">
        <v>X002TPQ8ZL</v>
      </c>
      <c r="C2256" t="str">
        <v>B08Y5PSHJ9</v>
      </c>
      <c r="D2256" t="str">
        <v>KR-RB46-THOW</v>
      </c>
      <c r="E2256" t="str">
        <v>365Home Multifunction Barbecue Meat Skewer Machine BBQ Meat String Device Quick Portable Meat Skewer Box Easy Skewer Tools Kebab Maker BBQ Gadget</v>
      </c>
      <c r="F2256" t="str">
        <v>WhseTransfers</v>
      </c>
      <c r="H2256">
        <v>1</v>
      </c>
      <c r="I2256" t="str">
        <v>AKC1</v>
      </c>
      <c r="J2256" t="str">
        <v>SELLABLE</v>
      </c>
      <c r="L2256" t="str">
        <v>US</v>
      </c>
      <c r="O2256" t="str">
        <v>2023-03-16T00:00:00-0700</v>
      </c>
    </row>
    <row r="2257">
      <c r="A2257">
        <v>45001</v>
      </c>
      <c r="B2257" t="str">
        <v>X002TM7I8Z</v>
      </c>
      <c r="C2257" t="str">
        <v>B08XWY4F7C</v>
      </c>
      <c r="D2257" t="str">
        <v>CY-CI3D-CHYK</v>
      </c>
      <c r="E2257" t="str">
        <v>365Home Hanging Utensil Holder Hooks Kitchen Utensil Hanger Wall Mount 360 Degrees Rotating Folding Hook Self Adhesive Hook Utensil Rack with 6 Hooks for Kitchen Bathroom Cabinet (1 Black &amp; 1 White)</v>
      </c>
      <c r="F2257" t="str">
        <v>WhseTransfers</v>
      </c>
      <c r="H2257">
        <v>-1</v>
      </c>
      <c r="I2257" t="str">
        <v>MKE2</v>
      </c>
      <c r="J2257" t="str">
        <v>SELLABLE</v>
      </c>
      <c r="L2257" t="str">
        <v>US</v>
      </c>
      <c r="O2257" t="str">
        <v>2023-03-16T00:00:00-0700</v>
      </c>
    </row>
    <row r="2258">
      <c r="A2258">
        <v>45001</v>
      </c>
      <c r="B2258" t="str">
        <v>X002TM7I8Z</v>
      </c>
      <c r="C2258" t="str">
        <v>B08XWY4F7C</v>
      </c>
      <c r="D2258" t="str">
        <v>CY-CI3D-CHYK</v>
      </c>
      <c r="E2258" t="str">
        <v>365Home Hanging Utensil Holder Hooks Kitchen Utensil Hanger Wall Mount 360 Degrees Rotating Folding Hook Self Adhesive Hook Utensil Rack with 6 Hooks for Kitchen Bathroom Cabinet (1 Black &amp; 1 White)</v>
      </c>
      <c r="F2258" t="str">
        <v>WhseTransfers</v>
      </c>
      <c r="H2258">
        <v>1</v>
      </c>
      <c r="I2258" t="str">
        <v>DTW1</v>
      </c>
      <c r="J2258" t="str">
        <v>SELLABLE</v>
      </c>
      <c r="L2258" t="str">
        <v>US</v>
      </c>
      <c r="O2258" t="str">
        <v>2023-03-16T00:00:00-0700</v>
      </c>
    </row>
    <row r="2259">
      <c r="A2259">
        <v>45001</v>
      </c>
      <c r="B2259" t="str">
        <v>X002TM7I8Z</v>
      </c>
      <c r="C2259" t="str">
        <v>B08XWY4F7C</v>
      </c>
      <c r="D2259" t="str">
        <v>CY-CI3D-CHYK</v>
      </c>
      <c r="E2259" t="str">
        <v>365Home Hanging Utensil Holder Hooks Kitchen Utensil Hanger Wall Mount 360 Degrees Rotating Folding Hook Self Adhesive Hook Utensil Rack with 6 Hooks for Kitchen Bathroom Cabinet (1 Black &amp; 1 White)</v>
      </c>
      <c r="F2259" t="str">
        <v>Shipments</v>
      </c>
      <c r="H2259">
        <v>-1</v>
      </c>
      <c r="I2259" t="str">
        <v>CAE1</v>
      </c>
      <c r="J2259" t="str">
        <v>SELLABLE</v>
      </c>
      <c r="L2259" t="str">
        <v>US</v>
      </c>
      <c r="O2259" t="str">
        <v>2023-03-16T00:00:00-0700</v>
      </c>
    </row>
    <row r="2260">
      <c r="A2260">
        <v>45001</v>
      </c>
      <c r="B2260" t="str">
        <v>X002NAFPDX</v>
      </c>
      <c r="C2260" t="str">
        <v>B08HWTY667</v>
      </c>
      <c r="D2260" t="str">
        <v>T6-TSEL-DO36</v>
      </c>
      <c r="E2260" t="str">
        <v>Nidavellir Shield Keychain Bottle Opener, Beer Gifts Bottle Opener for Men, Husband, Dad, Grandpa, Boyfriend (Silver)</v>
      </c>
      <c r="F2260" t="str">
        <v>WhseTransfers</v>
      </c>
      <c r="H2260">
        <v>1</v>
      </c>
      <c r="I2260" t="str">
        <v>MSP1</v>
      </c>
      <c r="J2260" t="str">
        <v>SELLABLE</v>
      </c>
      <c r="L2260" t="str">
        <v>US</v>
      </c>
      <c r="O2260" t="str">
        <v>2023-03-16T00:00:00-0700</v>
      </c>
    </row>
    <row r="2261">
      <c r="A2261">
        <v>45001</v>
      </c>
      <c r="B2261" t="str">
        <v>X002NAFPDX</v>
      </c>
      <c r="C2261" t="str">
        <v>B08HWTY667</v>
      </c>
      <c r="D2261" t="str">
        <v>T6-TSEL-DO36</v>
      </c>
      <c r="E2261" t="str">
        <v>Nidavellir Shield Keychain Bottle Opener, Beer Gifts Bottle Opener for Men, Husband, Dad, Grandpa, Boyfriend (Silver)</v>
      </c>
      <c r="F2261" t="str">
        <v>Shipments</v>
      </c>
      <c r="H2261">
        <v>-1</v>
      </c>
      <c r="I2261" t="str">
        <v>JFK8</v>
      </c>
      <c r="J2261" t="str">
        <v>SELLABLE</v>
      </c>
      <c r="L2261" t="str">
        <v>US</v>
      </c>
      <c r="O2261" t="str">
        <v>2023-03-16T00:00:00-0700</v>
      </c>
    </row>
    <row r="2262">
      <c r="A2262">
        <v>45001</v>
      </c>
      <c r="B2262" t="str">
        <v>X002L0EXYR</v>
      </c>
      <c r="C2262" t="str">
        <v>B08CXG45F4</v>
      </c>
      <c r="D2262" t="str">
        <v>QQ-PCQL-S43B</v>
      </c>
      <c r="E2262" t="str">
        <v>365Home 2-Pack Hammer Keychain and Axe Keychain, Cool Gifts for Men, Husband, Boyfriend</v>
      </c>
      <c r="F2262" t="str">
        <v>WhseTransfers</v>
      </c>
      <c r="H2262">
        <v>-1</v>
      </c>
      <c r="I2262" t="str">
        <v>SAT2</v>
      </c>
      <c r="J2262" t="str">
        <v>SELLABLE</v>
      </c>
      <c r="L2262" t="str">
        <v>US</v>
      </c>
      <c r="O2262" t="str">
        <v>2023-03-16T00:00:00-0700</v>
      </c>
    </row>
    <row r="2263">
      <c r="A2263">
        <v>45001</v>
      </c>
      <c r="B2263" t="str">
        <v>X002L0EXYR</v>
      </c>
      <c r="C2263" t="str">
        <v>B08CXG45F4</v>
      </c>
      <c r="D2263" t="str">
        <v>QQ-PCQL-S43B</v>
      </c>
      <c r="E2263" t="str">
        <v>365Home 2-Pack Hammer Keychain and Axe Keychain, Cool Gifts for Men, Husband, Boyfriend</v>
      </c>
      <c r="F2263" t="str">
        <v>Shipments</v>
      </c>
      <c r="H2263">
        <v>-1</v>
      </c>
      <c r="I2263" t="str">
        <v>ORF3</v>
      </c>
      <c r="J2263" t="str">
        <v>SELLABLE</v>
      </c>
      <c r="L2263" t="str">
        <v>US</v>
      </c>
      <c r="O2263" t="str">
        <v>2023-03-16T00:00:00-0700</v>
      </c>
    </row>
    <row r="2264">
      <c r="A2264">
        <v>45001</v>
      </c>
      <c r="B2264" t="str">
        <v>X002L0EXYR</v>
      </c>
      <c r="C2264" t="str">
        <v>B08CXG45F4</v>
      </c>
      <c r="D2264" t="str">
        <v>QQ-PCQL-S43B</v>
      </c>
      <c r="E2264" t="str">
        <v>365Home 2-Pack Hammer Keychain and Axe Keychain, Cool Gifts for Men, Husband, Boyfriend</v>
      </c>
      <c r="F2264" t="str">
        <v>WhseTransfers</v>
      </c>
      <c r="H2264">
        <v>1</v>
      </c>
      <c r="I2264" t="str">
        <v>GRR1</v>
      </c>
      <c r="J2264" t="str">
        <v>SELLABLE</v>
      </c>
      <c r="L2264" t="str">
        <v>US</v>
      </c>
      <c r="O2264" t="str">
        <v>2023-03-16T00:00:00-0700</v>
      </c>
    </row>
    <row r="2265">
      <c r="A2265">
        <v>45001</v>
      </c>
      <c r="B2265" t="str">
        <v>X002L0EXYR</v>
      </c>
      <c r="C2265" t="str">
        <v>B08CXG45F4</v>
      </c>
      <c r="D2265" t="str">
        <v>QQ-PCQL-S43B</v>
      </c>
      <c r="E2265" t="str">
        <v>365Home 2-Pack Hammer Keychain and Axe Keychain, Cool Gifts for Men, Husband, Boyfriend</v>
      </c>
      <c r="F2265" t="str">
        <v>Shipments</v>
      </c>
      <c r="H2265">
        <v>-1</v>
      </c>
      <c r="I2265" t="str">
        <v>GRR1</v>
      </c>
      <c r="J2265" t="str">
        <v>SELLABLE</v>
      </c>
      <c r="L2265" t="str">
        <v>US</v>
      </c>
      <c r="O2265" t="str">
        <v>2023-03-16T00:00:00-0700</v>
      </c>
    </row>
    <row r="2266">
      <c r="A2266">
        <v>45001</v>
      </c>
      <c r="B2266" t="str">
        <v>X002L0EXYR</v>
      </c>
      <c r="C2266" t="str">
        <v>B08CXG45F4</v>
      </c>
      <c r="D2266" t="str">
        <v>QQ-PCQL-S43B</v>
      </c>
      <c r="E2266" t="str">
        <v>365Home 2-Pack Hammer Keychain and Axe Keychain, Cool Gifts for Men, Husband, Boyfriend</v>
      </c>
      <c r="F2266" t="str">
        <v>WhseTransfers</v>
      </c>
      <c r="H2266">
        <v>1</v>
      </c>
      <c r="I2266" t="str">
        <v>DAL3</v>
      </c>
      <c r="J2266" t="str">
        <v>SELLABLE</v>
      </c>
      <c r="L2266" t="str">
        <v>US</v>
      </c>
      <c r="O2266" t="str">
        <v>2023-03-16T00:00:00-0700</v>
      </c>
    </row>
    <row r="2267">
      <c r="A2267">
        <v>45001</v>
      </c>
      <c r="B2267" t="str">
        <v>X002L0EXYR</v>
      </c>
      <c r="C2267" t="str">
        <v>B08CXG45F4</v>
      </c>
      <c r="D2267" t="str">
        <v>QQ-PCQL-S43B</v>
      </c>
      <c r="E2267" t="str">
        <v>365Home 2-Pack Hammer Keychain and Axe Keychain, Cool Gifts for Men, Husband, Boyfriend</v>
      </c>
      <c r="F2267" t="str">
        <v>Shipments</v>
      </c>
      <c r="H2267">
        <v>-1</v>
      </c>
      <c r="I2267" t="str">
        <v>DAL3</v>
      </c>
      <c r="J2267" t="str">
        <v>SELLABLE</v>
      </c>
      <c r="L2267" t="str">
        <v>US</v>
      </c>
      <c r="O2267" t="str">
        <v>2023-03-16T00:00:00-0700</v>
      </c>
    </row>
    <row r="2268">
      <c r="A2268">
        <v>45001</v>
      </c>
      <c r="B2268" t="str">
        <v>X002L0EXYR</v>
      </c>
      <c r="C2268" t="str">
        <v>B08CXG45F4</v>
      </c>
      <c r="D2268" t="str">
        <v>QQ-PCQL-S43B</v>
      </c>
      <c r="E2268" t="str">
        <v>365Home 2-Pack Hammer Keychain and Axe Keychain, Cool Gifts for Men, Husband, Boyfriend</v>
      </c>
      <c r="F2268" t="str">
        <v>Shipments</v>
      </c>
      <c r="H2268">
        <v>-1</v>
      </c>
      <c r="I2268" t="str">
        <v>BDL3</v>
      </c>
      <c r="J2268" t="str">
        <v>SELLABLE</v>
      </c>
      <c r="L2268" t="str">
        <v>US</v>
      </c>
      <c r="O2268" t="str">
        <v>2023-03-16T00:00:00-0700</v>
      </c>
    </row>
    <row r="2269">
      <c r="A2269">
        <v>45001</v>
      </c>
      <c r="B2269" t="str">
        <v>X002L0EXYR</v>
      </c>
      <c r="C2269" t="str">
        <v>B08CXG45F4</v>
      </c>
      <c r="D2269" t="str">
        <v>QQ-PCQL-S43B</v>
      </c>
      <c r="E2269" t="str">
        <v>365Home 2-Pack Hammer Keychain and Axe Keychain, Cool Gifts for Men, Husband, Boyfriend</v>
      </c>
      <c r="F2269" t="str">
        <v>Shipments</v>
      </c>
      <c r="H2269">
        <v>-1</v>
      </c>
      <c r="I2269" t="str">
        <v>ATL2</v>
      </c>
      <c r="J2269" t="str">
        <v>SELLABLE</v>
      </c>
      <c r="L2269" t="str">
        <v>US</v>
      </c>
      <c r="O2269" t="str">
        <v>2023-03-16T00:00:00-0700</v>
      </c>
    </row>
    <row r="2270">
      <c r="A2270">
        <v>45001</v>
      </c>
      <c r="B2270" t="str">
        <v>X002HF85EP</v>
      </c>
      <c r="C2270" t="str">
        <v>B085L7PY6Z</v>
      </c>
      <c r="D2270" t="str">
        <v>G8-CO5L-EOL6</v>
      </c>
      <c r="E2270" t="str">
        <v>365Home Metal Hammer Keychain Hammer Key Ring, Cool Gifts for Men, Husband, Boyfriend (Silver)</v>
      </c>
      <c r="F2270" t="str">
        <v>Shipments</v>
      </c>
      <c r="H2270">
        <v>-1</v>
      </c>
      <c r="I2270" t="str">
        <v>PHX3</v>
      </c>
      <c r="J2270" t="str">
        <v>SELLABLE</v>
      </c>
      <c r="L2270" t="str">
        <v>US</v>
      </c>
      <c r="O2270" t="str">
        <v>2023-03-16T00:00:00-0700</v>
      </c>
    </row>
    <row r="2271">
      <c r="A2271">
        <v>45001</v>
      </c>
      <c r="B2271" t="str">
        <v>X002HF85EP</v>
      </c>
      <c r="C2271" t="str">
        <v>B085L7PY6Z</v>
      </c>
      <c r="D2271" t="str">
        <v>G8-CO5L-EOL6</v>
      </c>
      <c r="E2271" t="str">
        <v>365Home Metal Hammer Keychain Hammer Key Ring, Cool Gifts for Men, Husband, Boyfriend (Silver)</v>
      </c>
      <c r="F2271" t="str">
        <v>Shipments</v>
      </c>
      <c r="H2271">
        <v>-1</v>
      </c>
      <c r="I2271" t="str">
        <v>MKC6</v>
      </c>
      <c r="J2271" t="str">
        <v>SELLABLE</v>
      </c>
      <c r="L2271" t="str">
        <v>US</v>
      </c>
      <c r="O2271" t="str">
        <v>2023-03-16T00:00:00-0700</v>
      </c>
    </row>
    <row r="2272">
      <c r="A2272">
        <v>45001</v>
      </c>
      <c r="B2272" t="str">
        <v>X002HF85EF</v>
      </c>
      <c r="C2272" t="str">
        <v>B085LBD2JD</v>
      </c>
      <c r="D2272" t="str">
        <v>1R-UXYH-YNJ4</v>
      </c>
      <c r="E2272" t="str">
        <v>365Home Metal Hammer Keychain Hammer Key Ring, Cool Gifts for Men, Husband, Boyfriend</v>
      </c>
      <c r="F2272" t="str">
        <v>WhseTransfers</v>
      </c>
      <c r="H2272">
        <v>-1</v>
      </c>
      <c r="I2272" t="str">
        <v>RIC2</v>
      </c>
      <c r="J2272" t="str">
        <v>SELLABLE</v>
      </c>
      <c r="L2272" t="str">
        <v>US</v>
      </c>
      <c r="O2272" t="str">
        <v>2023-03-16T00:00:00-0700</v>
      </c>
    </row>
    <row r="2273">
      <c r="A2273">
        <v>45001</v>
      </c>
      <c r="B2273" t="str">
        <v>X002HF85EF</v>
      </c>
      <c r="C2273" t="str">
        <v>B085LBD2JD</v>
      </c>
      <c r="D2273" t="str">
        <v>1R-UXYH-YNJ4</v>
      </c>
      <c r="E2273" t="str">
        <v>365Home Metal Hammer Keychain Hammer Key Ring, Cool Gifts for Men, Husband, Boyfriend</v>
      </c>
      <c r="F2273" t="str">
        <v>WhseTransfers</v>
      </c>
      <c r="H2273">
        <v>1</v>
      </c>
      <c r="I2273" t="str">
        <v>CAE1</v>
      </c>
      <c r="J2273" t="str">
        <v>SELLABLE</v>
      </c>
      <c r="L2273" t="str">
        <v>US</v>
      </c>
      <c r="O2273" t="str">
        <v>2023-03-16T00:00:00-0700</v>
      </c>
    </row>
    <row r="2274">
      <c r="A2274">
        <v>45001</v>
      </c>
      <c r="B2274" t="str">
        <v>X002CIGNAF</v>
      </c>
      <c r="C2274" t="str">
        <v>B07Z7G5PXZ</v>
      </c>
      <c r="D2274" t="str">
        <v>OD-YLX2-RAS3</v>
      </c>
      <c r="E2274" t="str">
        <v>365Home Glove Keychain Bottle Opener, Beer Gifts Bottle Opener for Men, Husband, Dad, Grandpa, Boyfriend (Gold)</v>
      </c>
      <c r="F2274" t="str">
        <v>Shipments</v>
      </c>
      <c r="H2274">
        <v>-1</v>
      </c>
      <c r="I2274" t="str">
        <v>TUS2</v>
      </c>
      <c r="J2274" t="str">
        <v>SELLABLE</v>
      </c>
      <c r="L2274" t="str">
        <v>US</v>
      </c>
      <c r="O2274" t="str">
        <v>2023-03-16T00:00:00-0700</v>
      </c>
    </row>
    <row r="2275">
      <c r="A2275">
        <v>45001</v>
      </c>
      <c r="B2275" t="str">
        <v>X002BMC33N</v>
      </c>
      <c r="C2275" t="str">
        <v>B07Y8DR1KJ</v>
      </c>
      <c r="D2275" t="str">
        <v>VE-H5R9-CDYW</v>
      </c>
      <c r="E2275" t="str">
        <v>365Home 3-Pack Silver Axe Keychain Red Glove Keychain Silver Hammer Keychain, Cool Gifts for Men, Husband, Boyfriend</v>
      </c>
      <c r="F2275" t="str">
        <v>Shipments</v>
      </c>
      <c r="H2275">
        <v>-1</v>
      </c>
      <c r="I2275" t="str">
        <v>TPA4</v>
      </c>
      <c r="J2275" t="str">
        <v>SELLABLE</v>
      </c>
      <c r="L2275" t="str">
        <v>US</v>
      </c>
      <c r="O2275" t="str">
        <v>2023-03-16T00:00:00-0700</v>
      </c>
    </row>
    <row r="2276">
      <c r="A2276">
        <v>45001</v>
      </c>
      <c r="B2276" t="str">
        <v>X002BMBDKR</v>
      </c>
      <c r="C2276" t="str">
        <v>B07Y8B8RF8</v>
      </c>
      <c r="D2276" t="str">
        <v>QU-OIBP-7Y5B</v>
      </c>
      <c r="E2276" t="str">
        <v>365Home 2-Pack Glove Keychain, Cool Gifts for Men, Husband, Boyfriend</v>
      </c>
      <c r="F2276" t="str">
        <v>WhseTransfers</v>
      </c>
      <c r="H2276">
        <v>1</v>
      </c>
      <c r="I2276" t="str">
        <v>MCO1</v>
      </c>
      <c r="J2276" t="str">
        <v>SELLABLE</v>
      </c>
      <c r="L2276" t="str">
        <v>US</v>
      </c>
      <c r="O2276" t="str">
        <v>2023-03-16T00:00:00-0700</v>
      </c>
    </row>
    <row r="2277">
      <c r="A2277">
        <v>45001</v>
      </c>
      <c r="B2277" t="str">
        <v>X002BMBDKR</v>
      </c>
      <c r="C2277" t="str">
        <v>B07Y8B8RF8</v>
      </c>
      <c r="D2277" t="str">
        <v>QU-OIBP-7Y5B</v>
      </c>
      <c r="E2277" t="str">
        <v>365Home 2-Pack Glove Keychain, Cool Gifts for Men, Husband, Boyfriend</v>
      </c>
      <c r="F2277" t="str">
        <v>WhseTransfers</v>
      </c>
      <c r="H2277">
        <v>-1</v>
      </c>
      <c r="I2277" t="str">
        <v>JAX7</v>
      </c>
      <c r="J2277" t="str">
        <v>SELLABLE</v>
      </c>
      <c r="L2277" t="str">
        <v>US</v>
      </c>
      <c r="O2277" t="str">
        <v>2023-03-16T00:00:00-0700</v>
      </c>
    </row>
    <row r="2278">
      <c r="A2278">
        <v>45001</v>
      </c>
      <c r="B2278" t="str">
        <v>X002BMAK6F</v>
      </c>
      <c r="C2278" t="str">
        <v>B07Y8CDXX7</v>
      </c>
      <c r="D2278" t="str">
        <v>2T-IZPZ-YVQK</v>
      </c>
      <c r="E2278" t="str">
        <v>365Home 3-Pack Bronze Glove Keychain Silver Hammer Keychain Red Glove Keychain, Cool Gifts for Men, Husband, Boyfriend</v>
      </c>
      <c r="F2278" t="str">
        <v>Shipments</v>
      </c>
      <c r="H2278">
        <v>-1</v>
      </c>
      <c r="I2278" t="str">
        <v>FSD1</v>
      </c>
      <c r="J2278" t="str">
        <v>SELLABLE</v>
      </c>
      <c r="L2278" t="str">
        <v>US</v>
      </c>
      <c r="O2278" t="str">
        <v>2023-03-16T00:00:00-0700</v>
      </c>
    </row>
    <row r="2279">
      <c r="A2279">
        <v>45001</v>
      </c>
      <c r="B2279" t="str">
        <v>X002BMAK6F</v>
      </c>
      <c r="C2279" t="str">
        <v>B07Y8CDXX7</v>
      </c>
      <c r="D2279" t="str">
        <v>2T-IZPZ-YVQK</v>
      </c>
      <c r="E2279" t="str">
        <v>365Home 3-Pack Bronze Glove Keychain Silver Hammer Keychain Red Glove Keychain, Cool Gifts for Men, Husband, Boyfriend</v>
      </c>
      <c r="F2279" t="str">
        <v>Adjustments</v>
      </c>
      <c r="G2279">
        <v>20000000000000</v>
      </c>
      <c r="H2279">
        <v>-1</v>
      </c>
      <c r="I2279" t="str">
        <v>DEN4</v>
      </c>
      <c r="J2279" t="str">
        <v>SELLABLE</v>
      </c>
      <c r="K2279" t="str">
        <v>M</v>
      </c>
      <c r="L2279" t="str">
        <v>US</v>
      </c>
      <c r="M2279">
        <v>0</v>
      </c>
      <c r="N2279">
        <v>1</v>
      </c>
      <c r="O2279" t="str">
        <v>2023-03-16T00:00:00-0700</v>
      </c>
    </row>
    <row r="2280">
      <c r="A2280">
        <v>45001</v>
      </c>
      <c r="B2280" t="str">
        <v>X002BGVME5</v>
      </c>
      <c r="C2280" t="str">
        <v>B07Y2C5KM3</v>
      </c>
      <c r="D2280" t="str">
        <v>BK-SRB5-DBHK</v>
      </c>
      <c r="E2280" t="str">
        <v>365Home 3-Pack Silver Hammer Keychain Bronze Glove Keychain Silver Axe Keychain, Cool Gifts for Men, Husband, Boyfriend</v>
      </c>
      <c r="F2280" t="str">
        <v>WhseTransfers</v>
      </c>
      <c r="H2280">
        <v>1</v>
      </c>
      <c r="I2280" t="str">
        <v>MDW7</v>
      </c>
      <c r="J2280" t="str">
        <v>SELLABLE</v>
      </c>
      <c r="L2280" t="str">
        <v>US</v>
      </c>
      <c r="O2280" t="str">
        <v>2023-03-16T00:00:00-0700</v>
      </c>
    </row>
    <row r="2281">
      <c r="A2281">
        <v>45001</v>
      </c>
      <c r="B2281" t="str">
        <v>X002BGVME5</v>
      </c>
      <c r="C2281" t="str">
        <v>B07Y2C5KM3</v>
      </c>
      <c r="D2281" t="str">
        <v>BK-SRB5-DBHK</v>
      </c>
      <c r="E2281" t="str">
        <v>365Home 3-Pack Silver Hammer Keychain Bronze Glove Keychain Silver Axe Keychain, Cool Gifts for Men, Husband, Boyfriend</v>
      </c>
      <c r="F2281" t="str">
        <v>WhseTransfers</v>
      </c>
      <c r="H2281">
        <v>1</v>
      </c>
      <c r="I2281" t="str">
        <v>MCO1</v>
      </c>
      <c r="J2281" t="str">
        <v>SELLABLE</v>
      </c>
      <c r="L2281" t="str">
        <v>US</v>
      </c>
      <c r="O2281" t="str">
        <v>2023-03-16T00:00:00-0700</v>
      </c>
    </row>
    <row r="2282">
      <c r="A2282">
        <v>45001</v>
      </c>
      <c r="B2282" t="str">
        <v>X002BGVME5</v>
      </c>
      <c r="C2282" t="str">
        <v>B07Y2C5KM3</v>
      </c>
      <c r="D2282" t="str">
        <v>BK-SRB5-DBHK</v>
      </c>
      <c r="E2282" t="str">
        <v>365Home 3-Pack Silver Hammer Keychain Bronze Glove Keychain Silver Axe Keychain, Cool Gifts for Men, Husband, Boyfriend</v>
      </c>
      <c r="F2282" t="str">
        <v>WhseTransfers</v>
      </c>
      <c r="H2282">
        <v>-1</v>
      </c>
      <c r="I2282" t="str">
        <v>CSG1</v>
      </c>
      <c r="J2282" t="str">
        <v>SELLABLE</v>
      </c>
      <c r="L2282" t="str">
        <v>US</v>
      </c>
      <c r="O2282" t="str">
        <v>2023-03-16T00:00:00-0700</v>
      </c>
    </row>
    <row r="2283">
      <c r="A2283">
        <v>45001</v>
      </c>
      <c r="B2283" t="str">
        <v>X002BGVME5</v>
      </c>
      <c r="C2283" t="str">
        <v>B07Y2C5KM3</v>
      </c>
      <c r="D2283" t="str">
        <v>BK-SRB5-DBHK</v>
      </c>
      <c r="E2283" t="str">
        <v>365Home 3-Pack Silver Hammer Keychain Bronze Glove Keychain Silver Axe Keychain, Cool Gifts for Men, Husband, Boyfriend</v>
      </c>
      <c r="F2283" t="str">
        <v>WhseTransfers</v>
      </c>
      <c r="H2283">
        <v>1</v>
      </c>
      <c r="I2283" t="str">
        <v>CAE1</v>
      </c>
      <c r="J2283" t="str">
        <v>SELLABLE</v>
      </c>
      <c r="L2283" t="str">
        <v>US</v>
      </c>
      <c r="O2283" t="str">
        <v>2023-03-16T00:00:00-0700</v>
      </c>
    </row>
    <row r="2284">
      <c r="A2284">
        <v>45001</v>
      </c>
      <c r="B2284" t="str">
        <v>X002BGVME5</v>
      </c>
      <c r="C2284" t="str">
        <v>B07Y2C5KM3</v>
      </c>
      <c r="D2284" t="str">
        <v>BK-SRB5-DBHK</v>
      </c>
      <c r="E2284" t="str">
        <v>365Home 3-Pack Silver Hammer Keychain Bronze Glove Keychain Silver Axe Keychain, Cool Gifts for Men, Husband, Boyfriend</v>
      </c>
      <c r="F2284" t="str">
        <v>WhseTransfers</v>
      </c>
      <c r="H2284">
        <v>1</v>
      </c>
      <c r="I2284" t="str">
        <v>ATL2</v>
      </c>
      <c r="J2284" t="str">
        <v>SELLABLE</v>
      </c>
      <c r="L2284" t="str">
        <v>US</v>
      </c>
      <c r="O2284" t="str">
        <v>2023-03-16T00:00:00-0700</v>
      </c>
    </row>
    <row r="2285">
      <c r="A2285">
        <v>45001</v>
      </c>
      <c r="B2285" t="str">
        <v>X002BC0MVN</v>
      </c>
      <c r="C2285" t="str">
        <v>B07XX6TFN3</v>
      </c>
      <c r="D2285" t="str">
        <v>MK-ILTU-2KQK</v>
      </c>
      <c r="E2285" t="str">
        <v>Nidavellir 2-Pack Magnetic Hammer Shaped Beer Opener and Bronze Hammer Keychain Bottle Opener, Beer Gifts Bottle Opener for Men, Husband, Dad, Grandpa, Boyfriend</v>
      </c>
      <c r="F2285" t="str">
        <v>Shipments</v>
      </c>
      <c r="H2285">
        <v>-5</v>
      </c>
      <c r="I2285" t="str">
        <v>TUS2</v>
      </c>
      <c r="J2285" t="str">
        <v>SELLABLE</v>
      </c>
      <c r="L2285" t="str">
        <v>US</v>
      </c>
      <c r="O2285" t="str">
        <v>2023-03-16T00:00:00-0700</v>
      </c>
    </row>
    <row r="2286">
      <c r="A2286">
        <v>45001</v>
      </c>
      <c r="B2286" t="str">
        <v>X002BC0MTF</v>
      </c>
      <c r="C2286" t="str">
        <v>B07XX87R29</v>
      </c>
      <c r="D2286" t="str">
        <v>PQ-VAPU-PB7S</v>
      </c>
      <c r="E2286" t="str">
        <v>Nidavellir 2-Pack Magnetic Hammer Shaped Beer Opener and Hammer Keychain Bottle Opener, Beer Gifts Bottle Opener for Men, Husband, Dad, Grandpa, Boyfriend</v>
      </c>
      <c r="F2286" t="str">
        <v>Shipments</v>
      </c>
      <c r="H2286">
        <v>-1</v>
      </c>
      <c r="I2286" t="str">
        <v>JFK8</v>
      </c>
      <c r="J2286" t="str">
        <v>SELLABLE</v>
      </c>
      <c r="L2286" t="str">
        <v>US</v>
      </c>
      <c r="O2286" t="str">
        <v>2023-03-16T00:00:00-0700</v>
      </c>
    </row>
    <row r="2287">
      <c r="A2287">
        <v>45001</v>
      </c>
      <c r="B2287" t="str">
        <v>X002BC00R9</v>
      </c>
      <c r="C2287" t="str">
        <v>B07XX7TK7N</v>
      </c>
      <c r="D2287" t="str">
        <v>UU-YNVS-R3DV</v>
      </c>
      <c r="E2287" t="str">
        <v>Nidavellir 2-Pack Fist Beer Opener and Hammer Keychain Bottle Opener, Beer Gifts Bottle Opener for Men, Husband, Dad, Grandpa, Boyfriend</v>
      </c>
      <c r="F2287" t="str">
        <v>Shipments</v>
      </c>
      <c r="H2287">
        <v>-1</v>
      </c>
      <c r="I2287" t="str">
        <v>DFW7</v>
      </c>
      <c r="J2287" t="str">
        <v>SELLABLE</v>
      </c>
      <c r="L2287" t="str">
        <v>US</v>
      </c>
      <c r="O2287" t="str">
        <v>2023-03-16T00:00:00-0700</v>
      </c>
    </row>
    <row r="2288">
      <c r="A2288">
        <v>45001</v>
      </c>
      <c r="B2288" t="str">
        <v>X002BBZ4MB</v>
      </c>
      <c r="C2288" t="str">
        <v>B07XM2WL3W</v>
      </c>
      <c r="D2288" t="str">
        <v>YM-DCJF-STWH</v>
      </c>
      <c r="E2288" t="str">
        <v>Nidavellir 2-Pack Fist Beer Opener and Glove Keychain Bottle Opener, Beer Gifts Bottle Opener for Men, Husband, Dad, Grandpa, Boyfriend</v>
      </c>
      <c r="F2288" t="str">
        <v>Shipments</v>
      </c>
      <c r="H2288">
        <v>-1</v>
      </c>
      <c r="I2288" t="str">
        <v>ATL2</v>
      </c>
      <c r="J2288" t="str">
        <v>SELLABLE</v>
      </c>
      <c r="L2288" t="str">
        <v>US</v>
      </c>
      <c r="O2288" t="str">
        <v>2023-03-16T00:00:00-0700</v>
      </c>
    </row>
    <row r="2289">
      <c r="A2289">
        <v>45001</v>
      </c>
      <c r="B2289" t="str">
        <v>X0028QC9OP</v>
      </c>
      <c r="C2289" t="str">
        <v>B07V279H18</v>
      </c>
      <c r="D2289" t="str">
        <v>XL-RPK0-R1MV</v>
      </c>
      <c r="E2289" t="str">
        <v>Nidavellir 2-Pack Hammer Keychain Bottle Opener and Glove Keychain Bottle Opener, Beer Gifts Bottle Opener for Men, Husband, Dad, Grandpa, Boyfriend</v>
      </c>
      <c r="F2289" t="str">
        <v>Shipments</v>
      </c>
      <c r="H2289">
        <v>-1</v>
      </c>
      <c r="I2289" t="str">
        <v>TUS2</v>
      </c>
      <c r="J2289" t="str">
        <v>SELLABLE</v>
      </c>
      <c r="L2289" t="str">
        <v>US</v>
      </c>
      <c r="O2289" t="str">
        <v>2023-03-16T00:00:00-0700</v>
      </c>
    </row>
    <row r="2290">
      <c r="A2290">
        <v>45001</v>
      </c>
      <c r="B2290" t="str">
        <v>X0028QC9OP</v>
      </c>
      <c r="C2290" t="str">
        <v>B07V279H18</v>
      </c>
      <c r="D2290" t="str">
        <v>XL-RPK0-R1MV</v>
      </c>
      <c r="E2290" t="str">
        <v>Nidavellir 2-Pack Hammer Keychain Bottle Opener and Glove Keychain Bottle Opener, Beer Gifts Bottle Opener for Men, Husband, Dad, Grandpa, Boyfriend</v>
      </c>
      <c r="F2290" t="str">
        <v>WhseTransfers</v>
      </c>
      <c r="H2290">
        <v>1</v>
      </c>
      <c r="I2290" t="str">
        <v>TUL2</v>
      </c>
      <c r="J2290" t="str">
        <v>SELLABLE</v>
      </c>
      <c r="L2290" t="str">
        <v>US</v>
      </c>
      <c r="O2290" t="str">
        <v>2023-03-16T00:00:00-0700</v>
      </c>
    </row>
    <row r="2291">
      <c r="A2291">
        <v>45001</v>
      </c>
      <c r="B2291" t="str">
        <v>X0028QC9OP</v>
      </c>
      <c r="C2291" t="str">
        <v>B07V279H18</v>
      </c>
      <c r="D2291" t="str">
        <v>XL-RPK0-R1MV</v>
      </c>
      <c r="E2291" t="str">
        <v>Nidavellir 2-Pack Hammer Keychain Bottle Opener and Glove Keychain Bottle Opener, Beer Gifts Bottle Opener for Men, Husband, Dad, Grandpa, Boyfriend</v>
      </c>
      <c r="F2291" t="str">
        <v>Shipments</v>
      </c>
      <c r="H2291">
        <v>-1</v>
      </c>
      <c r="I2291" t="str">
        <v>SYR1</v>
      </c>
      <c r="J2291" t="str">
        <v>SELLABLE</v>
      </c>
      <c r="L2291" t="str">
        <v>US</v>
      </c>
      <c r="O2291" t="str">
        <v>2023-03-16T00:00:00-0700</v>
      </c>
    </row>
    <row r="2292">
      <c r="A2292">
        <v>45001</v>
      </c>
      <c r="B2292" t="str">
        <v>X0028QC9OP</v>
      </c>
      <c r="C2292" t="str">
        <v>B07V279H18</v>
      </c>
      <c r="D2292" t="str">
        <v>XL-RPK0-R1MV</v>
      </c>
      <c r="E2292" t="str">
        <v>Nidavellir 2-Pack Hammer Keychain Bottle Opener and Glove Keychain Bottle Opener, Beer Gifts Bottle Opener for Men, Husband, Dad, Grandpa, Boyfriend</v>
      </c>
      <c r="F2292" t="str">
        <v>WhseTransfers</v>
      </c>
      <c r="H2292">
        <v>-2</v>
      </c>
      <c r="I2292" t="str">
        <v>PDX9</v>
      </c>
      <c r="J2292" t="str">
        <v>SELLABLE</v>
      </c>
      <c r="L2292" t="str">
        <v>US</v>
      </c>
      <c r="O2292" t="str">
        <v>2023-03-16T00:00:00-0700</v>
      </c>
    </row>
    <row r="2293">
      <c r="A2293">
        <v>45001</v>
      </c>
      <c r="B2293" t="str">
        <v>X0028QC9OP</v>
      </c>
      <c r="C2293" t="str">
        <v>B07V279H18</v>
      </c>
      <c r="D2293" t="str">
        <v>XL-RPK0-R1MV</v>
      </c>
      <c r="E2293" t="str">
        <v>Nidavellir 2-Pack Hammer Keychain Bottle Opener and Glove Keychain Bottle Opener, Beer Gifts Bottle Opener for Men, Husband, Dad, Grandpa, Boyfriend</v>
      </c>
      <c r="F2293" t="str">
        <v>Shipments</v>
      </c>
      <c r="H2293">
        <v>-1</v>
      </c>
      <c r="I2293" t="str">
        <v>OAK4</v>
      </c>
      <c r="J2293" t="str">
        <v>SELLABLE</v>
      </c>
      <c r="L2293" t="str">
        <v>US</v>
      </c>
      <c r="O2293" t="str">
        <v>2023-03-16T00:00:00-0700</v>
      </c>
    </row>
    <row r="2294">
      <c r="A2294">
        <v>45001</v>
      </c>
      <c r="B2294" t="str">
        <v>X0028QC9OP</v>
      </c>
      <c r="C2294" t="str">
        <v>B07V279H18</v>
      </c>
      <c r="D2294" t="str">
        <v>XL-RPK0-R1MV</v>
      </c>
      <c r="E2294" t="str">
        <v>Nidavellir 2-Pack Hammer Keychain Bottle Opener and Glove Keychain Bottle Opener, Beer Gifts Bottle Opener for Men, Husband, Dad, Grandpa, Boyfriend</v>
      </c>
      <c r="F2294" t="str">
        <v>Shipments</v>
      </c>
      <c r="H2294">
        <v>-1</v>
      </c>
      <c r="I2294" t="str">
        <v>IND1</v>
      </c>
      <c r="J2294" t="str">
        <v>SELLABLE</v>
      </c>
      <c r="L2294" t="str">
        <v>US</v>
      </c>
      <c r="O2294" t="str">
        <v>2023-03-16T00:00:00-0700</v>
      </c>
    </row>
    <row r="2295">
      <c r="A2295">
        <v>45001</v>
      </c>
      <c r="B2295" t="str">
        <v>X0028QC9OP</v>
      </c>
      <c r="C2295" t="str">
        <v>B07V279H18</v>
      </c>
      <c r="D2295" t="str">
        <v>XL-RPK0-R1MV</v>
      </c>
      <c r="E2295" t="str">
        <v>Nidavellir 2-Pack Hammer Keychain Bottle Opener and Glove Keychain Bottle Opener, Beer Gifts Bottle Opener for Men, Husband, Dad, Grandpa, Boyfriend</v>
      </c>
      <c r="F2295" t="str">
        <v>Shipments</v>
      </c>
      <c r="H2295">
        <v>-1</v>
      </c>
      <c r="I2295" t="str">
        <v>IND1</v>
      </c>
      <c r="J2295" t="str">
        <v>SELLABLE</v>
      </c>
      <c r="L2295" t="str">
        <v>US</v>
      </c>
      <c r="O2295" t="str">
        <v>2023-03-16T00:00:00-0700</v>
      </c>
    </row>
    <row r="2296">
      <c r="A2296">
        <v>45001</v>
      </c>
      <c r="B2296" t="str">
        <v>X0028QC9OP</v>
      </c>
      <c r="C2296" t="str">
        <v>B07V279H18</v>
      </c>
      <c r="D2296" t="str">
        <v>XL-RPK0-R1MV</v>
      </c>
      <c r="E2296" t="str">
        <v>Nidavellir 2-Pack Hammer Keychain Bottle Opener and Glove Keychain Bottle Opener, Beer Gifts Bottle Opener for Men, Husband, Dad, Grandpa, Boyfriend</v>
      </c>
      <c r="F2296" t="str">
        <v>Shipments</v>
      </c>
      <c r="H2296">
        <v>-1</v>
      </c>
      <c r="I2296" t="str">
        <v>FAT1</v>
      </c>
      <c r="J2296" t="str">
        <v>SELLABLE</v>
      </c>
      <c r="L2296" t="str">
        <v>US</v>
      </c>
      <c r="O2296" t="str">
        <v>2023-03-16T00:00:00-0700</v>
      </c>
    </row>
    <row r="2297">
      <c r="A2297">
        <v>45001</v>
      </c>
      <c r="B2297" t="str">
        <v>X0028QC9OP</v>
      </c>
      <c r="C2297" t="str">
        <v>B07V279H18</v>
      </c>
      <c r="D2297" t="str">
        <v>XL-RPK0-R1MV</v>
      </c>
      <c r="E2297" t="str">
        <v>Nidavellir 2-Pack Hammer Keychain Bottle Opener and Glove Keychain Bottle Opener, Beer Gifts Bottle Opener for Men, Husband, Dad, Grandpa, Boyfriend</v>
      </c>
      <c r="F2297" t="str">
        <v>WhseTransfers</v>
      </c>
      <c r="H2297">
        <v>-1</v>
      </c>
      <c r="I2297" t="str">
        <v>DAL3</v>
      </c>
      <c r="J2297" t="str">
        <v>SELLABLE</v>
      </c>
      <c r="L2297" t="str">
        <v>US</v>
      </c>
      <c r="O2297" t="str">
        <v>2023-03-16T00:00:00-0700</v>
      </c>
    </row>
    <row r="2298">
      <c r="A2298">
        <v>45001</v>
      </c>
      <c r="B2298" t="str">
        <v>X0028QC9OP</v>
      </c>
      <c r="C2298" t="str">
        <v>B07V279H18</v>
      </c>
      <c r="D2298" t="str">
        <v>XL-RPK0-R1MV</v>
      </c>
      <c r="E2298" t="str">
        <v>Nidavellir 2-Pack Hammer Keychain Bottle Opener and Glove Keychain Bottle Opener, Beer Gifts Bottle Opener for Men, Husband, Dad, Grandpa, Boyfriend</v>
      </c>
      <c r="F2298" t="str">
        <v>Shipments</v>
      </c>
      <c r="H2298">
        <v>-1</v>
      </c>
      <c r="I2298" t="str">
        <v>CMH1</v>
      </c>
      <c r="J2298" t="str">
        <v>SELLABLE</v>
      </c>
      <c r="L2298" t="str">
        <v>US</v>
      </c>
      <c r="O2298" t="str">
        <v>2023-03-16T00:00:00-0700</v>
      </c>
    </row>
    <row r="2299">
      <c r="A2299">
        <v>45001</v>
      </c>
      <c r="B2299" t="str">
        <v>X0028QC9OP</v>
      </c>
      <c r="C2299" t="str">
        <v>B07V279H18</v>
      </c>
      <c r="D2299" t="str">
        <v>XL-RPK0-R1MV</v>
      </c>
      <c r="E2299" t="str">
        <v>Nidavellir 2-Pack Hammer Keychain Bottle Opener and Glove Keychain Bottle Opener, Beer Gifts Bottle Opener for Men, Husband, Dad, Grandpa, Boyfriend</v>
      </c>
      <c r="F2299" t="str">
        <v>Shipments</v>
      </c>
      <c r="H2299">
        <v>-1</v>
      </c>
      <c r="I2299" t="str">
        <v>CLT4</v>
      </c>
      <c r="J2299" t="str">
        <v>SELLABLE</v>
      </c>
      <c r="L2299" t="str">
        <v>US</v>
      </c>
      <c r="O2299" t="str">
        <v>2023-03-16T00:00:00-0700</v>
      </c>
    </row>
    <row r="2300">
      <c r="A2300">
        <v>45001</v>
      </c>
      <c r="B2300" t="str">
        <v>X0028QC9OP</v>
      </c>
      <c r="C2300" t="str">
        <v>B07V279H18</v>
      </c>
      <c r="D2300" t="str">
        <v>XL-RPK0-R1MV</v>
      </c>
      <c r="E2300" t="str">
        <v>Nidavellir 2-Pack Hammer Keychain Bottle Opener and Glove Keychain Bottle Opener, Beer Gifts Bottle Opener for Men, Husband, Dad, Grandpa, Boyfriend</v>
      </c>
      <c r="F2300" t="str">
        <v>Shipments</v>
      </c>
      <c r="H2300">
        <v>-1</v>
      </c>
      <c r="I2300" t="str">
        <v>BOI2</v>
      </c>
      <c r="J2300" t="str">
        <v>SELLABLE</v>
      </c>
      <c r="L2300" t="str">
        <v>US</v>
      </c>
      <c r="O2300" t="str">
        <v>2023-03-16T00:00:00-0700</v>
      </c>
    </row>
    <row r="2301">
      <c r="A2301">
        <v>45001</v>
      </c>
      <c r="B2301" t="str">
        <v>X0028QC9OP</v>
      </c>
      <c r="C2301" t="str">
        <v>B07V279H18</v>
      </c>
      <c r="D2301" t="str">
        <v>XL-RPK0-R1MV</v>
      </c>
      <c r="E2301" t="str">
        <v>Nidavellir 2-Pack Hammer Keychain Bottle Opener and Glove Keychain Bottle Opener, Beer Gifts Bottle Opener for Men, Husband, Dad, Grandpa, Boyfriend</v>
      </c>
      <c r="F2301" t="str">
        <v>Shipments</v>
      </c>
      <c r="H2301">
        <v>-1</v>
      </c>
      <c r="I2301" t="str">
        <v>BDL4</v>
      </c>
      <c r="J2301" t="str">
        <v>SELLABLE</v>
      </c>
      <c r="L2301" t="str">
        <v>US</v>
      </c>
      <c r="O2301" t="str">
        <v>2023-03-16T00:00:00-0700</v>
      </c>
    </row>
    <row r="2302">
      <c r="A2302">
        <v>45001</v>
      </c>
      <c r="B2302" t="str">
        <v>X0028O2PTV</v>
      </c>
      <c r="C2302" t="str">
        <v>B07V1RBC2X</v>
      </c>
      <c r="D2302" t="str">
        <v>MN-6KST-82YI</v>
      </c>
      <c r="E2302" t="str">
        <v>VNFLY Hammer Keychain Bottle Opener, Beer Gifts Bottle Opener for Men, Husband, Dad, Grandpa, Boyfriend (Silver)</v>
      </c>
      <c r="F2302" t="str">
        <v>Shipments</v>
      </c>
      <c r="H2302">
        <v>-1</v>
      </c>
      <c r="I2302" t="str">
        <v>MCO1</v>
      </c>
      <c r="J2302" t="str">
        <v>SELLABLE</v>
      </c>
      <c r="L2302" t="str">
        <v>US</v>
      </c>
      <c r="O2302" t="str">
        <v>2023-03-16T00:00:00-0700</v>
      </c>
    </row>
    <row r="2303">
      <c r="A2303">
        <v>45001</v>
      </c>
      <c r="B2303" t="str">
        <v>X0028O2PTV</v>
      </c>
      <c r="C2303" t="str">
        <v>B07V1RBC2X</v>
      </c>
      <c r="D2303" t="str">
        <v>MN-6KST-82YI</v>
      </c>
      <c r="E2303" t="str">
        <v>VNFLY Hammer Keychain Bottle Opener, Beer Gifts Bottle Opener for Men, Husband, Dad, Grandpa, Boyfriend (Silver)</v>
      </c>
      <c r="F2303" t="str">
        <v>WhseTransfers</v>
      </c>
      <c r="H2303">
        <v>1</v>
      </c>
      <c r="I2303" t="str">
        <v>LGB7</v>
      </c>
      <c r="J2303" t="str">
        <v>SELLABLE</v>
      </c>
      <c r="L2303" t="str">
        <v>US</v>
      </c>
      <c r="O2303" t="str">
        <v>2023-03-16T00:00:00-0700</v>
      </c>
    </row>
    <row r="2304">
      <c r="A2304">
        <v>45001</v>
      </c>
      <c r="B2304" t="str">
        <v>X0028O2PTV</v>
      </c>
      <c r="C2304" t="str">
        <v>B07V1RBC2X</v>
      </c>
      <c r="D2304" t="str">
        <v>MN-6KST-82YI</v>
      </c>
      <c r="E2304" t="str">
        <v>VNFLY Hammer Keychain Bottle Opener, Beer Gifts Bottle Opener for Men, Husband, Dad, Grandpa, Boyfriend (Silver)</v>
      </c>
      <c r="F2304" t="str">
        <v>WhseTransfers</v>
      </c>
      <c r="H2304">
        <v>-1</v>
      </c>
      <c r="I2304" t="str">
        <v>BUF9</v>
      </c>
      <c r="J2304" t="str">
        <v>SELLABLE</v>
      </c>
      <c r="L2304" t="str">
        <v>US</v>
      </c>
      <c r="O2304" t="str">
        <v>2023-03-16T00:00:00-0700</v>
      </c>
    </row>
    <row r="2305">
      <c r="A2305">
        <v>45001</v>
      </c>
      <c r="B2305" t="str">
        <v>X0028O2PTV</v>
      </c>
      <c r="C2305" t="str">
        <v>B07V1RBC2X</v>
      </c>
      <c r="D2305" t="str">
        <v>MN-6KST-82YI</v>
      </c>
      <c r="E2305" t="str">
        <v>VNFLY Hammer Keychain Bottle Opener, Beer Gifts Bottle Opener for Men, Husband, Dad, Grandpa, Boyfriend (Silver)</v>
      </c>
      <c r="F2305" t="str">
        <v>CustomerReturns</v>
      </c>
      <c r="H2305">
        <v>1</v>
      </c>
      <c r="I2305" t="str">
        <v>BUF9</v>
      </c>
      <c r="J2305" t="str">
        <v>SELLABLE</v>
      </c>
      <c r="L2305" t="str">
        <v>US</v>
      </c>
      <c r="O2305" t="str">
        <v>2023-03-16T00:00:00-0700</v>
      </c>
    </row>
    <row r="2306">
      <c r="A2306">
        <v>45001</v>
      </c>
      <c r="B2306" t="str">
        <v>X001YSJJJB</v>
      </c>
      <c r="C2306" t="str">
        <v>B07KX5LWHM</v>
      </c>
      <c r="D2306" t="str">
        <v>UL-LC79-ETPU</v>
      </c>
      <c r="E2306" t="str">
        <v>VNFLY 2-Pack Rocket Pens, 4-Color Ballpoint Pen, Fat Pens, Jumbo Pens with Rubber Grip (Silver &amp; Blue)</v>
      </c>
      <c r="F2306" t="str">
        <v>WhseTransfers</v>
      </c>
      <c r="H2306">
        <v>1</v>
      </c>
      <c r="I2306" t="str">
        <v>TUS2</v>
      </c>
      <c r="J2306" t="str">
        <v>SELLABLE</v>
      </c>
      <c r="L2306" t="str">
        <v>US</v>
      </c>
      <c r="O2306" t="str">
        <v>2023-03-16T00:00:00-0700</v>
      </c>
    </row>
    <row r="2307">
      <c r="A2307">
        <v>45001</v>
      </c>
      <c r="B2307" t="str">
        <v>X001X3C7U5</v>
      </c>
      <c r="C2307" t="str">
        <v>B07JCQ6BBC</v>
      </c>
      <c r="D2307" t="str">
        <v>FB-NGZ0-VA4A</v>
      </c>
      <c r="E2307" t="str">
        <v>VNFLY Cute Keychain Lovely Animal Characters, Mini Figure Collection Playset, Plant Pot Craft Dollhouse Decoration, Cake Topper, Cake Decoration (1.8 x 1.27 inches)</v>
      </c>
      <c r="F2307" t="str">
        <v>Shipments</v>
      </c>
      <c r="H2307">
        <v>-1</v>
      </c>
      <c r="I2307" t="str">
        <v>SDF8</v>
      </c>
      <c r="J2307" t="str">
        <v>SELLABLE</v>
      </c>
      <c r="L2307" t="str">
        <v>US</v>
      </c>
      <c r="O2307" t="str">
        <v>2023-03-16T00:00:00-0700</v>
      </c>
    </row>
    <row r="2308">
      <c r="A2308">
        <v>45001</v>
      </c>
      <c r="B2308" t="str">
        <v>X001X3C7U5</v>
      </c>
      <c r="C2308" t="str">
        <v>B07JCQ6BBC</v>
      </c>
      <c r="D2308" t="str">
        <v>FB-NGZ0-VA4A</v>
      </c>
      <c r="E2308" t="str">
        <v>VNFLY Cute Keychain Lovely Animal Characters, Mini Figure Collection Playset, Plant Pot Craft Dollhouse Decoration, Cake Topper, Cake Decoration (1.8 x 1.27 inches)</v>
      </c>
      <c r="F2308" t="str">
        <v>WhseTransfers</v>
      </c>
      <c r="H2308">
        <v>-1</v>
      </c>
      <c r="I2308" t="str">
        <v>PHL7</v>
      </c>
      <c r="J2308" t="str">
        <v>SELLABLE</v>
      </c>
      <c r="L2308" t="str">
        <v>US</v>
      </c>
      <c r="O2308" t="str">
        <v>2023-03-16T00:00:00-0700</v>
      </c>
    </row>
    <row r="2309">
      <c r="A2309">
        <v>45001</v>
      </c>
      <c r="B2309" t="str">
        <v>X001X335DX</v>
      </c>
      <c r="C2309" t="str">
        <v>B07JD2H5KC</v>
      </c>
      <c r="D2309" t="str">
        <v>55-RUZS-K9Y2</v>
      </c>
      <c r="E2309" t="str">
        <v>VNFLY Cute Keychain Lovely Animal Characters, Mini Figure Collection Playset, Plant Pot Craft Dollhouse Decoration, Cake Topper, Cake Decoration (2 x 1.4 inches)</v>
      </c>
      <c r="F2309" t="str">
        <v>Shipments</v>
      </c>
      <c r="H2309">
        <v>-1</v>
      </c>
      <c r="I2309" t="str">
        <v>FSD1</v>
      </c>
      <c r="J2309" t="str">
        <v>SELLABLE</v>
      </c>
      <c r="L2309" t="str">
        <v>US</v>
      </c>
      <c r="O2309" t="str">
        <v>2023-03-16T00:00:00-0700</v>
      </c>
    </row>
    <row r="2310">
      <c r="A2310">
        <v>45001</v>
      </c>
      <c r="B2310" t="str">
        <v>X001X2JGO1</v>
      </c>
      <c r="C2310" t="str">
        <v>B07GLJ2YNF</v>
      </c>
      <c r="D2310" t="str">
        <v>5S-LEF4-2V5E</v>
      </c>
      <c r="E2310" t="str">
        <v>VNFLY Axe Keychain Hammer Keychain Hammer Key Ring, Cool Gifts for Men, Husband, Boyfriend</v>
      </c>
      <c r="F2310" t="str">
        <v>WhseTransfers</v>
      </c>
      <c r="H2310">
        <v>-1</v>
      </c>
      <c r="I2310" t="str">
        <v>ABQ1</v>
      </c>
      <c r="J2310" t="str">
        <v>SELLABLE</v>
      </c>
      <c r="L2310" t="str">
        <v>US</v>
      </c>
      <c r="O2310" t="str">
        <v>2023-03-16T00:00:00-0700</v>
      </c>
    </row>
    <row r="2311">
      <c r="A2311">
        <v>45000</v>
      </c>
      <c r="B2311" t="str">
        <v>X003OWUGFB</v>
      </c>
      <c r="C2311" t="str">
        <v>B0BTHSZ25N</v>
      </c>
      <c r="D2311" t="str">
        <v>4-Pack-Adhesive punch</v>
      </c>
      <c r="E2311" t="str">
        <v>365Home 4-Pack Adhesive Punch-Free Socket Holder, Self-Adhesive Desktop Socket Fixer, Power Strip Holder Wall Mount, Suitable for WiFi Routers, Remote Controls, Tissue Boxes</v>
      </c>
      <c r="F2311" t="str">
        <v>WhseTransfers</v>
      </c>
      <c r="H2311">
        <v>-2</v>
      </c>
      <c r="I2311" t="str">
        <v>TUL2</v>
      </c>
      <c r="J2311" t="str">
        <v>SELLABLE</v>
      </c>
      <c r="L2311" t="str">
        <v>US</v>
      </c>
      <c r="O2311" t="str">
        <v>2023-03-15T00:00:00-0700</v>
      </c>
    </row>
    <row r="2312">
      <c r="A2312">
        <v>45000</v>
      </c>
      <c r="B2312" t="str">
        <v>X003OWLNH1</v>
      </c>
      <c r="C2312" t="str">
        <v>B0BTHS2ZC7</v>
      </c>
      <c r="D2312" t="str">
        <v>8-Pack-Adhesive punch</v>
      </c>
      <c r="E2312" t="str">
        <v>365Home 8-Pack Adhesive Punch-Free Socket Holder, Self-Adhesive Desktop Socket Fixer, Power Strip Holder Wall Mount, Suitable for WiFi Routers, Remote Controls, Tissue Boxes</v>
      </c>
      <c r="F2312" t="str">
        <v>WhseTransfers</v>
      </c>
      <c r="H2312">
        <v>1</v>
      </c>
      <c r="I2312" t="str">
        <v>TPA4</v>
      </c>
      <c r="J2312" t="str">
        <v>SELLABLE</v>
      </c>
      <c r="L2312" t="str">
        <v>US</v>
      </c>
      <c r="O2312" t="str">
        <v>2023-03-15T00:00:00-0700</v>
      </c>
    </row>
    <row r="2313">
      <c r="A2313">
        <v>45000</v>
      </c>
      <c r="B2313" t="str">
        <v>X003OWLNH1</v>
      </c>
      <c r="C2313" t="str">
        <v>B0BTHS2ZC7</v>
      </c>
      <c r="D2313" t="str">
        <v>8-Pack-Adhesive punch</v>
      </c>
      <c r="E2313" t="str">
        <v>365Home 8-Pack Adhesive Punch-Free Socket Holder, Self-Adhesive Desktop Socket Fixer, Power Strip Holder Wall Mount, Suitable for WiFi Routers, Remote Controls, Tissue Boxes</v>
      </c>
      <c r="F2313" t="str">
        <v>WhseTransfers</v>
      </c>
      <c r="H2313">
        <v>-1</v>
      </c>
      <c r="I2313" t="str">
        <v>TPA1</v>
      </c>
      <c r="J2313" t="str">
        <v>SELLABLE</v>
      </c>
      <c r="L2313" t="str">
        <v>US</v>
      </c>
      <c r="O2313" t="str">
        <v>2023-03-15T00:00:00-0700</v>
      </c>
    </row>
    <row r="2314">
      <c r="A2314">
        <v>45000</v>
      </c>
      <c r="B2314" t="str">
        <v>X003OWLNH1</v>
      </c>
      <c r="C2314" t="str">
        <v>B0BTHS2ZC7</v>
      </c>
      <c r="D2314" t="str">
        <v>8-Pack-Adhesive punch</v>
      </c>
      <c r="E2314" t="str">
        <v>365Home 8-Pack Adhesive Punch-Free Socket Holder, Self-Adhesive Desktop Socket Fixer, Power Strip Holder Wall Mount, Suitable for WiFi Routers, Remote Controls, Tissue Boxes</v>
      </c>
      <c r="F2314" t="str">
        <v>Shipments</v>
      </c>
      <c r="H2314">
        <v>-1</v>
      </c>
      <c r="I2314" t="str">
        <v>PCW1</v>
      </c>
      <c r="J2314" t="str">
        <v>SELLABLE</v>
      </c>
      <c r="L2314" t="str">
        <v>US</v>
      </c>
      <c r="O2314" t="str">
        <v>2023-03-15T00:00:00-0700</v>
      </c>
    </row>
    <row r="2315">
      <c r="A2315">
        <v>45000</v>
      </c>
      <c r="B2315" t="str">
        <v>X003OWLNH1</v>
      </c>
      <c r="C2315" t="str">
        <v>B0BTHS2ZC7</v>
      </c>
      <c r="D2315" t="str">
        <v>8-Pack-Adhesive punch</v>
      </c>
      <c r="E2315" t="str">
        <v>365Home 8-Pack Adhesive Punch-Free Socket Holder, Self-Adhesive Desktop Socket Fixer, Power Strip Holder Wall Mount, Suitable for WiFi Routers, Remote Controls, Tissue Boxes</v>
      </c>
      <c r="F2315" t="str">
        <v>Shipments</v>
      </c>
      <c r="H2315">
        <v>-1</v>
      </c>
      <c r="I2315" t="str">
        <v>MKE2</v>
      </c>
      <c r="J2315" t="str">
        <v>SELLABLE</v>
      </c>
      <c r="L2315" t="str">
        <v>US</v>
      </c>
      <c r="O2315" t="str">
        <v>2023-03-15T00:00:00-0700</v>
      </c>
    </row>
    <row r="2316">
      <c r="A2316">
        <v>45000</v>
      </c>
      <c r="B2316" t="str">
        <v>X003OWLNH1</v>
      </c>
      <c r="C2316" t="str">
        <v>B0BTHS2ZC7</v>
      </c>
      <c r="D2316" t="str">
        <v>8-Pack-Adhesive punch</v>
      </c>
      <c r="E2316" t="str">
        <v>365Home 8-Pack Adhesive Punch-Free Socket Holder, Self-Adhesive Desktop Socket Fixer, Power Strip Holder Wall Mount, Suitable for WiFi Routers, Remote Controls, Tissue Boxes</v>
      </c>
      <c r="F2316" t="str">
        <v>Shipments</v>
      </c>
      <c r="H2316">
        <v>-1</v>
      </c>
      <c r="I2316" t="str">
        <v>DSM5</v>
      </c>
      <c r="J2316" t="str">
        <v>SELLABLE</v>
      </c>
      <c r="L2316" t="str">
        <v>US</v>
      </c>
      <c r="O2316" t="str">
        <v>2023-03-15T00:00:00-0700</v>
      </c>
    </row>
    <row r="2317">
      <c r="A2317">
        <v>45000</v>
      </c>
      <c r="B2317" t="str">
        <v>X003OWLNH1</v>
      </c>
      <c r="C2317" t="str">
        <v>B0BTHS2ZC7</v>
      </c>
      <c r="D2317" t="str">
        <v>8-Pack-Adhesive punch</v>
      </c>
      <c r="E2317" t="str">
        <v>365Home 8-Pack Adhesive Punch-Free Socket Holder, Self-Adhesive Desktop Socket Fixer, Power Strip Holder Wall Mount, Suitable for WiFi Routers, Remote Controls, Tissue Boxes</v>
      </c>
      <c r="F2317" t="str">
        <v>Shipments</v>
      </c>
      <c r="H2317">
        <v>-1</v>
      </c>
      <c r="I2317" t="str">
        <v>DEN3</v>
      </c>
      <c r="J2317" t="str">
        <v>SELLABLE</v>
      </c>
      <c r="L2317" t="str">
        <v>US</v>
      </c>
      <c r="O2317" t="str">
        <v>2023-03-15T00:00:00-0700</v>
      </c>
    </row>
    <row r="2318">
      <c r="A2318">
        <v>45000</v>
      </c>
      <c r="B2318" t="str">
        <v>X003OWLNH1</v>
      </c>
      <c r="C2318" t="str">
        <v>B0BTHS2ZC7</v>
      </c>
      <c r="D2318" t="str">
        <v>8-Pack-Adhesive punch</v>
      </c>
      <c r="E2318" t="str">
        <v>365Home 8-Pack Adhesive Punch-Free Socket Holder, Self-Adhesive Desktop Socket Fixer, Power Strip Holder Wall Mount, Suitable for WiFi Routers, Remote Controls, Tissue Boxes</v>
      </c>
      <c r="F2318" t="str">
        <v>WhseTransfers</v>
      </c>
      <c r="H2318">
        <v>-1</v>
      </c>
      <c r="I2318" t="str">
        <v>CMH4</v>
      </c>
      <c r="J2318" t="str">
        <v>SELLABLE</v>
      </c>
      <c r="L2318" t="str">
        <v>US</v>
      </c>
      <c r="O2318" t="str">
        <v>2023-03-15T00:00:00-0700</v>
      </c>
    </row>
    <row r="2319">
      <c r="A2319">
        <v>45000</v>
      </c>
      <c r="B2319" t="str">
        <v>X003OWLNH1</v>
      </c>
      <c r="C2319" t="str">
        <v>B0BTHS2ZC7</v>
      </c>
      <c r="D2319" t="str">
        <v>8-Pack-Adhesive punch</v>
      </c>
      <c r="E2319" t="str">
        <v>365Home 8-Pack Adhesive Punch-Free Socket Holder, Self-Adhesive Desktop Socket Fixer, Power Strip Holder Wall Mount, Suitable for WiFi Routers, Remote Controls, Tissue Boxes</v>
      </c>
      <c r="F2319" t="str">
        <v>WhseTransfers</v>
      </c>
      <c r="H2319">
        <v>1</v>
      </c>
      <c r="I2319" t="str">
        <v>CMH1</v>
      </c>
      <c r="J2319" t="str">
        <v>SELLABLE</v>
      </c>
      <c r="L2319" t="str">
        <v>US</v>
      </c>
      <c r="O2319" t="str">
        <v>2023-03-15T00:00:00-0700</v>
      </c>
    </row>
    <row r="2320">
      <c r="A2320">
        <v>45000</v>
      </c>
      <c r="B2320" t="str">
        <v>X003OWLNH1</v>
      </c>
      <c r="C2320" t="str">
        <v>B0BTHS2ZC7</v>
      </c>
      <c r="D2320" t="str">
        <v>8-Pack-Adhesive punch</v>
      </c>
      <c r="E2320" t="str">
        <v>365Home 8-Pack Adhesive Punch-Free Socket Holder, Self-Adhesive Desktop Socket Fixer, Power Strip Holder Wall Mount, Suitable for WiFi Routers, Remote Controls, Tissue Boxes</v>
      </c>
      <c r="F2320" t="str">
        <v>WhseTransfers</v>
      </c>
      <c r="H2320">
        <v>-1</v>
      </c>
      <c r="I2320" t="str">
        <v>CLT4</v>
      </c>
      <c r="J2320" t="str">
        <v>SELLABLE</v>
      </c>
      <c r="L2320" t="str">
        <v>US</v>
      </c>
      <c r="O2320" t="str">
        <v>2023-03-15T00:00:00-0700</v>
      </c>
    </row>
    <row r="2321">
      <c r="A2321">
        <v>45000</v>
      </c>
      <c r="B2321" t="str">
        <v>X003OWLNH1</v>
      </c>
      <c r="C2321" t="str">
        <v>B0BTHS2ZC7</v>
      </c>
      <c r="D2321" t="str">
        <v>8-Pack-Adhesive punch</v>
      </c>
      <c r="E2321" t="str">
        <v>365Home 8-Pack Adhesive Punch-Free Socket Holder, Self-Adhesive Desktop Socket Fixer, Power Strip Holder Wall Mount, Suitable for WiFi Routers, Remote Controls, Tissue Boxes</v>
      </c>
      <c r="F2321" t="str">
        <v>WhseTransfers</v>
      </c>
      <c r="H2321">
        <v>-1</v>
      </c>
      <c r="I2321" t="str">
        <v>CLE3</v>
      </c>
      <c r="J2321" t="str">
        <v>SELLABLE</v>
      </c>
      <c r="L2321" t="str">
        <v>US</v>
      </c>
      <c r="O2321" t="str">
        <v>2023-03-15T00:00:00-0700</v>
      </c>
    </row>
    <row r="2322">
      <c r="A2322">
        <v>45000</v>
      </c>
      <c r="B2322" t="str">
        <v>X003OWLNH1</v>
      </c>
      <c r="C2322" t="str">
        <v>B0BTHS2ZC7</v>
      </c>
      <c r="D2322" t="str">
        <v>8-Pack-Adhesive punch</v>
      </c>
      <c r="E2322" t="str">
        <v>365Home 8-Pack Adhesive Punch-Free Socket Holder, Self-Adhesive Desktop Socket Fixer, Power Strip Holder Wall Mount, Suitable for WiFi Routers, Remote Controls, Tissue Boxes</v>
      </c>
      <c r="F2322" t="str">
        <v>WhseTransfers</v>
      </c>
      <c r="H2322">
        <v>1</v>
      </c>
      <c r="I2322" t="str">
        <v>ATL2</v>
      </c>
      <c r="J2322" t="str">
        <v>SELLABLE</v>
      </c>
      <c r="L2322" t="str">
        <v>US</v>
      </c>
      <c r="O2322" t="str">
        <v>2023-03-15T00:00:00-0700</v>
      </c>
    </row>
    <row r="2323">
      <c r="A2323">
        <v>45000</v>
      </c>
      <c r="B2323" t="str">
        <v>X003KZP4SV</v>
      </c>
      <c r="C2323" t="str">
        <v>B0BKL72T9P</v>
      </c>
      <c r="D2323" t="str">
        <v>UpgradeSpoonRest-Ivory</v>
      </c>
      <c r="E2323" t="str">
        <v>365Home Spoon and Lid Rest, Spoon Rest with Lid Holder and Spill-proof Lid Lifter, Kitchen Gadgets Accessories for Cooking</v>
      </c>
      <c r="F2323" t="str">
        <v>Shipments</v>
      </c>
      <c r="H2323">
        <v>-1</v>
      </c>
      <c r="I2323" t="str">
        <v>LGB3</v>
      </c>
      <c r="J2323" t="str">
        <v>SELLABLE</v>
      </c>
      <c r="L2323" t="str">
        <v>US</v>
      </c>
      <c r="O2323" t="str">
        <v>2023-03-15T00:00:00-0700</v>
      </c>
    </row>
    <row r="2324">
      <c r="A2324">
        <v>45000</v>
      </c>
      <c r="B2324" t="str">
        <v>X003KX4KVZ</v>
      </c>
      <c r="C2324" t="str">
        <v>B0BR3PJZJ4</v>
      </c>
      <c r="D2324" t="str">
        <v>2-pack-Ivory</v>
      </c>
      <c r="E2324" t="str">
        <v>365Home 2-Pack Spoon and Lid Rest, Spoon Rest with Lid Holder and 2-Pack Spill-proof Lid Lifter, Spatula Ladle Utensil Rest for Kitchen Counter, Gadgets Accessories for Cooking</v>
      </c>
      <c r="F2324" t="str">
        <v>Shipments</v>
      </c>
      <c r="H2324">
        <v>-1</v>
      </c>
      <c r="I2324" t="str">
        <v>CLE3</v>
      </c>
      <c r="J2324" t="str">
        <v>SELLABLE</v>
      </c>
      <c r="L2324" t="str">
        <v>US</v>
      </c>
      <c r="O2324" t="str">
        <v>2023-03-15T00:00:00-0700</v>
      </c>
    </row>
    <row r="2325">
      <c r="A2325">
        <v>45000</v>
      </c>
      <c r="B2325" t="str">
        <v>X003KX4KVZ</v>
      </c>
      <c r="C2325" t="str">
        <v>B0BR3PJZJ4</v>
      </c>
      <c r="D2325" t="str">
        <v>2-pack-Ivory</v>
      </c>
      <c r="E2325" t="str">
        <v>365Home 2-Pack Spoon and Lid Rest, Spoon Rest with Lid Holder and 2-Pack Spill-proof Lid Lifter, Spatula Ladle Utensil Rest for Kitchen Counter, Gadgets Accessories for Cooking</v>
      </c>
      <c r="F2325" t="str">
        <v>Shipments</v>
      </c>
      <c r="H2325">
        <v>-1</v>
      </c>
      <c r="I2325" t="str">
        <v>ATL2</v>
      </c>
      <c r="J2325" t="str">
        <v>SELLABLE</v>
      </c>
      <c r="L2325" t="str">
        <v>US</v>
      </c>
      <c r="O2325" t="str">
        <v>2023-03-15T00:00:00-0700</v>
      </c>
    </row>
    <row r="2326">
      <c r="A2326">
        <v>45000</v>
      </c>
      <c r="B2326" t="str">
        <v>X003KX4KVZ</v>
      </c>
      <c r="C2326" t="str">
        <v>B0BR3PJZJ4</v>
      </c>
      <c r="D2326" t="str">
        <v>2-pack-Ivory</v>
      </c>
      <c r="E2326" t="str">
        <v>365Home 2-Pack Spoon and Lid Rest, Spoon Rest with Lid Holder and 2-Pack Spill-proof Lid Lifter, Spatula Ladle Utensil Rest for Kitchen Counter, Gadgets Accessories for Cooking</v>
      </c>
      <c r="F2326" t="str">
        <v>Shipments</v>
      </c>
      <c r="H2326">
        <v>-1</v>
      </c>
      <c r="I2326" t="str">
        <v>ATL2</v>
      </c>
      <c r="J2326" t="str">
        <v>SELLABLE</v>
      </c>
      <c r="L2326" t="str">
        <v>US</v>
      </c>
      <c r="O2326" t="str">
        <v>2023-03-15T00:00:00-0700</v>
      </c>
    </row>
    <row r="2327">
      <c r="A2327">
        <v>45000</v>
      </c>
      <c r="B2327" t="str">
        <v>X003KX4KVZ</v>
      </c>
      <c r="C2327" t="str">
        <v>B0BR3PJZJ4</v>
      </c>
      <c r="D2327" t="str">
        <v>2-pack-Ivory</v>
      </c>
      <c r="E2327" t="str">
        <v>365Home 2-Pack Spoon and Lid Rest, Spoon Rest with Lid Holder and 2-Pack Spill-proof Lid Lifter, Spatula Ladle Utensil Rest for Kitchen Counter, Gadgets Accessories for Cooking</v>
      </c>
      <c r="F2327" t="str">
        <v>Shipments</v>
      </c>
      <c r="H2327">
        <v>-1</v>
      </c>
      <c r="I2327" t="str">
        <v>ATL2</v>
      </c>
      <c r="J2327" t="str">
        <v>SELLABLE</v>
      </c>
      <c r="L2327" t="str">
        <v>US</v>
      </c>
      <c r="O2327" t="str">
        <v>2023-03-15T00:00:00-0700</v>
      </c>
    </row>
    <row r="2328">
      <c r="A2328">
        <v>45000</v>
      </c>
      <c r="B2328" t="str">
        <v>X003KD97CR</v>
      </c>
      <c r="C2328" t="str">
        <v>B0BPHZ362T</v>
      </c>
      <c r="D2328" t="str">
        <v>4pack-chargerprotector</v>
      </c>
      <c r="E2328" t="str">
        <v>365Home 4-Pack 2 in 1 Silicone Charger Protector with Cord Wrap, iPhone Silicone Power Adapter Case, Snapback Charger Winder, Compatible with iPhone 12/13/14 Charger</v>
      </c>
      <c r="F2328" t="str">
        <v>WhseTransfers</v>
      </c>
      <c r="H2328">
        <v>1</v>
      </c>
      <c r="I2328" t="str">
        <v>VGT1</v>
      </c>
      <c r="J2328" t="str">
        <v>SELLABLE</v>
      </c>
      <c r="L2328" t="str">
        <v>US</v>
      </c>
      <c r="O2328" t="str">
        <v>2023-03-15T00:00:00-0700</v>
      </c>
    </row>
    <row r="2329">
      <c r="A2329">
        <v>45000</v>
      </c>
      <c r="B2329" t="str">
        <v>X003KD97CR</v>
      </c>
      <c r="C2329" t="str">
        <v>B0BPHZ362T</v>
      </c>
      <c r="D2329" t="str">
        <v>4pack-chargerprotector</v>
      </c>
      <c r="E2329" t="str">
        <v>365Home 4-Pack 2 in 1 Silicone Charger Protector with Cord Wrap, iPhone Silicone Power Adapter Case, Snapback Charger Winder, Compatible with iPhone 12/13/14 Charger</v>
      </c>
      <c r="F2329" t="str">
        <v>Shipments</v>
      </c>
      <c r="H2329">
        <v>-1</v>
      </c>
      <c r="I2329" t="str">
        <v>TPA4</v>
      </c>
      <c r="J2329" t="str">
        <v>SELLABLE</v>
      </c>
      <c r="L2329" t="str">
        <v>US</v>
      </c>
      <c r="O2329" t="str">
        <v>2023-03-15T00:00:00-0700</v>
      </c>
    </row>
    <row r="2330">
      <c r="A2330">
        <v>45000</v>
      </c>
      <c r="B2330" t="str">
        <v>X003KD97CR</v>
      </c>
      <c r="C2330" t="str">
        <v>B0BPHZ362T</v>
      </c>
      <c r="D2330" t="str">
        <v>4pack-chargerprotector</v>
      </c>
      <c r="E2330" t="str">
        <v>365Home 4-Pack 2 in 1 Silicone Charger Protector with Cord Wrap, iPhone Silicone Power Adapter Case, Snapback Charger Winder, Compatible with iPhone 12/13/14 Charger</v>
      </c>
      <c r="F2330" t="str">
        <v>Shipments</v>
      </c>
      <c r="H2330">
        <v>-1</v>
      </c>
      <c r="I2330" t="str">
        <v>TPA4</v>
      </c>
      <c r="J2330" t="str">
        <v>SELLABLE</v>
      </c>
      <c r="L2330" t="str">
        <v>US</v>
      </c>
      <c r="O2330" t="str">
        <v>2023-03-15T00:00:00-0700</v>
      </c>
    </row>
    <row r="2331">
      <c r="A2331">
        <v>45000</v>
      </c>
      <c r="B2331" t="str">
        <v>X003KD97CR</v>
      </c>
      <c r="C2331" t="str">
        <v>B0BPHZ362T</v>
      </c>
      <c r="D2331" t="str">
        <v>4pack-chargerprotector</v>
      </c>
      <c r="E2331" t="str">
        <v>365Home 4-Pack 2 in 1 Silicone Charger Protector with Cord Wrap, iPhone Silicone Power Adapter Case, Snapback Charger Winder, Compatible with iPhone 12/13/14 Charger</v>
      </c>
      <c r="F2331" t="str">
        <v>Shipments</v>
      </c>
      <c r="H2331">
        <v>-1</v>
      </c>
      <c r="I2331" t="str">
        <v>TPA4</v>
      </c>
      <c r="J2331" t="str">
        <v>SELLABLE</v>
      </c>
      <c r="L2331" t="str">
        <v>US</v>
      </c>
      <c r="O2331" t="str">
        <v>2023-03-15T00:00:00-0700</v>
      </c>
    </row>
    <row r="2332">
      <c r="A2332">
        <v>45000</v>
      </c>
      <c r="B2332" t="str">
        <v>X003KD97CR</v>
      </c>
      <c r="C2332" t="str">
        <v>B0BPHZ362T</v>
      </c>
      <c r="D2332" t="str">
        <v>4pack-chargerprotector</v>
      </c>
      <c r="E2332" t="str">
        <v>365Home 4-Pack 2 in 1 Silicone Charger Protector with Cord Wrap, iPhone Silicone Power Adapter Case, Snapback Charger Winder, Compatible with iPhone 12/13/14 Charger</v>
      </c>
      <c r="F2332" t="str">
        <v>CustomerReturns</v>
      </c>
      <c r="H2332">
        <v>1</v>
      </c>
      <c r="I2332" t="str">
        <v>PGA1</v>
      </c>
      <c r="J2332" t="str">
        <v>SELLABLE</v>
      </c>
      <c r="L2332" t="str">
        <v>US</v>
      </c>
      <c r="O2332" t="str">
        <v>2023-03-15T00:00:00-0700</v>
      </c>
    </row>
    <row r="2333">
      <c r="A2333">
        <v>45000</v>
      </c>
      <c r="B2333" t="str">
        <v>X003KD97CR</v>
      </c>
      <c r="C2333" t="str">
        <v>B0BPHZ362T</v>
      </c>
      <c r="D2333" t="str">
        <v>4pack-chargerprotector</v>
      </c>
      <c r="E2333" t="str">
        <v>365Home 4-Pack 2 in 1 Silicone Charger Protector with Cord Wrap, iPhone Silicone Power Adapter Case, Snapback Charger Winder, Compatible with iPhone 12/13/14 Charger</v>
      </c>
      <c r="F2333" t="str">
        <v>Shipments</v>
      </c>
      <c r="H2333">
        <v>-1</v>
      </c>
      <c r="I2333" t="str">
        <v>MSP1</v>
      </c>
      <c r="J2333" t="str">
        <v>SELLABLE</v>
      </c>
      <c r="L2333" t="str">
        <v>US</v>
      </c>
      <c r="O2333" t="str">
        <v>2023-03-15T00:00:00-0700</v>
      </c>
    </row>
    <row r="2334">
      <c r="A2334">
        <v>45000</v>
      </c>
      <c r="B2334" t="str">
        <v>X003KD97CR</v>
      </c>
      <c r="C2334" t="str">
        <v>B0BPHZ362T</v>
      </c>
      <c r="D2334" t="str">
        <v>4pack-chargerprotector</v>
      </c>
      <c r="E2334" t="str">
        <v>365Home 4-Pack 2 in 1 Silicone Charger Protector with Cord Wrap, iPhone Silicone Power Adapter Case, Snapback Charger Winder, Compatible with iPhone 12/13/14 Charger</v>
      </c>
      <c r="F2334" t="str">
        <v>Shipments</v>
      </c>
      <c r="H2334">
        <v>-1</v>
      </c>
      <c r="I2334" t="str">
        <v>MKE1</v>
      </c>
      <c r="J2334" t="str">
        <v>SELLABLE</v>
      </c>
      <c r="L2334" t="str">
        <v>US</v>
      </c>
      <c r="O2334" t="str">
        <v>2023-03-15T00:00:00-0700</v>
      </c>
    </row>
    <row r="2335">
      <c r="A2335">
        <v>45000</v>
      </c>
      <c r="B2335" t="str">
        <v>X003KD97CR</v>
      </c>
      <c r="C2335" t="str">
        <v>B0BPHZ362T</v>
      </c>
      <c r="D2335" t="str">
        <v>4pack-chargerprotector</v>
      </c>
      <c r="E2335" t="str">
        <v>365Home 4-Pack 2 in 1 Silicone Charger Protector with Cord Wrap, iPhone Silicone Power Adapter Case, Snapback Charger Winder, Compatible with iPhone 12/13/14 Charger</v>
      </c>
      <c r="F2335" t="str">
        <v>WhseTransfers</v>
      </c>
      <c r="H2335">
        <v>1</v>
      </c>
      <c r="I2335" t="str">
        <v>LAS7</v>
      </c>
      <c r="J2335" t="str">
        <v>SELLABLE</v>
      </c>
      <c r="L2335" t="str">
        <v>US</v>
      </c>
      <c r="O2335" t="str">
        <v>2023-03-15T00:00:00-0700</v>
      </c>
    </row>
    <row r="2336">
      <c r="A2336">
        <v>45000</v>
      </c>
      <c r="B2336" t="str">
        <v>X003KD97CR</v>
      </c>
      <c r="C2336" t="str">
        <v>B0BPHZ362T</v>
      </c>
      <c r="D2336" t="str">
        <v>4pack-chargerprotector</v>
      </c>
      <c r="E2336" t="str">
        <v>365Home 4-Pack 2 in 1 Silicone Charger Protector with Cord Wrap, iPhone Silicone Power Adapter Case, Snapback Charger Winder, Compatible with iPhone 12/13/14 Charger</v>
      </c>
      <c r="F2336" t="str">
        <v>WhseTransfers</v>
      </c>
      <c r="H2336">
        <v>1</v>
      </c>
      <c r="I2336" t="str">
        <v>EWR4</v>
      </c>
      <c r="J2336" t="str">
        <v>SELLABLE</v>
      </c>
      <c r="L2336" t="str">
        <v>US</v>
      </c>
      <c r="O2336" t="str">
        <v>2023-03-15T00:00:00-0700</v>
      </c>
    </row>
    <row r="2337">
      <c r="A2337">
        <v>45000</v>
      </c>
      <c r="B2337" t="str">
        <v>X003KD97CR</v>
      </c>
      <c r="C2337" t="str">
        <v>B0BPHZ362T</v>
      </c>
      <c r="D2337" t="str">
        <v>4pack-chargerprotector</v>
      </c>
      <c r="E2337" t="str">
        <v>365Home 4-Pack 2 in 1 Silicone Charger Protector with Cord Wrap, iPhone Silicone Power Adapter Case, Snapback Charger Winder, Compatible with iPhone 12/13/14 Charger</v>
      </c>
      <c r="F2337" t="str">
        <v>WhseTransfers</v>
      </c>
      <c r="H2337">
        <v>-1</v>
      </c>
      <c r="I2337" t="str">
        <v>BOI2</v>
      </c>
      <c r="J2337" t="str">
        <v>SELLABLE</v>
      </c>
      <c r="L2337" t="str">
        <v>US</v>
      </c>
      <c r="O2337" t="str">
        <v>2023-03-15T00:00:00-0700</v>
      </c>
    </row>
    <row r="2338">
      <c r="A2338">
        <v>45000</v>
      </c>
      <c r="B2338" t="str">
        <v>X003KD97CR</v>
      </c>
      <c r="C2338" t="str">
        <v>B0BPHZ362T</v>
      </c>
      <c r="D2338" t="str">
        <v>4pack-chargerprotector</v>
      </c>
      <c r="E2338" t="str">
        <v>365Home 4-Pack 2 in 1 Silicone Charger Protector with Cord Wrap, iPhone Silicone Power Adapter Case, Snapback Charger Winder, Compatible with iPhone 12/13/14 Charger</v>
      </c>
      <c r="F2338" t="str">
        <v>WhseTransfers</v>
      </c>
      <c r="H2338">
        <v>-1</v>
      </c>
      <c r="I2338" t="str">
        <v>BOI2</v>
      </c>
      <c r="J2338" t="str">
        <v>SELLABLE</v>
      </c>
      <c r="L2338" t="str">
        <v>US</v>
      </c>
      <c r="O2338" t="str">
        <v>2023-03-15T00:00:00-0700</v>
      </c>
    </row>
    <row r="2339">
      <c r="A2339">
        <v>45000</v>
      </c>
      <c r="B2339" t="str">
        <v>X003KD97CR</v>
      </c>
      <c r="C2339" t="str">
        <v>B0BPHZ362T</v>
      </c>
      <c r="D2339" t="str">
        <v>4pack-chargerprotector</v>
      </c>
      <c r="E2339" t="str">
        <v>365Home 4-Pack 2 in 1 Silicone Charger Protector with Cord Wrap, iPhone Silicone Power Adapter Case, Snapback Charger Winder, Compatible with iPhone 12/13/14 Charger</v>
      </c>
      <c r="F2339" t="str">
        <v>WhseTransfers</v>
      </c>
      <c r="H2339">
        <v>-1</v>
      </c>
      <c r="I2339" t="str">
        <v>BOI2</v>
      </c>
      <c r="J2339" t="str">
        <v>SELLABLE</v>
      </c>
      <c r="L2339" t="str">
        <v>US</v>
      </c>
      <c r="O2339" t="str">
        <v>2023-03-15T00:00:00-0700</v>
      </c>
    </row>
    <row r="2340">
      <c r="A2340">
        <v>45000</v>
      </c>
      <c r="B2340" t="str">
        <v>X003KD97CR</v>
      </c>
      <c r="C2340" t="str">
        <v>B0BPHZ362T</v>
      </c>
      <c r="D2340" t="str">
        <v>4pack-chargerprotector</v>
      </c>
      <c r="E2340" t="str">
        <v>365Home 4-Pack 2 in 1 Silicone Charger Protector with Cord Wrap, iPhone Silicone Power Adapter Case, Snapback Charger Winder, Compatible with iPhone 12/13/14 Charger</v>
      </c>
      <c r="F2340" t="str">
        <v>Shipments</v>
      </c>
      <c r="H2340">
        <v>-1</v>
      </c>
      <c r="I2340" t="str">
        <v>BDL2</v>
      </c>
      <c r="J2340" t="str">
        <v>SELLABLE</v>
      </c>
      <c r="L2340" t="str">
        <v>US</v>
      </c>
      <c r="O2340" t="str">
        <v>2023-03-15T00:00:00-0700</v>
      </c>
    </row>
    <row r="2341">
      <c r="A2341">
        <v>45000</v>
      </c>
      <c r="B2341" t="str">
        <v>X003KD97CR</v>
      </c>
      <c r="C2341" t="str">
        <v>B0BPHZ362T</v>
      </c>
      <c r="D2341" t="str">
        <v>4pack-chargerprotector</v>
      </c>
      <c r="E2341" t="str">
        <v>365Home 4-Pack 2 in 1 Silicone Charger Protector with Cord Wrap, iPhone Silicone Power Adapter Case, Snapback Charger Winder, Compatible with iPhone 12/13/14 Charger</v>
      </c>
      <c r="F2341" t="str">
        <v>WhseTransfers</v>
      </c>
      <c r="H2341">
        <v>-1</v>
      </c>
      <c r="I2341" t="str">
        <v>AKC1</v>
      </c>
      <c r="J2341" t="str">
        <v>SELLABLE</v>
      </c>
      <c r="L2341" t="str">
        <v>US</v>
      </c>
      <c r="O2341" t="str">
        <v>2023-03-15T00:00:00-0700</v>
      </c>
    </row>
    <row r="2342">
      <c r="A2342">
        <v>45000</v>
      </c>
      <c r="B2342" t="str">
        <v>X003KD97CR</v>
      </c>
      <c r="C2342" t="str">
        <v>B0BPHZ362T</v>
      </c>
      <c r="D2342" t="str">
        <v>4pack-chargerprotector</v>
      </c>
      <c r="E2342" t="str">
        <v>365Home 4-Pack 2 in 1 Silicone Charger Protector with Cord Wrap, iPhone Silicone Power Adapter Case, Snapback Charger Winder, Compatible with iPhone 12/13/14 Charger</v>
      </c>
      <c r="F2342" t="str">
        <v>Shipments</v>
      </c>
      <c r="H2342">
        <v>-1</v>
      </c>
      <c r="I2342" t="str">
        <v>AKC1</v>
      </c>
      <c r="J2342" t="str">
        <v>SELLABLE</v>
      </c>
      <c r="L2342" t="str">
        <v>US</v>
      </c>
      <c r="O2342" t="str">
        <v>2023-03-15T00:00:00-0700</v>
      </c>
    </row>
    <row r="2343">
      <c r="A2343">
        <v>45000</v>
      </c>
      <c r="B2343" t="str">
        <v>X003KD97CR</v>
      </c>
      <c r="C2343" t="str">
        <v>B0BPHZ362T</v>
      </c>
      <c r="D2343" t="str">
        <v>4pack-chargerprotector</v>
      </c>
      <c r="E2343" t="str">
        <v>365Home 4-Pack 2 in 1 Silicone Charger Protector with Cord Wrap, iPhone Silicone Power Adapter Case, Snapback Charger Winder, Compatible with iPhone 12/13/14 Charger</v>
      </c>
      <c r="F2343" t="str">
        <v>Shipments</v>
      </c>
      <c r="H2343">
        <v>-1</v>
      </c>
      <c r="I2343" t="str">
        <v>AKC1</v>
      </c>
      <c r="J2343" t="str">
        <v>SELLABLE</v>
      </c>
      <c r="L2343" t="str">
        <v>US</v>
      </c>
      <c r="O2343" t="str">
        <v>2023-03-15T00:00:00-0700</v>
      </c>
    </row>
    <row r="2344">
      <c r="A2344">
        <v>45000</v>
      </c>
      <c r="B2344" t="str">
        <v>X003KD97CR</v>
      </c>
      <c r="C2344" t="str">
        <v>B0BPHZ362T</v>
      </c>
      <c r="D2344" t="str">
        <v>4pack-chargerprotector</v>
      </c>
      <c r="E2344" t="str">
        <v>365Home 4-Pack 2 in 1 Silicone Charger Protector with Cord Wrap, iPhone Silicone Power Adapter Case, Snapback Charger Winder, Compatible with iPhone 12/13/14 Charger</v>
      </c>
      <c r="F2344" t="str">
        <v>Shipments</v>
      </c>
      <c r="H2344">
        <v>-1</v>
      </c>
      <c r="I2344" t="str">
        <v>AKC1</v>
      </c>
      <c r="J2344" t="str">
        <v>SELLABLE</v>
      </c>
      <c r="L2344" t="str">
        <v>US</v>
      </c>
      <c r="O2344" t="str">
        <v>2023-03-15T00:00:00-0700</v>
      </c>
    </row>
    <row r="2345">
      <c r="A2345">
        <v>45000</v>
      </c>
      <c r="B2345" t="str">
        <v>X003KD945H</v>
      </c>
      <c r="C2345" t="str">
        <v>B0BPHZT4JJ</v>
      </c>
      <c r="D2345" t="str">
        <v>2pack-chargerprotector-pink&amp;black</v>
      </c>
      <c r="E2345" t="str">
        <v>365Home 2-Pack 2 in 1 Silicone Charger Protector with Cord Wrap, iPhone Silicone Power Adapter Case, Snapback Charger Winder, Compatible with iPhone 12/13/14 Charger (Black &amp; Pink)</v>
      </c>
      <c r="F2345" t="str">
        <v>Shipments</v>
      </c>
      <c r="H2345">
        <v>-1</v>
      </c>
      <c r="I2345" t="str">
        <v>DEN4</v>
      </c>
      <c r="J2345" t="str">
        <v>SELLABLE</v>
      </c>
      <c r="L2345" t="str">
        <v>US</v>
      </c>
      <c r="O2345" t="str">
        <v>2023-03-15T00:00:00-0700</v>
      </c>
    </row>
    <row r="2346">
      <c r="A2346">
        <v>45000</v>
      </c>
      <c r="B2346" t="str">
        <v>X003KCYD63</v>
      </c>
      <c r="C2346" t="str">
        <v>B0BPGC1SZD</v>
      </c>
      <c r="D2346" t="str">
        <v>Dumpling-Yellow</v>
      </c>
      <c r="E2346" t="str">
        <v>365Home 2 in 1 Dumpling Maker Press, Dumpling Skin Maker Machine, Empanada Maker Press, Multifunctional DIY Manual Dumpling Press Mold Set (Yellow)</v>
      </c>
      <c r="F2346" t="str">
        <v>Shipments</v>
      </c>
      <c r="H2346">
        <v>-1</v>
      </c>
      <c r="I2346" t="str">
        <v>OXR1</v>
      </c>
      <c r="J2346" t="str">
        <v>SELLABLE</v>
      </c>
      <c r="L2346" t="str">
        <v>US</v>
      </c>
      <c r="O2346" t="str">
        <v>2023-03-15T00:00:00-0700</v>
      </c>
    </row>
    <row r="2347">
      <c r="A2347">
        <v>45000</v>
      </c>
      <c r="B2347" t="str">
        <v>X003KCYD63</v>
      </c>
      <c r="C2347" t="str">
        <v>B0BPGC1SZD</v>
      </c>
      <c r="D2347" t="str">
        <v>Dumpling-Yellow</v>
      </c>
      <c r="E2347" t="str">
        <v>365Home 2 in 1 Dumpling Maker Press, Dumpling Skin Maker Machine, Empanada Maker Press, Multifunctional DIY Manual Dumpling Press Mold Set (Yellow)</v>
      </c>
      <c r="F2347" t="str">
        <v>Shipments</v>
      </c>
      <c r="H2347">
        <v>-1</v>
      </c>
      <c r="I2347" t="str">
        <v>BHM1</v>
      </c>
      <c r="J2347" t="str">
        <v>SELLABLE</v>
      </c>
      <c r="L2347" t="str">
        <v>US</v>
      </c>
      <c r="O2347" t="str">
        <v>2023-03-15T00:00:00-0700</v>
      </c>
    </row>
    <row r="2348">
      <c r="A2348">
        <v>45000</v>
      </c>
      <c r="B2348" t="str">
        <v>X003KCWVET</v>
      </c>
      <c r="C2348" t="str">
        <v>B0BPGJWBX2</v>
      </c>
      <c r="D2348" t="str">
        <v>Dumpling-2packs</v>
      </c>
      <c r="E2348" t="str">
        <v>365Home 2-Pack 2 in 1 Dumpling Maker Press, Dumpling Skin Maker Machine, Empanada Maker Press, Multifunctional DIY Manual Dumpling Press Mold Set (Green, Orange)</v>
      </c>
      <c r="F2348" t="str">
        <v>Shipments</v>
      </c>
      <c r="H2348">
        <v>-1</v>
      </c>
      <c r="I2348" t="str">
        <v>SYR1</v>
      </c>
      <c r="J2348" t="str">
        <v>SELLABLE</v>
      </c>
      <c r="L2348" t="str">
        <v>US</v>
      </c>
      <c r="O2348" t="str">
        <v>2023-03-15T00:00:00-0700</v>
      </c>
    </row>
    <row r="2349">
      <c r="A2349">
        <v>45000</v>
      </c>
      <c r="B2349" t="str">
        <v>X003KCWVET</v>
      </c>
      <c r="C2349" t="str">
        <v>B0BPGJWBX2</v>
      </c>
      <c r="D2349" t="str">
        <v>Dumpling-2packs</v>
      </c>
      <c r="E2349" t="str">
        <v>365Home 2-Pack 2 in 1 Dumpling Maker Press, Dumpling Skin Maker Machine, Empanada Maker Press, Multifunctional DIY Manual Dumpling Press Mold Set (Green, Orange)</v>
      </c>
      <c r="F2349" t="str">
        <v>Shipments</v>
      </c>
      <c r="H2349">
        <v>-1</v>
      </c>
      <c r="I2349" t="str">
        <v>SYR1</v>
      </c>
      <c r="J2349" t="str">
        <v>SELLABLE</v>
      </c>
      <c r="L2349" t="str">
        <v>US</v>
      </c>
      <c r="O2349" t="str">
        <v>2023-03-15T00:00:00-0700</v>
      </c>
    </row>
    <row r="2350">
      <c r="A2350">
        <v>45000</v>
      </c>
      <c r="B2350" t="str">
        <v>X003KCWVET</v>
      </c>
      <c r="C2350" t="str">
        <v>B0BPGJWBX2</v>
      </c>
      <c r="D2350" t="str">
        <v>Dumpling-2packs</v>
      </c>
      <c r="E2350" t="str">
        <v>365Home 2-Pack 2 in 1 Dumpling Maker Press, Dumpling Skin Maker Machine, Empanada Maker Press, Multifunctional DIY Manual Dumpling Press Mold Set (Green, Orange)</v>
      </c>
      <c r="F2350" t="str">
        <v>Adjustments</v>
      </c>
      <c r="G2350">
        <v>20000000000000</v>
      </c>
      <c r="H2350">
        <v>-1</v>
      </c>
      <c r="I2350" t="str">
        <v>MKC6</v>
      </c>
      <c r="J2350" t="str">
        <v>SELLABLE</v>
      </c>
      <c r="K2350" t="str">
        <v>E</v>
      </c>
      <c r="L2350" t="str">
        <v>US</v>
      </c>
      <c r="M2350">
        <v>1</v>
      </c>
      <c r="N2350">
        <v>0</v>
      </c>
      <c r="O2350" t="str">
        <v>2023-03-15T00:00:00-0700</v>
      </c>
    </row>
    <row r="2351">
      <c r="A2351">
        <v>45000</v>
      </c>
      <c r="B2351" t="str">
        <v>X003KCWVET</v>
      </c>
      <c r="C2351" t="str">
        <v>B0BPGJWBX2</v>
      </c>
      <c r="D2351" t="str">
        <v>Dumpling-2packs</v>
      </c>
      <c r="E2351" t="str">
        <v>365Home 2-Pack 2 in 1 Dumpling Maker Press, Dumpling Skin Maker Machine, Empanada Maker Press, Multifunctional DIY Manual Dumpling Press Mold Set (Green, Orange)</v>
      </c>
      <c r="F2351" t="str">
        <v>Shipments</v>
      </c>
      <c r="H2351">
        <v>-1</v>
      </c>
      <c r="I2351" t="str">
        <v>MEM4</v>
      </c>
      <c r="J2351" t="str">
        <v>SELLABLE</v>
      </c>
      <c r="L2351" t="str">
        <v>US</v>
      </c>
      <c r="O2351" t="str">
        <v>2023-03-15T00:00:00-0700</v>
      </c>
    </row>
    <row r="2352">
      <c r="A2352">
        <v>45000</v>
      </c>
      <c r="B2352" t="str">
        <v>X003KCWVET</v>
      </c>
      <c r="C2352" t="str">
        <v>B0BPGJWBX2</v>
      </c>
      <c r="D2352" t="str">
        <v>Dumpling-2packs</v>
      </c>
      <c r="E2352" t="str">
        <v>365Home 2-Pack 2 in 1 Dumpling Maker Press, Dumpling Skin Maker Machine, Empanada Maker Press, Multifunctional DIY Manual Dumpling Press Mold Set (Green, Orange)</v>
      </c>
      <c r="F2352" t="str">
        <v>Shipments</v>
      </c>
      <c r="H2352">
        <v>-1</v>
      </c>
      <c r="I2352" t="str">
        <v>HOU6</v>
      </c>
      <c r="J2352" t="str">
        <v>SELLABLE</v>
      </c>
      <c r="L2352" t="str">
        <v>US</v>
      </c>
      <c r="O2352" t="str">
        <v>2023-03-15T00:00:00-0700</v>
      </c>
    </row>
    <row r="2353">
      <c r="A2353">
        <v>45000</v>
      </c>
      <c r="B2353" t="str">
        <v>X003KCWVET</v>
      </c>
      <c r="C2353" t="str">
        <v>B0BPGJWBX2</v>
      </c>
      <c r="D2353" t="str">
        <v>Dumpling-2packs</v>
      </c>
      <c r="E2353" t="str">
        <v>365Home 2-Pack 2 in 1 Dumpling Maker Press, Dumpling Skin Maker Machine, Empanada Maker Press, Multifunctional DIY Manual Dumpling Press Mold Set (Green, Orange)</v>
      </c>
      <c r="F2353" t="str">
        <v>Shipments</v>
      </c>
      <c r="H2353">
        <v>-1</v>
      </c>
      <c r="I2353" t="str">
        <v>DET3</v>
      </c>
      <c r="J2353" t="str">
        <v>SELLABLE</v>
      </c>
      <c r="L2353" t="str">
        <v>US</v>
      </c>
      <c r="O2353" t="str">
        <v>2023-03-15T00:00:00-0700</v>
      </c>
    </row>
    <row r="2354">
      <c r="A2354">
        <v>45000</v>
      </c>
      <c r="B2354" t="str">
        <v>X003KCWVET</v>
      </c>
      <c r="C2354" t="str">
        <v>B0BPGJWBX2</v>
      </c>
      <c r="D2354" t="str">
        <v>Dumpling-2packs</v>
      </c>
      <c r="E2354" t="str">
        <v>365Home 2-Pack 2 in 1 Dumpling Maker Press, Dumpling Skin Maker Machine, Empanada Maker Press, Multifunctional DIY Manual Dumpling Press Mold Set (Green, Orange)</v>
      </c>
      <c r="F2354" t="str">
        <v>Adjustments</v>
      </c>
      <c r="G2354">
        <v>20000000000000</v>
      </c>
      <c r="H2354">
        <v>-1</v>
      </c>
      <c r="I2354" t="str">
        <v>DET3</v>
      </c>
      <c r="J2354" t="str">
        <v>SELLABLE</v>
      </c>
      <c r="K2354" t="str">
        <v>E</v>
      </c>
      <c r="L2354" t="str">
        <v>US</v>
      </c>
      <c r="M2354">
        <v>1</v>
      </c>
      <c r="N2354">
        <v>0</v>
      </c>
      <c r="O2354" t="str">
        <v>2023-03-15T00:00:00-0700</v>
      </c>
    </row>
    <row r="2355">
      <c r="A2355">
        <v>45000</v>
      </c>
      <c r="B2355" t="str">
        <v>X003KCWVET</v>
      </c>
      <c r="C2355" t="str">
        <v>B0BPGJWBX2</v>
      </c>
      <c r="D2355" t="str">
        <v>Dumpling-2packs</v>
      </c>
      <c r="E2355" t="str">
        <v>365Home 2-Pack 2 in 1 Dumpling Maker Press, Dumpling Skin Maker Machine, Empanada Maker Press, Multifunctional DIY Manual Dumpling Press Mold Set (Green, Orange)</v>
      </c>
      <c r="F2355" t="str">
        <v>Shipments</v>
      </c>
      <c r="H2355">
        <v>-1</v>
      </c>
      <c r="I2355" t="str">
        <v>BFL2</v>
      </c>
      <c r="J2355" t="str">
        <v>SELLABLE</v>
      </c>
      <c r="L2355" t="str">
        <v>US</v>
      </c>
      <c r="O2355" t="str">
        <v>2023-03-15T00:00:00-0700</v>
      </c>
    </row>
    <row r="2356">
      <c r="A2356">
        <v>45000</v>
      </c>
      <c r="B2356" t="str">
        <v>X003K6AQYR</v>
      </c>
      <c r="C2356" t="str">
        <v>B0BG39X4ZF</v>
      </c>
      <c r="D2356" t="str">
        <v>9K-FBJO-XTOF</v>
      </c>
      <c r="E2356" t="str">
        <v>1TO3GO Dog Training Collar, No Pull Dog Collar with 4 Extra Links for Medium, Large and X-Large Dogs (A)</v>
      </c>
      <c r="F2356" t="str">
        <v>WhseTransfers</v>
      </c>
      <c r="H2356">
        <v>2</v>
      </c>
      <c r="I2356" t="str">
        <v>STL8</v>
      </c>
      <c r="J2356" t="str">
        <v>SELLABLE</v>
      </c>
      <c r="L2356" t="str">
        <v>US</v>
      </c>
      <c r="O2356" t="str">
        <v>2023-03-15T00:00:00-0700</v>
      </c>
    </row>
    <row r="2357">
      <c r="A2357">
        <v>45000</v>
      </c>
      <c r="B2357" t="str">
        <v>X003K6AQYR</v>
      </c>
      <c r="C2357" t="str">
        <v>B0BG39X4ZF</v>
      </c>
      <c r="D2357" t="str">
        <v>9K-FBJO-XTOF</v>
      </c>
      <c r="E2357" t="str">
        <v>1TO3GO Dog Training Collar, No Pull Dog Collar with 4 Extra Links for Medium, Large and X-Large Dogs (A)</v>
      </c>
      <c r="F2357" t="str">
        <v>WhseTransfers</v>
      </c>
      <c r="H2357">
        <v>2</v>
      </c>
      <c r="I2357" t="str">
        <v>MCO1</v>
      </c>
      <c r="J2357" t="str">
        <v>SELLABLE</v>
      </c>
      <c r="L2357" t="str">
        <v>US</v>
      </c>
      <c r="O2357" t="str">
        <v>2023-03-15T00:00:00-0700</v>
      </c>
    </row>
    <row r="2358">
      <c r="A2358">
        <v>45000</v>
      </c>
      <c r="B2358" t="str">
        <v>X003K6AQYR</v>
      </c>
      <c r="C2358" t="str">
        <v>B0BG39X4ZF</v>
      </c>
      <c r="D2358" t="str">
        <v>9K-FBJO-XTOF</v>
      </c>
      <c r="E2358" t="str">
        <v>1TO3GO Dog Training Collar, No Pull Dog Collar with 4 Extra Links for Medium, Large and X-Large Dogs (A)</v>
      </c>
      <c r="F2358" t="str">
        <v>Shipments</v>
      </c>
      <c r="H2358">
        <v>-1</v>
      </c>
      <c r="I2358" t="str">
        <v>MCO1</v>
      </c>
      <c r="J2358" t="str">
        <v>SELLABLE</v>
      </c>
      <c r="L2358" t="str">
        <v>US</v>
      </c>
      <c r="O2358" t="str">
        <v>2023-03-15T00:00:00-0700</v>
      </c>
    </row>
    <row r="2359">
      <c r="A2359">
        <v>45000</v>
      </c>
      <c r="B2359" t="str">
        <v>X003K6AQYR</v>
      </c>
      <c r="C2359" t="str">
        <v>B0BG39X4ZF</v>
      </c>
      <c r="D2359" t="str">
        <v>9K-FBJO-XTOF</v>
      </c>
      <c r="E2359" t="str">
        <v>1TO3GO Dog Training Collar, No Pull Dog Collar with 4 Extra Links for Medium, Large and X-Large Dogs (A)</v>
      </c>
      <c r="F2359" t="str">
        <v>Shipments</v>
      </c>
      <c r="H2359">
        <v>-1</v>
      </c>
      <c r="I2359" t="str">
        <v>MCO1</v>
      </c>
      <c r="J2359" t="str">
        <v>SELLABLE</v>
      </c>
      <c r="L2359" t="str">
        <v>US</v>
      </c>
      <c r="O2359" t="str">
        <v>2023-03-15T00:00:00-0700</v>
      </c>
    </row>
    <row r="2360">
      <c r="A2360">
        <v>45000</v>
      </c>
      <c r="B2360" t="str">
        <v>X003K6AQYR</v>
      </c>
      <c r="C2360" t="str">
        <v>B0BG39X4ZF</v>
      </c>
      <c r="D2360" t="str">
        <v>9K-FBJO-XTOF</v>
      </c>
      <c r="E2360" t="str">
        <v>1TO3GO Dog Training Collar, No Pull Dog Collar with 4 Extra Links for Medium, Large and X-Large Dogs (A)</v>
      </c>
      <c r="F2360" t="str">
        <v>WhseTransfers</v>
      </c>
      <c r="H2360">
        <v>1</v>
      </c>
      <c r="I2360" t="str">
        <v>JAX2</v>
      </c>
      <c r="J2360" t="str">
        <v>SELLABLE</v>
      </c>
      <c r="L2360" t="str">
        <v>US</v>
      </c>
      <c r="O2360" t="str">
        <v>2023-03-15T00:00:00-0700</v>
      </c>
    </row>
    <row r="2361">
      <c r="A2361">
        <v>45000</v>
      </c>
      <c r="B2361" t="str">
        <v>X003K6AQYR</v>
      </c>
      <c r="C2361" t="str">
        <v>B0BG39X4ZF</v>
      </c>
      <c r="D2361" t="str">
        <v>9K-FBJO-XTOF</v>
      </c>
      <c r="E2361" t="str">
        <v>1TO3GO Dog Training Collar, No Pull Dog Collar with 4 Extra Links for Medium, Large and X-Large Dogs (A)</v>
      </c>
      <c r="F2361" t="str">
        <v>Shipments</v>
      </c>
      <c r="H2361">
        <v>-1</v>
      </c>
      <c r="I2361" t="str">
        <v>JAX2</v>
      </c>
      <c r="J2361" t="str">
        <v>SELLABLE</v>
      </c>
      <c r="L2361" t="str">
        <v>US</v>
      </c>
      <c r="O2361" t="str">
        <v>2023-03-15T00:00:00-0700</v>
      </c>
    </row>
    <row r="2362">
      <c r="A2362">
        <v>45000</v>
      </c>
      <c r="B2362" t="str">
        <v>X003K6AQYR</v>
      </c>
      <c r="C2362" t="str">
        <v>B0BG39X4ZF</v>
      </c>
      <c r="D2362" t="str">
        <v>9K-FBJO-XTOF</v>
      </c>
      <c r="E2362" t="str">
        <v>1TO3GO Dog Training Collar, No Pull Dog Collar with 4 Extra Links for Medium, Large and X-Large Dogs (A)</v>
      </c>
      <c r="F2362" t="str">
        <v>WhseTransfers</v>
      </c>
      <c r="H2362">
        <v>-2</v>
      </c>
      <c r="I2362" t="str">
        <v>BHM1</v>
      </c>
      <c r="J2362" t="str">
        <v>SELLABLE</v>
      </c>
      <c r="L2362" t="str">
        <v>US</v>
      </c>
      <c r="O2362" t="str">
        <v>2023-03-15T00:00:00-0700</v>
      </c>
    </row>
    <row r="2363">
      <c r="A2363">
        <v>45000</v>
      </c>
      <c r="B2363" t="str">
        <v>X003K6AQYR</v>
      </c>
      <c r="C2363" t="str">
        <v>B0BG39X4ZF</v>
      </c>
      <c r="D2363" t="str">
        <v>9K-FBJO-XTOF</v>
      </c>
      <c r="E2363" t="str">
        <v>1TO3GO Dog Training Collar, No Pull Dog Collar with 4 Extra Links for Medium, Large and X-Large Dogs (A)</v>
      </c>
      <c r="F2363" t="str">
        <v>Shipments</v>
      </c>
      <c r="H2363">
        <v>-1</v>
      </c>
      <c r="I2363" t="str">
        <v>BHM1</v>
      </c>
      <c r="J2363" t="str">
        <v>SELLABLE</v>
      </c>
      <c r="L2363" t="str">
        <v>US</v>
      </c>
      <c r="O2363" t="str">
        <v>2023-03-15T00:00:00-0700</v>
      </c>
    </row>
    <row r="2364">
      <c r="A2364">
        <v>45000</v>
      </c>
      <c r="B2364" t="str">
        <v>X003K6AQYR</v>
      </c>
      <c r="C2364" t="str">
        <v>B0BG39X4ZF</v>
      </c>
      <c r="D2364" t="str">
        <v>9K-FBJO-XTOF</v>
      </c>
      <c r="E2364" t="str">
        <v>1TO3GO Dog Training Collar, No Pull Dog Collar with 4 Extra Links for Medium, Large and X-Large Dogs (A)</v>
      </c>
      <c r="F2364" t="str">
        <v>Shipments</v>
      </c>
      <c r="H2364">
        <v>-1</v>
      </c>
      <c r="I2364" t="str">
        <v>BHM1</v>
      </c>
      <c r="J2364" t="str">
        <v>SELLABLE</v>
      </c>
      <c r="L2364" t="str">
        <v>US</v>
      </c>
      <c r="O2364" t="str">
        <v>2023-03-15T00:00:00-0700</v>
      </c>
    </row>
    <row r="2365">
      <c r="A2365">
        <v>45000</v>
      </c>
      <c r="B2365" t="str">
        <v>X003K6AQYR</v>
      </c>
      <c r="C2365" t="str">
        <v>B0BG39X4ZF</v>
      </c>
      <c r="D2365" t="str">
        <v>9K-FBJO-XTOF</v>
      </c>
      <c r="E2365" t="str">
        <v>1TO3GO Dog Training Collar, No Pull Dog Collar with 4 Extra Links for Medium, Large and X-Large Dogs (A)</v>
      </c>
      <c r="F2365" t="str">
        <v>Shipments</v>
      </c>
      <c r="H2365">
        <v>-1</v>
      </c>
      <c r="I2365" t="str">
        <v>BHM1</v>
      </c>
      <c r="J2365" t="str">
        <v>SELLABLE</v>
      </c>
      <c r="L2365" t="str">
        <v>US</v>
      </c>
      <c r="O2365" t="str">
        <v>2023-03-15T00:00:00-0700</v>
      </c>
    </row>
    <row r="2366">
      <c r="A2366">
        <v>45000</v>
      </c>
      <c r="B2366" t="str">
        <v>X003K6AQYR</v>
      </c>
      <c r="C2366" t="str">
        <v>B0BG39X4ZF</v>
      </c>
      <c r="D2366" t="str">
        <v>9K-FBJO-XTOF</v>
      </c>
      <c r="E2366" t="str">
        <v>1TO3GO Dog Training Collar, No Pull Dog Collar with 4 Extra Links for Medium, Large and X-Large Dogs (A)</v>
      </c>
      <c r="F2366" t="str">
        <v>Shipments</v>
      </c>
      <c r="H2366">
        <v>-1</v>
      </c>
      <c r="I2366" t="str">
        <v>BHM1</v>
      </c>
      <c r="J2366" t="str">
        <v>SELLABLE</v>
      </c>
      <c r="L2366" t="str">
        <v>US</v>
      </c>
      <c r="O2366" t="str">
        <v>2023-03-15T00:00:00-0700</v>
      </c>
    </row>
    <row r="2367">
      <c r="A2367">
        <v>45000</v>
      </c>
      <c r="B2367" t="str">
        <v>X003K6AQYR</v>
      </c>
      <c r="C2367" t="str">
        <v>B0BG39X4ZF</v>
      </c>
      <c r="D2367" t="str">
        <v>9K-FBJO-XTOF</v>
      </c>
      <c r="E2367" t="str">
        <v>1TO3GO Dog Training Collar, No Pull Dog Collar with 4 Extra Links for Medium, Large and X-Large Dogs (A)</v>
      </c>
      <c r="F2367" t="str">
        <v>Shipments</v>
      </c>
      <c r="H2367">
        <v>-1</v>
      </c>
      <c r="I2367" t="str">
        <v>BHM1</v>
      </c>
      <c r="J2367" t="str">
        <v>SELLABLE</v>
      </c>
      <c r="L2367" t="str">
        <v>US</v>
      </c>
      <c r="O2367" t="str">
        <v>2023-03-15T00:00:00-0700</v>
      </c>
    </row>
    <row r="2368">
      <c r="A2368">
        <v>45000</v>
      </c>
      <c r="B2368" t="str">
        <v>X003K6AQYR</v>
      </c>
      <c r="C2368" t="str">
        <v>B0BG39X4ZF</v>
      </c>
      <c r="D2368" t="str">
        <v>9K-FBJO-XTOF</v>
      </c>
      <c r="E2368" t="str">
        <v>1TO3GO Dog Training Collar, No Pull Dog Collar with 4 Extra Links for Medium, Large and X-Large Dogs (A)</v>
      </c>
      <c r="F2368" t="str">
        <v>Shipments</v>
      </c>
      <c r="H2368">
        <v>-1</v>
      </c>
      <c r="I2368" t="str">
        <v>BHM1</v>
      </c>
      <c r="J2368" t="str">
        <v>SELLABLE</v>
      </c>
      <c r="L2368" t="str">
        <v>US</v>
      </c>
      <c r="O2368" t="str">
        <v>2023-03-15T00:00:00-0700</v>
      </c>
    </row>
    <row r="2369">
      <c r="A2369">
        <v>45000</v>
      </c>
      <c r="B2369" t="str">
        <v>X003K6AQYR</v>
      </c>
      <c r="C2369" t="str">
        <v>B0BG39X4ZF</v>
      </c>
      <c r="D2369" t="str">
        <v>9K-FBJO-XTOF</v>
      </c>
      <c r="E2369" t="str">
        <v>1TO3GO Dog Training Collar, No Pull Dog Collar with 4 Extra Links for Medium, Large and X-Large Dogs (A)</v>
      </c>
      <c r="F2369" t="str">
        <v>Shipments</v>
      </c>
      <c r="H2369">
        <v>-1</v>
      </c>
      <c r="I2369" t="str">
        <v>BHM1</v>
      </c>
      <c r="J2369" t="str">
        <v>SELLABLE</v>
      </c>
      <c r="L2369" t="str">
        <v>US</v>
      </c>
      <c r="O2369" t="str">
        <v>2023-03-15T00:00:00-0700</v>
      </c>
    </row>
    <row r="2370">
      <c r="A2370">
        <v>45000</v>
      </c>
      <c r="B2370" t="str">
        <v>X003K6AQYR</v>
      </c>
      <c r="C2370" t="str">
        <v>B0BG39X4ZF</v>
      </c>
      <c r="D2370" t="str">
        <v>9K-FBJO-XTOF</v>
      </c>
      <c r="E2370" t="str">
        <v>1TO3GO Dog Training Collar, No Pull Dog Collar with 4 Extra Links for Medium, Large and X-Large Dogs (A)</v>
      </c>
      <c r="F2370" t="str">
        <v>Shipments</v>
      </c>
      <c r="H2370">
        <v>-1</v>
      </c>
      <c r="I2370" t="str">
        <v>BHM1</v>
      </c>
      <c r="J2370" t="str">
        <v>SELLABLE</v>
      </c>
      <c r="L2370" t="str">
        <v>US</v>
      </c>
      <c r="O2370" t="str">
        <v>2023-03-15T00:00:00-0700</v>
      </c>
    </row>
    <row r="2371">
      <c r="A2371">
        <v>45000</v>
      </c>
      <c r="B2371" t="str">
        <v>X003K54XY7</v>
      </c>
      <c r="C2371" t="str">
        <v>B0BNQT3YN6</v>
      </c>
      <c r="D2371" t="str">
        <v>Breaker-04</v>
      </c>
      <c r="E2371" t="str">
        <v>365Home 4-Packs Car Window Breaker Seatbelt Cutter, 3-in-1 Glass Breaker and Seat Belt Cutter, Car Emergency Escape Tool with User Manual for Land and Underwater (Black Red Blue Yellow)</v>
      </c>
      <c r="F2371" t="str">
        <v>WhseTransfers</v>
      </c>
      <c r="H2371">
        <v>-1</v>
      </c>
      <c r="I2371" t="str">
        <v>DET3</v>
      </c>
      <c r="J2371" t="str">
        <v>SELLABLE</v>
      </c>
      <c r="L2371" t="str">
        <v>US</v>
      </c>
      <c r="O2371" t="str">
        <v>2023-03-15T00:00:00-0700</v>
      </c>
    </row>
    <row r="2372">
      <c r="A2372">
        <v>45000</v>
      </c>
      <c r="B2372" t="str">
        <v>X003IW16QZ</v>
      </c>
      <c r="C2372" t="str">
        <v>B0BMWXJWXY</v>
      </c>
      <c r="D2372" t="str">
        <v>2-pack-Lampnew-360socket-USB disco</v>
      </c>
      <c r="E2372" t="str">
        <v>365Home 2-Pack Colorful Rotating Magic Ball Light, Magic Light Bulb with Sockets, USB Disco Light for Home Room Dance Parties</v>
      </c>
      <c r="F2372" t="str">
        <v>WhseTransfers</v>
      </c>
      <c r="H2372">
        <v>1</v>
      </c>
      <c r="I2372" t="str">
        <v>TUL2</v>
      </c>
      <c r="J2372" t="str">
        <v>SELLABLE</v>
      </c>
      <c r="L2372" t="str">
        <v>US</v>
      </c>
      <c r="O2372" t="str">
        <v>2023-03-15T00:00:00-0700</v>
      </c>
    </row>
    <row r="2373">
      <c r="A2373">
        <v>45000</v>
      </c>
      <c r="B2373" t="str">
        <v>X003IW16QZ</v>
      </c>
      <c r="C2373" t="str">
        <v>B0BMWXJWXY</v>
      </c>
      <c r="D2373" t="str">
        <v>2-pack-Lampnew-360socket-USB disco</v>
      </c>
      <c r="E2373" t="str">
        <v>365Home 2-Pack Colorful Rotating Magic Ball Light, Magic Light Bulb with Sockets, USB Disco Light for Home Room Dance Parties</v>
      </c>
      <c r="F2373" t="str">
        <v>WhseTransfers</v>
      </c>
      <c r="H2373">
        <v>-1</v>
      </c>
      <c r="I2373" t="str">
        <v>OKC1</v>
      </c>
      <c r="J2373" t="str">
        <v>SELLABLE</v>
      </c>
      <c r="L2373" t="str">
        <v>US</v>
      </c>
      <c r="O2373" t="str">
        <v>2023-03-15T00:00:00-0700</v>
      </c>
    </row>
    <row r="2374">
      <c r="A2374">
        <v>45000</v>
      </c>
      <c r="B2374" t="str">
        <v>X003IT3YK9</v>
      </c>
      <c r="C2374" t="str">
        <v>B0BMW4ZWFT</v>
      </c>
      <c r="D2374" t="str">
        <v>ZI-GZPX-OF5G</v>
      </c>
      <c r="E2374" t="str">
        <v>1TO3GO Adjustable Dog Training Collar with 4 Extra Links for Medium, Large and X-Large Dogs</v>
      </c>
      <c r="F2374" t="str">
        <v>VendorReturns</v>
      </c>
      <c r="H2374">
        <v>-1</v>
      </c>
      <c r="I2374" t="str">
        <v>AUS2</v>
      </c>
      <c r="J2374" t="str">
        <v>SELLABLE</v>
      </c>
      <c r="L2374" t="str">
        <v>US</v>
      </c>
      <c r="O2374" t="str">
        <v>2023-03-15T00:00:00-0700</v>
      </c>
    </row>
    <row r="2375">
      <c r="A2375">
        <v>45000</v>
      </c>
      <c r="B2375" t="str">
        <v>X003FVUB97</v>
      </c>
      <c r="C2375" t="str">
        <v>B0BJZT41VF</v>
      </c>
      <c r="D2375" t="str">
        <v>Cuber-cutter1</v>
      </c>
      <c r="E2375" t="str">
        <v>365Home 2-Pack Avocado Cutter Slicer and Pitter 3 in 1, Avocado Knife Cuber Peeler Dicer Tool</v>
      </c>
      <c r="F2375" t="str">
        <v>WhseTransfers</v>
      </c>
      <c r="H2375">
        <v>1</v>
      </c>
      <c r="I2375" t="str">
        <v>TUS2</v>
      </c>
      <c r="J2375" t="str">
        <v>SELLABLE</v>
      </c>
      <c r="L2375" t="str">
        <v>US</v>
      </c>
      <c r="O2375" t="str">
        <v>2023-03-15T00:00:00-0700</v>
      </c>
    </row>
    <row r="2376">
      <c r="A2376">
        <v>45000</v>
      </c>
      <c r="B2376" t="str">
        <v>X003FVUB97</v>
      </c>
      <c r="C2376" t="str">
        <v>B0BJZT41VF</v>
      </c>
      <c r="D2376" t="str">
        <v>Cuber-cutter1</v>
      </c>
      <c r="E2376" t="str">
        <v>365Home 2-Pack Avocado Cutter Slicer and Pitter 3 in 1, Avocado Knife Cuber Peeler Dicer Tool</v>
      </c>
      <c r="F2376" t="str">
        <v>Shipments</v>
      </c>
      <c r="H2376">
        <v>-1</v>
      </c>
      <c r="I2376" t="str">
        <v>TUS2</v>
      </c>
      <c r="J2376" t="str">
        <v>SELLABLE</v>
      </c>
      <c r="L2376" t="str">
        <v>US</v>
      </c>
      <c r="O2376" t="str">
        <v>2023-03-15T00:00:00-0700</v>
      </c>
    </row>
    <row r="2377">
      <c r="A2377">
        <v>45000</v>
      </c>
      <c r="B2377" t="str">
        <v>X003FVUB97</v>
      </c>
      <c r="C2377" t="str">
        <v>B0BJZT41VF</v>
      </c>
      <c r="D2377" t="str">
        <v>Cuber-cutter1</v>
      </c>
      <c r="E2377" t="str">
        <v>365Home 2-Pack Avocado Cutter Slicer and Pitter 3 in 1, Avocado Knife Cuber Peeler Dicer Tool</v>
      </c>
      <c r="F2377" t="str">
        <v>WhseTransfers</v>
      </c>
      <c r="H2377">
        <v>-1</v>
      </c>
      <c r="I2377" t="str">
        <v>PHX6</v>
      </c>
      <c r="J2377" t="str">
        <v>SELLABLE</v>
      </c>
      <c r="L2377" t="str">
        <v>US</v>
      </c>
      <c r="O2377" t="str">
        <v>2023-03-15T00:00:00-0700</v>
      </c>
    </row>
    <row r="2378">
      <c r="A2378">
        <v>45000</v>
      </c>
      <c r="B2378" t="str">
        <v>X003DL3WIL</v>
      </c>
      <c r="C2378" t="str">
        <v>B0BC82J65L</v>
      </c>
      <c r="D2378" t="str">
        <v>Chopper-StoragePeeler</v>
      </c>
      <c r="E2378" t="str">
        <v>365Home 2-Pack Multifunctional Vegetable Chopper Dicing &amp; Slitting, Veggie Peeler Chopper Dicer With Container, Cucumber Carrot Potato Onion Apple Peeler Chopper Dicer Slicer Cutter Tool</v>
      </c>
      <c r="F2378" t="str">
        <v>Shipments</v>
      </c>
      <c r="H2378">
        <v>-1</v>
      </c>
      <c r="I2378" t="str">
        <v>GRR1</v>
      </c>
      <c r="J2378" t="str">
        <v>SELLABLE</v>
      </c>
      <c r="L2378" t="str">
        <v>US</v>
      </c>
      <c r="O2378" t="str">
        <v>2023-03-15T00:00:00-0700</v>
      </c>
    </row>
    <row r="2379">
      <c r="A2379">
        <v>45000</v>
      </c>
      <c r="B2379" t="str">
        <v>X003A8GAYP</v>
      </c>
      <c r="C2379" t="str">
        <v>B0B42HXW3P</v>
      </c>
      <c r="D2379" t="str">
        <v>Template-set3</v>
      </c>
      <c r="E2379" t="str">
        <v>365Home Bowl Cozy Template 3 Sizes, Bowl Cozy Pattern Template, Bowl Cozy Template Cutting Ruler Set with 40 Pcs of Sewing Pin and Manual Instruction</v>
      </c>
      <c r="F2379" t="str">
        <v>Shipments</v>
      </c>
      <c r="H2379">
        <v>-1</v>
      </c>
      <c r="I2379" t="str">
        <v>SAN3</v>
      </c>
      <c r="J2379" t="str">
        <v>SELLABLE</v>
      </c>
      <c r="L2379" t="str">
        <v>US</v>
      </c>
      <c r="O2379" t="str">
        <v>2023-03-15T00:00:00-0700</v>
      </c>
    </row>
    <row r="2380">
      <c r="A2380">
        <v>45000</v>
      </c>
      <c r="B2380" t="str">
        <v>X003A8GAYP</v>
      </c>
      <c r="C2380" t="str">
        <v>B0B42HXW3P</v>
      </c>
      <c r="D2380" t="str">
        <v>Template-set3</v>
      </c>
      <c r="E2380" t="str">
        <v>365Home Bowl Cozy Template 3 Sizes, Bowl Cozy Pattern Template, Bowl Cozy Template Cutting Ruler Set with 40 Pcs of Sewing Pin and Manual Instruction</v>
      </c>
      <c r="F2380" t="str">
        <v>Shipments</v>
      </c>
      <c r="H2380">
        <v>-1</v>
      </c>
      <c r="I2380" t="str">
        <v>PDX9</v>
      </c>
      <c r="J2380" t="str">
        <v>SELLABLE</v>
      </c>
      <c r="L2380" t="str">
        <v>US</v>
      </c>
      <c r="O2380" t="str">
        <v>2023-03-15T00:00:00-0700</v>
      </c>
    </row>
    <row r="2381">
      <c r="A2381">
        <v>45000</v>
      </c>
      <c r="B2381" t="str">
        <v>X003A8GAYP</v>
      </c>
      <c r="C2381" t="str">
        <v>B0B42HXW3P</v>
      </c>
      <c r="D2381" t="str">
        <v>Template-set3</v>
      </c>
      <c r="E2381" t="str">
        <v>365Home Bowl Cozy Template 3 Sizes, Bowl Cozy Pattern Template, Bowl Cozy Template Cutting Ruler Set with 40 Pcs of Sewing Pin and Manual Instruction</v>
      </c>
      <c r="F2381" t="str">
        <v>Shipments</v>
      </c>
      <c r="H2381">
        <v>-1</v>
      </c>
      <c r="I2381" t="str">
        <v>PCW1</v>
      </c>
      <c r="J2381" t="str">
        <v>SELLABLE</v>
      </c>
      <c r="L2381" t="str">
        <v>US</v>
      </c>
      <c r="O2381" t="str">
        <v>2023-03-15T00:00:00-0700</v>
      </c>
    </row>
    <row r="2382">
      <c r="A2382">
        <v>45000</v>
      </c>
      <c r="B2382" t="str">
        <v>X003A8GAYP</v>
      </c>
      <c r="C2382" t="str">
        <v>B0B42HXW3P</v>
      </c>
      <c r="D2382" t="str">
        <v>Template-set3</v>
      </c>
      <c r="E2382" t="str">
        <v>365Home Bowl Cozy Template 3 Sizes, Bowl Cozy Pattern Template, Bowl Cozy Template Cutting Ruler Set with 40 Pcs of Sewing Pin and Manual Instruction</v>
      </c>
      <c r="F2382" t="str">
        <v>Shipments</v>
      </c>
      <c r="H2382">
        <v>-1</v>
      </c>
      <c r="I2382" t="str">
        <v>ORF3</v>
      </c>
      <c r="J2382" t="str">
        <v>SELLABLE</v>
      </c>
      <c r="L2382" t="str">
        <v>US</v>
      </c>
      <c r="O2382" t="str">
        <v>2023-03-15T00:00:00-0700</v>
      </c>
    </row>
    <row r="2383">
      <c r="A2383">
        <v>45000</v>
      </c>
      <c r="B2383" t="str">
        <v>X003A8GAYP</v>
      </c>
      <c r="C2383" t="str">
        <v>B0B42HXW3P</v>
      </c>
      <c r="D2383" t="str">
        <v>Template-set3</v>
      </c>
      <c r="E2383" t="str">
        <v>365Home Bowl Cozy Template 3 Sizes, Bowl Cozy Pattern Template, Bowl Cozy Template Cutting Ruler Set with 40 Pcs of Sewing Pin and Manual Instruction</v>
      </c>
      <c r="F2383" t="str">
        <v>Shipments</v>
      </c>
      <c r="H2383">
        <v>-1</v>
      </c>
      <c r="I2383" t="str">
        <v>MKC6</v>
      </c>
      <c r="J2383" t="str">
        <v>SELLABLE</v>
      </c>
      <c r="L2383" t="str">
        <v>US</v>
      </c>
      <c r="O2383" t="str">
        <v>2023-03-15T00:00:00-0700</v>
      </c>
    </row>
    <row r="2384">
      <c r="A2384">
        <v>45000</v>
      </c>
      <c r="B2384" t="str">
        <v>X003A8GAYP</v>
      </c>
      <c r="C2384" t="str">
        <v>B0B42HXW3P</v>
      </c>
      <c r="D2384" t="str">
        <v>Template-set3</v>
      </c>
      <c r="E2384" t="str">
        <v>365Home Bowl Cozy Template 3 Sizes, Bowl Cozy Pattern Template, Bowl Cozy Template Cutting Ruler Set with 40 Pcs of Sewing Pin and Manual Instruction</v>
      </c>
      <c r="F2384" t="str">
        <v>Shipments</v>
      </c>
      <c r="H2384">
        <v>-1</v>
      </c>
      <c r="I2384" t="str">
        <v>LGB3</v>
      </c>
      <c r="J2384" t="str">
        <v>SELLABLE</v>
      </c>
      <c r="L2384" t="str">
        <v>US</v>
      </c>
      <c r="O2384" t="str">
        <v>2023-03-15T00:00:00-0700</v>
      </c>
    </row>
    <row r="2385">
      <c r="A2385">
        <v>45000</v>
      </c>
      <c r="B2385" t="str">
        <v>X003A8GAYP</v>
      </c>
      <c r="C2385" t="str">
        <v>B0B42HXW3P</v>
      </c>
      <c r="D2385" t="str">
        <v>Template-set3</v>
      </c>
      <c r="E2385" t="str">
        <v>365Home Bowl Cozy Template 3 Sizes, Bowl Cozy Pattern Template, Bowl Cozy Template Cutting Ruler Set with 40 Pcs of Sewing Pin and Manual Instruction</v>
      </c>
      <c r="F2385" t="str">
        <v>WhseTransfers</v>
      </c>
      <c r="H2385">
        <v>9</v>
      </c>
      <c r="I2385" t="str">
        <v>JFK8</v>
      </c>
      <c r="J2385" t="str">
        <v>SELLABLE</v>
      </c>
      <c r="L2385" t="str">
        <v>US</v>
      </c>
      <c r="O2385" t="str">
        <v>2023-03-15T00:00:00-0700</v>
      </c>
    </row>
    <row r="2386">
      <c r="A2386">
        <v>45000</v>
      </c>
      <c r="B2386" t="str">
        <v>X003A8GAYP</v>
      </c>
      <c r="C2386" t="str">
        <v>B0B42HXW3P</v>
      </c>
      <c r="D2386" t="str">
        <v>Template-set3</v>
      </c>
      <c r="E2386" t="str">
        <v>365Home Bowl Cozy Template 3 Sizes, Bowl Cozy Pattern Template, Bowl Cozy Template Cutting Ruler Set with 40 Pcs of Sewing Pin and Manual Instruction</v>
      </c>
      <c r="F2386" t="str">
        <v>WhseTransfers</v>
      </c>
      <c r="H2386">
        <v>11</v>
      </c>
      <c r="I2386" t="str">
        <v>JFK8</v>
      </c>
      <c r="J2386" t="str">
        <v>SELLABLE</v>
      </c>
      <c r="L2386" t="str">
        <v>US</v>
      </c>
      <c r="O2386" t="str">
        <v>2023-03-15T00:00:00-0700</v>
      </c>
    </row>
    <row r="2387">
      <c r="A2387">
        <v>45000</v>
      </c>
      <c r="B2387" t="str">
        <v>X003A8GAYP</v>
      </c>
      <c r="C2387" t="str">
        <v>B0B42HXW3P</v>
      </c>
      <c r="D2387" t="str">
        <v>Template-set3</v>
      </c>
      <c r="E2387" t="str">
        <v>365Home Bowl Cozy Template 3 Sizes, Bowl Cozy Pattern Template, Bowl Cozy Template Cutting Ruler Set with 40 Pcs of Sewing Pin and Manual Instruction</v>
      </c>
      <c r="F2387" t="str">
        <v>Shipments</v>
      </c>
      <c r="H2387">
        <v>-1</v>
      </c>
      <c r="I2387" t="str">
        <v>DAL3</v>
      </c>
      <c r="J2387" t="str">
        <v>SELLABLE</v>
      </c>
      <c r="L2387" t="str">
        <v>US</v>
      </c>
      <c r="O2387" t="str">
        <v>2023-03-15T00:00:00-0700</v>
      </c>
    </row>
    <row r="2388">
      <c r="A2388">
        <v>45000</v>
      </c>
      <c r="B2388" t="str">
        <v>X003A8GAYP</v>
      </c>
      <c r="C2388" t="str">
        <v>B0B42HXW3P</v>
      </c>
      <c r="D2388" t="str">
        <v>Template-set3</v>
      </c>
      <c r="E2388" t="str">
        <v>365Home Bowl Cozy Template 3 Sizes, Bowl Cozy Pattern Template, Bowl Cozy Template Cutting Ruler Set with 40 Pcs of Sewing Pin and Manual Instruction</v>
      </c>
      <c r="F2388" t="str">
        <v>Shipments</v>
      </c>
      <c r="H2388">
        <v>-1</v>
      </c>
      <c r="I2388" t="str">
        <v>CLT4</v>
      </c>
      <c r="J2388" t="str">
        <v>SELLABLE</v>
      </c>
      <c r="L2388" t="str">
        <v>US</v>
      </c>
      <c r="O2388" t="str">
        <v>2023-03-15T00:00:00-0700</v>
      </c>
    </row>
    <row r="2389">
      <c r="A2389">
        <v>45000</v>
      </c>
      <c r="B2389" t="str">
        <v>X003A8GAYP</v>
      </c>
      <c r="C2389" t="str">
        <v>B0B42HXW3P</v>
      </c>
      <c r="D2389" t="str">
        <v>Template-set3</v>
      </c>
      <c r="E2389" t="str">
        <v>365Home Bowl Cozy Template 3 Sizes, Bowl Cozy Pattern Template, Bowl Cozy Template Cutting Ruler Set with 40 Pcs of Sewing Pin and Manual Instruction</v>
      </c>
      <c r="F2389" t="str">
        <v>Shipments</v>
      </c>
      <c r="H2389">
        <v>-1</v>
      </c>
      <c r="I2389" t="str">
        <v>BFL1</v>
      </c>
      <c r="J2389" t="str">
        <v>SELLABLE</v>
      </c>
      <c r="L2389" t="str">
        <v>US</v>
      </c>
      <c r="O2389" t="str">
        <v>2023-03-15T00:00:00-0700</v>
      </c>
    </row>
    <row r="2390">
      <c r="A2390">
        <v>45000</v>
      </c>
      <c r="B2390" t="str">
        <v>X003A8FB8B</v>
      </c>
      <c r="C2390" t="str">
        <v>B0B42KWPRX</v>
      </c>
      <c r="D2390" t="str">
        <v>Template-set3-cut2</v>
      </c>
      <c r="E2390" t="str">
        <v>365Home Bowl Cozy Template 3 Sizes, Bowl Cozy Pattern Template, Bowl Cozy Template Cutting Ruler Set with 40 Pcs of Sewing Pin, Rotary Cutter and Manual Instruction</v>
      </c>
      <c r="F2390" t="str">
        <v>Shipments</v>
      </c>
      <c r="H2390">
        <v>-1</v>
      </c>
      <c r="I2390" t="str">
        <v>CLT4</v>
      </c>
      <c r="J2390" t="str">
        <v>SELLABLE</v>
      </c>
      <c r="L2390" t="str">
        <v>US</v>
      </c>
      <c r="O2390" t="str">
        <v>2023-03-15T00:00:00-0700</v>
      </c>
    </row>
    <row r="2391">
      <c r="A2391">
        <v>45000</v>
      </c>
      <c r="B2391" t="str">
        <v>X003A8B6O9</v>
      </c>
      <c r="C2391" t="str">
        <v>B0B42L59Q7</v>
      </c>
      <c r="D2391" t="str">
        <v>Template-set3-cut1</v>
      </c>
      <c r="E2391" t="str">
        <v>365Home Bowl Cozy Template 3 Sizes, Bowl Cozy Pattern Template, Bowl Cozy Template Cutting Ruler Set with 40 Pcs of Sewing Pin, Roller Cutter and Manual Instruction</v>
      </c>
      <c r="F2391" t="str">
        <v>WhseTransfers</v>
      </c>
      <c r="H2391">
        <v>-1</v>
      </c>
      <c r="I2391" t="str">
        <v>SMF1</v>
      </c>
      <c r="J2391" t="str">
        <v>SELLABLE</v>
      </c>
      <c r="L2391" t="str">
        <v>US</v>
      </c>
      <c r="O2391" t="str">
        <v>2023-03-15T00:00:00-0700</v>
      </c>
    </row>
    <row r="2392">
      <c r="A2392">
        <v>45000</v>
      </c>
      <c r="B2392" t="str">
        <v>X003A8B6O9</v>
      </c>
      <c r="C2392" t="str">
        <v>B0B42L59Q7</v>
      </c>
      <c r="D2392" t="str">
        <v>Template-set3-cut1</v>
      </c>
      <c r="E2392" t="str">
        <v>365Home Bowl Cozy Template 3 Sizes, Bowl Cozy Pattern Template, Bowl Cozy Template Cutting Ruler Set with 40 Pcs of Sewing Pin, Roller Cutter and Manual Instruction</v>
      </c>
      <c r="F2392" t="str">
        <v>WhseTransfers</v>
      </c>
      <c r="H2392">
        <v>1</v>
      </c>
      <c r="I2392" t="str">
        <v>PCW1</v>
      </c>
      <c r="J2392" t="str">
        <v>SELLABLE</v>
      </c>
      <c r="L2392" t="str">
        <v>US</v>
      </c>
      <c r="O2392" t="str">
        <v>2023-03-15T00:00:00-0700</v>
      </c>
    </row>
    <row r="2393">
      <c r="A2393">
        <v>45000</v>
      </c>
      <c r="B2393" t="str">
        <v>X003A8B6O9</v>
      </c>
      <c r="C2393" t="str">
        <v>B0B42L59Q7</v>
      </c>
      <c r="D2393" t="str">
        <v>Template-set3-cut1</v>
      </c>
      <c r="E2393" t="str">
        <v>365Home Bowl Cozy Template 3 Sizes, Bowl Cozy Pattern Template, Bowl Cozy Template Cutting Ruler Set with 40 Pcs of Sewing Pin, Roller Cutter and Manual Instruction</v>
      </c>
      <c r="F2393" t="str">
        <v>WhseTransfers</v>
      </c>
      <c r="H2393">
        <v>-1</v>
      </c>
      <c r="I2393" t="str">
        <v>IGQ1</v>
      </c>
      <c r="J2393" t="str">
        <v>SELLABLE</v>
      </c>
      <c r="L2393" t="str">
        <v>US</v>
      </c>
      <c r="O2393" t="str">
        <v>2023-03-15T00:00:00-0700</v>
      </c>
    </row>
    <row r="2394">
      <c r="A2394">
        <v>45000</v>
      </c>
      <c r="B2394" t="str">
        <v>X003A8B6O9</v>
      </c>
      <c r="C2394" t="str">
        <v>B0B42L59Q7</v>
      </c>
      <c r="D2394" t="str">
        <v>Template-set3-cut1</v>
      </c>
      <c r="E2394" t="str">
        <v>365Home Bowl Cozy Template 3 Sizes, Bowl Cozy Pattern Template, Bowl Cozy Template Cutting Ruler Set with 40 Pcs of Sewing Pin, Roller Cutter and Manual Instruction</v>
      </c>
      <c r="F2394" t="str">
        <v>WhseTransfers</v>
      </c>
      <c r="H2394">
        <v>1</v>
      </c>
      <c r="I2394" t="str">
        <v>BFL1</v>
      </c>
      <c r="J2394" t="str">
        <v>SELLABLE</v>
      </c>
      <c r="L2394" t="str">
        <v>US</v>
      </c>
      <c r="O2394" t="str">
        <v>2023-03-15T00:00:00-0700</v>
      </c>
    </row>
    <row r="2395">
      <c r="A2395">
        <v>45000</v>
      </c>
      <c r="B2395" t="str">
        <v>X0032LIU4D</v>
      </c>
      <c r="C2395" t="str">
        <v>B09644ZKN9</v>
      </c>
      <c r="D2395" t="str">
        <v>ZW-QWQO-GLBK</v>
      </c>
      <c r="E2395" t="str">
        <v>365Home Bamboo Silverware Organizer Countertop, Flatware Caddy, Bamboo Utensil Holder for Party, Kitchen Table, Farmhouse</v>
      </c>
      <c r="F2395" t="str">
        <v>VendorReturns</v>
      </c>
      <c r="H2395">
        <v>-1</v>
      </c>
      <c r="I2395" t="str">
        <v>TPA4</v>
      </c>
      <c r="J2395" t="str">
        <v>SELLABLE</v>
      </c>
      <c r="L2395" t="str">
        <v>US</v>
      </c>
      <c r="O2395" t="str">
        <v>2023-03-15T00:00:00-0700</v>
      </c>
    </row>
    <row r="2396">
      <c r="A2396">
        <v>45000</v>
      </c>
      <c r="B2396" t="str">
        <v>X0032LIU4D</v>
      </c>
      <c r="C2396" t="str">
        <v>B09644ZKN9</v>
      </c>
      <c r="D2396" t="str">
        <v>ZW-QWQO-GLBK</v>
      </c>
      <c r="E2396" t="str">
        <v>365Home Bamboo Silverware Organizer Countertop, Flatware Caddy, Bamboo Utensil Holder for Party, Kitchen Table, Farmhouse</v>
      </c>
      <c r="F2396" t="str">
        <v>VendorReturns</v>
      </c>
      <c r="H2396">
        <v>-1</v>
      </c>
      <c r="I2396" t="str">
        <v>TPA4</v>
      </c>
      <c r="J2396" t="str">
        <v>SELLABLE</v>
      </c>
      <c r="L2396" t="str">
        <v>US</v>
      </c>
      <c r="O2396" t="str">
        <v>2023-03-15T00:00:00-0700</v>
      </c>
    </row>
    <row r="2397">
      <c r="A2397">
        <v>45000</v>
      </c>
      <c r="B2397" t="str">
        <v>X0032LIU4D</v>
      </c>
      <c r="C2397" t="str">
        <v>B09644ZKN9</v>
      </c>
      <c r="D2397" t="str">
        <v>ZW-QWQO-GLBK</v>
      </c>
      <c r="E2397" t="str">
        <v>365Home Bamboo Silverware Organizer Countertop, Flatware Caddy, Bamboo Utensil Holder for Party, Kitchen Table, Farmhouse</v>
      </c>
      <c r="F2397" t="str">
        <v>VendorReturns</v>
      </c>
      <c r="H2397">
        <v>-1</v>
      </c>
      <c r="I2397" t="str">
        <v>TPA4</v>
      </c>
      <c r="J2397" t="str">
        <v>SELLABLE</v>
      </c>
      <c r="L2397" t="str">
        <v>US</v>
      </c>
      <c r="O2397" t="str">
        <v>2023-03-15T00:00:00-0700</v>
      </c>
    </row>
    <row r="2398">
      <c r="A2398">
        <v>45000</v>
      </c>
      <c r="B2398" t="str">
        <v>X0032LIU4D</v>
      </c>
      <c r="C2398" t="str">
        <v>B09644ZKN9</v>
      </c>
      <c r="D2398" t="str">
        <v>ZW-QWQO-GLBK</v>
      </c>
      <c r="E2398" t="str">
        <v>365Home Bamboo Silverware Organizer Countertop, Flatware Caddy, Bamboo Utensil Holder for Party, Kitchen Table, Farmhouse</v>
      </c>
      <c r="F2398" t="str">
        <v>VendorReturns</v>
      </c>
      <c r="H2398">
        <v>-1</v>
      </c>
      <c r="I2398" t="str">
        <v>TPA4</v>
      </c>
      <c r="J2398" t="str">
        <v>SELLABLE</v>
      </c>
      <c r="L2398" t="str">
        <v>US</v>
      </c>
      <c r="O2398" t="str">
        <v>2023-03-15T00:00:00-0700</v>
      </c>
    </row>
    <row r="2399">
      <c r="A2399">
        <v>45000</v>
      </c>
      <c r="B2399" t="str">
        <v>X0032LIU4D</v>
      </c>
      <c r="C2399" t="str">
        <v>B09644ZKN9</v>
      </c>
      <c r="D2399" t="str">
        <v>ZW-QWQO-GLBK</v>
      </c>
      <c r="E2399" t="str">
        <v>365Home Bamboo Silverware Organizer Countertop, Flatware Caddy, Bamboo Utensil Holder for Party, Kitchen Table, Farmhouse</v>
      </c>
      <c r="F2399" t="str">
        <v>VendorReturns</v>
      </c>
      <c r="H2399">
        <v>-1</v>
      </c>
      <c r="I2399" t="str">
        <v>TPA4</v>
      </c>
      <c r="J2399" t="str">
        <v>SELLABLE</v>
      </c>
      <c r="L2399" t="str">
        <v>US</v>
      </c>
      <c r="O2399" t="str">
        <v>2023-03-15T00:00:00-0700</v>
      </c>
    </row>
    <row r="2400">
      <c r="A2400">
        <v>45000</v>
      </c>
      <c r="B2400" t="str">
        <v>X0032LIU4D</v>
      </c>
      <c r="C2400" t="str">
        <v>B09644ZKN9</v>
      </c>
      <c r="D2400" t="str">
        <v>ZW-QWQO-GLBK</v>
      </c>
      <c r="E2400" t="str">
        <v>365Home Bamboo Silverware Organizer Countertop, Flatware Caddy, Bamboo Utensil Holder for Party, Kitchen Table, Farmhouse</v>
      </c>
      <c r="F2400" t="str">
        <v>VendorReturns</v>
      </c>
      <c r="H2400">
        <v>-1</v>
      </c>
      <c r="I2400" t="str">
        <v>TPA4</v>
      </c>
      <c r="J2400" t="str">
        <v>SELLABLE</v>
      </c>
      <c r="L2400" t="str">
        <v>US</v>
      </c>
      <c r="O2400" t="str">
        <v>2023-03-15T00:00:00-0700</v>
      </c>
    </row>
    <row r="2401">
      <c r="A2401">
        <v>45000</v>
      </c>
      <c r="B2401" t="str">
        <v>X0032LIU4D</v>
      </c>
      <c r="C2401" t="str">
        <v>B09644ZKN9</v>
      </c>
      <c r="D2401" t="str">
        <v>ZW-QWQO-GLBK</v>
      </c>
      <c r="E2401" t="str">
        <v>365Home Bamboo Silverware Organizer Countertop, Flatware Caddy, Bamboo Utensil Holder for Party, Kitchen Table, Farmhouse</v>
      </c>
      <c r="F2401" t="str">
        <v>VendorReturns</v>
      </c>
      <c r="H2401">
        <v>-1</v>
      </c>
      <c r="I2401" t="str">
        <v>TPA4</v>
      </c>
      <c r="J2401" t="str">
        <v>SELLABLE</v>
      </c>
      <c r="L2401" t="str">
        <v>US</v>
      </c>
      <c r="O2401" t="str">
        <v>2023-03-15T00:00:00-0700</v>
      </c>
    </row>
    <row r="2402">
      <c r="A2402">
        <v>45000</v>
      </c>
      <c r="B2402" t="str">
        <v>X0032LIU4D</v>
      </c>
      <c r="C2402" t="str">
        <v>B09644ZKN9</v>
      </c>
      <c r="D2402" t="str">
        <v>ZW-QWQO-GLBK</v>
      </c>
      <c r="E2402" t="str">
        <v>365Home Bamboo Silverware Organizer Countertop, Flatware Caddy, Bamboo Utensil Holder for Party, Kitchen Table, Farmhouse</v>
      </c>
      <c r="F2402" t="str">
        <v>VendorReturns</v>
      </c>
      <c r="H2402">
        <v>-1</v>
      </c>
      <c r="I2402" t="str">
        <v>TPA4</v>
      </c>
      <c r="J2402" t="str">
        <v>SELLABLE</v>
      </c>
      <c r="L2402" t="str">
        <v>US</v>
      </c>
      <c r="O2402" t="str">
        <v>2023-03-15T00:00:00-0700</v>
      </c>
    </row>
    <row r="2403">
      <c r="A2403">
        <v>45000</v>
      </c>
      <c r="B2403" t="str">
        <v>X0032LIU4D</v>
      </c>
      <c r="C2403" t="str">
        <v>B09644ZKN9</v>
      </c>
      <c r="D2403" t="str">
        <v>ZW-QWQO-GLBK</v>
      </c>
      <c r="E2403" t="str">
        <v>365Home Bamboo Silverware Organizer Countertop, Flatware Caddy, Bamboo Utensil Holder for Party, Kitchen Table, Farmhouse</v>
      </c>
      <c r="F2403" t="str">
        <v>VendorReturns</v>
      </c>
      <c r="H2403">
        <v>-1</v>
      </c>
      <c r="I2403" t="str">
        <v>TPA4</v>
      </c>
      <c r="J2403" t="str">
        <v>SELLABLE</v>
      </c>
      <c r="L2403" t="str">
        <v>US</v>
      </c>
      <c r="O2403" t="str">
        <v>2023-03-15T00:00:00-0700</v>
      </c>
    </row>
    <row r="2404">
      <c r="A2404">
        <v>45000</v>
      </c>
      <c r="B2404" t="str">
        <v>X0032LIU4D</v>
      </c>
      <c r="C2404" t="str">
        <v>B09644ZKN9</v>
      </c>
      <c r="D2404" t="str">
        <v>ZW-QWQO-GLBK</v>
      </c>
      <c r="E2404" t="str">
        <v>365Home Bamboo Silverware Organizer Countertop, Flatware Caddy, Bamboo Utensil Holder for Party, Kitchen Table, Farmhouse</v>
      </c>
      <c r="F2404" t="str">
        <v>VendorReturns</v>
      </c>
      <c r="H2404">
        <v>-1</v>
      </c>
      <c r="I2404" t="str">
        <v>TPA4</v>
      </c>
      <c r="J2404" t="str">
        <v>SELLABLE</v>
      </c>
      <c r="L2404" t="str">
        <v>US</v>
      </c>
      <c r="O2404" t="str">
        <v>2023-03-15T00:00:00-0700</v>
      </c>
    </row>
    <row r="2405">
      <c r="A2405">
        <v>45000</v>
      </c>
      <c r="B2405" t="str">
        <v>X0032LIU4D</v>
      </c>
      <c r="C2405" t="str">
        <v>B09644ZKN9</v>
      </c>
      <c r="D2405" t="str">
        <v>ZW-QWQO-GLBK</v>
      </c>
      <c r="E2405" t="str">
        <v>365Home Bamboo Silverware Organizer Countertop, Flatware Caddy, Bamboo Utensil Holder for Party, Kitchen Table, Farmhouse</v>
      </c>
      <c r="F2405" t="str">
        <v>VendorReturns</v>
      </c>
      <c r="H2405">
        <v>-1</v>
      </c>
      <c r="I2405" t="str">
        <v>TPA4</v>
      </c>
      <c r="J2405" t="str">
        <v>SELLABLE</v>
      </c>
      <c r="L2405" t="str">
        <v>US</v>
      </c>
      <c r="O2405" t="str">
        <v>2023-03-15T00:00:00-0700</v>
      </c>
    </row>
    <row r="2406">
      <c r="A2406">
        <v>45000</v>
      </c>
      <c r="B2406" t="str">
        <v>X0032LIU4D</v>
      </c>
      <c r="C2406" t="str">
        <v>B09644ZKN9</v>
      </c>
      <c r="D2406" t="str">
        <v>ZW-QWQO-GLBK</v>
      </c>
      <c r="E2406" t="str">
        <v>365Home Bamboo Silverware Organizer Countertop, Flatware Caddy, Bamboo Utensil Holder for Party, Kitchen Table, Farmhouse</v>
      </c>
      <c r="F2406" t="str">
        <v>VendorReturns</v>
      </c>
      <c r="H2406">
        <v>-1</v>
      </c>
      <c r="I2406" t="str">
        <v>TPA4</v>
      </c>
      <c r="J2406" t="str">
        <v>SELLABLE</v>
      </c>
      <c r="L2406" t="str">
        <v>US</v>
      </c>
      <c r="O2406" t="str">
        <v>2023-03-15T00:00:00-0700</v>
      </c>
    </row>
    <row r="2407">
      <c r="A2407">
        <v>45000</v>
      </c>
      <c r="B2407" t="str">
        <v>X0032LIU4D</v>
      </c>
      <c r="C2407" t="str">
        <v>B09644ZKN9</v>
      </c>
      <c r="D2407" t="str">
        <v>ZW-QWQO-GLBK</v>
      </c>
      <c r="E2407" t="str">
        <v>365Home Bamboo Silverware Organizer Countertop, Flatware Caddy, Bamboo Utensil Holder for Party, Kitchen Table, Farmhouse</v>
      </c>
      <c r="F2407" t="str">
        <v>Shipments</v>
      </c>
      <c r="H2407">
        <v>-2</v>
      </c>
      <c r="I2407" t="str">
        <v>MDW7</v>
      </c>
      <c r="J2407" t="str">
        <v>SELLABLE</v>
      </c>
      <c r="L2407" t="str">
        <v>US</v>
      </c>
      <c r="O2407" t="str">
        <v>2023-03-15T00:00:00-0700</v>
      </c>
    </row>
    <row r="2408">
      <c r="A2408">
        <v>45000</v>
      </c>
      <c r="B2408" t="str">
        <v>X0032LIU4D</v>
      </c>
      <c r="C2408" t="str">
        <v>B09644ZKN9</v>
      </c>
      <c r="D2408" t="str">
        <v>ZW-QWQO-GLBK</v>
      </c>
      <c r="E2408" t="str">
        <v>365Home Bamboo Silverware Organizer Countertop, Flatware Caddy, Bamboo Utensil Holder for Party, Kitchen Table, Farmhouse</v>
      </c>
      <c r="F2408" t="str">
        <v>VendorReturns</v>
      </c>
      <c r="H2408">
        <v>-1</v>
      </c>
      <c r="I2408" t="str">
        <v>DCA1</v>
      </c>
      <c r="J2408" t="str">
        <v>SELLABLE</v>
      </c>
      <c r="L2408" t="str">
        <v>US</v>
      </c>
      <c r="O2408" t="str">
        <v>2023-03-15T00:00:00-0700</v>
      </c>
    </row>
    <row r="2409">
      <c r="A2409">
        <v>45000</v>
      </c>
      <c r="B2409" t="str">
        <v>X0030CGYG5</v>
      </c>
      <c r="C2409" t="str">
        <v>B09FPZNRX9</v>
      </c>
      <c r="D2409" t="str">
        <v>UV-T1KY-367W</v>
      </c>
      <c r="E2409" t="str">
        <v>365Home Hanging Utensil Holder Hooks Kitchen Utensil Hanger Wall Mount 360 Degrees Rotating Folding Hook Self Adhesive Hook Utensil Rack with 6 Hooks for Kitchen Bathroom Cabinet (2 Blacks)</v>
      </c>
      <c r="F2409" t="str">
        <v>WhseTransfers</v>
      </c>
      <c r="H2409">
        <v>-1</v>
      </c>
      <c r="I2409" t="str">
        <v>TUS2</v>
      </c>
      <c r="J2409" t="str">
        <v>SELLABLE</v>
      </c>
      <c r="L2409" t="str">
        <v>US</v>
      </c>
      <c r="O2409" t="str">
        <v>2023-03-15T00:00:00-0700</v>
      </c>
    </row>
    <row r="2410">
      <c r="A2410">
        <v>45000</v>
      </c>
      <c r="B2410" t="str">
        <v>X0030CGYG5</v>
      </c>
      <c r="C2410" t="str">
        <v>B09FPZNRX9</v>
      </c>
      <c r="D2410" t="str">
        <v>UV-T1KY-367W</v>
      </c>
      <c r="E2410" t="str">
        <v>365Home Hanging Utensil Holder Hooks Kitchen Utensil Hanger Wall Mount 360 Degrees Rotating Folding Hook Self Adhesive Hook Utensil Rack with 6 Hooks for Kitchen Bathroom Cabinet (2 Blacks)</v>
      </c>
      <c r="F2410" t="str">
        <v>Shipments</v>
      </c>
      <c r="H2410">
        <v>-1</v>
      </c>
      <c r="I2410" t="str">
        <v>MEM4</v>
      </c>
      <c r="J2410" t="str">
        <v>SELLABLE</v>
      </c>
      <c r="L2410" t="str">
        <v>US</v>
      </c>
      <c r="O2410" t="str">
        <v>2023-03-15T00:00:00-0700</v>
      </c>
    </row>
    <row r="2411">
      <c r="A2411">
        <v>45000</v>
      </c>
      <c r="B2411" t="str">
        <v>X0030CGYG5</v>
      </c>
      <c r="C2411" t="str">
        <v>B09FPZNRX9</v>
      </c>
      <c r="D2411" t="str">
        <v>UV-T1KY-367W</v>
      </c>
      <c r="E2411" t="str">
        <v>365Home Hanging Utensil Holder Hooks Kitchen Utensil Hanger Wall Mount 360 Degrees Rotating Folding Hook Self Adhesive Hook Utensil Rack with 6 Hooks for Kitchen Bathroom Cabinet (2 Blacks)</v>
      </c>
      <c r="F2411" t="str">
        <v>WhseTransfers</v>
      </c>
      <c r="H2411">
        <v>1</v>
      </c>
      <c r="I2411" t="str">
        <v>LAS7</v>
      </c>
      <c r="J2411" t="str">
        <v>SELLABLE</v>
      </c>
      <c r="L2411" t="str">
        <v>US</v>
      </c>
      <c r="O2411" t="str">
        <v>2023-03-15T00:00:00-0700</v>
      </c>
    </row>
    <row r="2412">
      <c r="A2412">
        <v>45000</v>
      </c>
      <c r="B2412" t="str">
        <v>X002VN8FIT</v>
      </c>
      <c r="C2412" t="str">
        <v>B09362BYFC</v>
      </c>
      <c r="D2412" t="str">
        <v>ER-20K5-JXAF</v>
      </c>
      <c r="E2412" t="str">
        <v>365Home 2-Pack Rattan Napkin Holder Square Napkin Holder Basket Napkin Holder Bar Cocktail Napkin Holder 7.5 x 7.5 x 2.5 and Set 6 Pieces Nature Rattan Coasters Handwoven Coasters 4 Round</v>
      </c>
      <c r="F2412" t="str">
        <v>WhseTransfers</v>
      </c>
      <c r="H2412">
        <v>1</v>
      </c>
      <c r="I2412" t="str">
        <v>EWR4</v>
      </c>
      <c r="J2412" t="str">
        <v>SELLABLE</v>
      </c>
      <c r="L2412" t="str">
        <v>US</v>
      </c>
      <c r="O2412" t="str">
        <v>2023-03-15T00:00:00-0700</v>
      </c>
    </row>
    <row r="2413">
      <c r="A2413">
        <v>45000</v>
      </c>
      <c r="B2413" t="str">
        <v>X002UDI1W5</v>
      </c>
      <c r="C2413" t="str">
        <v>B08ZNH2YZW</v>
      </c>
      <c r="D2413" t="str">
        <v>H5-MZXZ-04N5</v>
      </c>
      <c r="E2413" t="str">
        <v>365Home Hanging Utensil Holder Hooks Kitchen Utensil Hanger Wall Mount 360 Degrees Rotating Folding Hook Self Adhesive Hook Utensil Rack with 6 Hooks for Kitchen Bathroom Cabinet (2 Black &amp; 2 White)</v>
      </c>
      <c r="F2413" t="str">
        <v>Shipments</v>
      </c>
      <c r="H2413">
        <v>-1</v>
      </c>
      <c r="I2413" t="str">
        <v>MDW7</v>
      </c>
      <c r="J2413" t="str">
        <v>SELLABLE</v>
      </c>
      <c r="L2413" t="str">
        <v>US</v>
      </c>
      <c r="O2413" t="str">
        <v>2023-03-15T00:00:00-0700</v>
      </c>
    </row>
    <row r="2414">
      <c r="A2414">
        <v>45000</v>
      </c>
      <c r="B2414" t="str">
        <v>X002UDI1W5</v>
      </c>
      <c r="C2414" t="str">
        <v>B08ZNH2YZW</v>
      </c>
      <c r="D2414" t="str">
        <v>H5-MZXZ-04N5</v>
      </c>
      <c r="E2414" t="str">
        <v>365Home Hanging Utensil Holder Hooks Kitchen Utensil Hanger Wall Mount 360 Degrees Rotating Folding Hook Self Adhesive Hook Utensil Rack with 6 Hooks for Kitchen Bathroom Cabinet (2 Black &amp; 2 White)</v>
      </c>
      <c r="F2414" t="str">
        <v>Shipments</v>
      </c>
      <c r="H2414">
        <v>-1</v>
      </c>
      <c r="I2414" t="str">
        <v>CLT4</v>
      </c>
      <c r="J2414" t="str">
        <v>SELLABLE</v>
      </c>
      <c r="L2414" t="str">
        <v>US</v>
      </c>
      <c r="O2414" t="str">
        <v>2023-03-15T00:00:00-0700</v>
      </c>
    </row>
    <row r="2415">
      <c r="A2415">
        <v>45000</v>
      </c>
      <c r="B2415" t="str">
        <v>X002UDI1VV</v>
      </c>
      <c r="C2415" t="str">
        <v>B08ZNH5HQP</v>
      </c>
      <c r="D2415" t="str">
        <v>V6-9SRV-QZIZ</v>
      </c>
      <c r="E2415" t="str">
        <v>365Home Hanging Utensil Holder Hooks Kitchen Utensil Hanger Wall Mount 360 Degrees Rotating Folding Hook Self Adhesive Hook Utensil Rack with 6 Hooks for Kitchen Bathroom Cabinet (3 White)</v>
      </c>
      <c r="F2415" t="str">
        <v>Shipments</v>
      </c>
      <c r="H2415">
        <v>-1</v>
      </c>
      <c r="I2415" t="str">
        <v>JFK8</v>
      </c>
      <c r="J2415" t="str">
        <v>SELLABLE</v>
      </c>
      <c r="L2415" t="str">
        <v>US</v>
      </c>
      <c r="O2415" t="str">
        <v>2023-03-15T00:00:00-0700</v>
      </c>
    </row>
    <row r="2416">
      <c r="A2416">
        <v>45000</v>
      </c>
      <c r="B2416" t="str">
        <v>X002TPQ8ZL</v>
      </c>
      <c r="C2416" t="str">
        <v>B08Y5PSHJ9</v>
      </c>
      <c r="D2416" t="str">
        <v>KR-RB46-THOW</v>
      </c>
      <c r="E2416" t="str">
        <v>365Home Multifunction Barbecue Meat Skewer Machine BBQ Meat String Device Quick Portable Meat Skewer Box Easy Skewer Tools Kebab Maker BBQ Gadget</v>
      </c>
      <c r="F2416" t="str">
        <v>Shipments</v>
      </c>
      <c r="H2416">
        <v>-1</v>
      </c>
      <c r="I2416" t="str">
        <v>LGB7</v>
      </c>
      <c r="J2416" t="str">
        <v>SELLABLE</v>
      </c>
      <c r="L2416" t="str">
        <v>US</v>
      </c>
      <c r="O2416" t="str">
        <v>2023-03-15T00:00:00-0700</v>
      </c>
    </row>
    <row r="2417">
      <c r="A2417">
        <v>45000</v>
      </c>
      <c r="B2417" t="str">
        <v>X002TMJW61</v>
      </c>
      <c r="C2417" t="str">
        <v>B08XWYR7PN</v>
      </c>
      <c r="D2417" t="str">
        <v>N2-TZ76-G3JE</v>
      </c>
      <c r="E2417" t="str">
        <v>365Home Hanging Utensil Holder Hooks Kitchen Utensil Hanger Wall Mount 360 Degrees Rotating Folding Hook Self Adhesive Hook Utensil Rack with 6 Hooks for Kitchen Bathroom Cabinet (1 White)</v>
      </c>
      <c r="F2417" t="str">
        <v>WhseTransfers</v>
      </c>
      <c r="H2417">
        <v>1</v>
      </c>
      <c r="I2417" t="str">
        <v>GRR1</v>
      </c>
      <c r="J2417" t="str">
        <v>SELLABLE</v>
      </c>
      <c r="L2417" t="str">
        <v>US</v>
      </c>
      <c r="O2417" t="str">
        <v>2023-03-15T00:00:00-0700</v>
      </c>
    </row>
    <row r="2418">
      <c r="A2418">
        <v>45000</v>
      </c>
      <c r="B2418" t="str">
        <v>X002NAFPDX</v>
      </c>
      <c r="C2418" t="str">
        <v>B08HWTY667</v>
      </c>
      <c r="D2418" t="str">
        <v>T6-TSEL-DO36</v>
      </c>
      <c r="E2418" t="str">
        <v>Nidavellir Shield Keychain Bottle Opener, Beer Gifts Bottle Opener for Men, Husband, Dad, Grandpa, Boyfriend (Silver)</v>
      </c>
      <c r="F2418" t="str">
        <v>WhseTransfers</v>
      </c>
      <c r="H2418">
        <v>-1</v>
      </c>
      <c r="I2418" t="str">
        <v>MKC6</v>
      </c>
      <c r="J2418" t="str">
        <v>SELLABLE</v>
      </c>
      <c r="L2418" t="str">
        <v>US</v>
      </c>
      <c r="O2418" t="str">
        <v>2023-03-15T00:00:00-0700</v>
      </c>
    </row>
    <row r="2419">
      <c r="A2419">
        <v>45000</v>
      </c>
      <c r="B2419" t="str">
        <v>X002NAFPDX</v>
      </c>
      <c r="C2419" t="str">
        <v>B08HWTY667</v>
      </c>
      <c r="D2419" t="str">
        <v>T6-TSEL-DO36</v>
      </c>
      <c r="E2419" t="str">
        <v>Nidavellir Shield Keychain Bottle Opener, Beer Gifts Bottle Opener for Men, Husband, Dad, Grandpa, Boyfriend (Silver)</v>
      </c>
      <c r="F2419" t="str">
        <v>Shipments</v>
      </c>
      <c r="H2419">
        <v>-1</v>
      </c>
      <c r="I2419" t="str">
        <v>DTW1</v>
      </c>
      <c r="J2419" t="str">
        <v>SELLABLE</v>
      </c>
      <c r="L2419" t="str">
        <v>US</v>
      </c>
      <c r="O2419" t="str">
        <v>2023-03-15T00:00:00-0700</v>
      </c>
    </row>
    <row r="2420">
      <c r="A2420">
        <v>45000</v>
      </c>
      <c r="B2420" t="str">
        <v>X002L0EXYR</v>
      </c>
      <c r="C2420" t="str">
        <v>B08CXG45F4</v>
      </c>
      <c r="D2420" t="str">
        <v>QQ-PCQL-S43B</v>
      </c>
      <c r="E2420" t="str">
        <v>365Home 2-Pack Hammer Keychain and Axe Keychain, Cool Gifts for Men, Husband, Boyfriend</v>
      </c>
      <c r="F2420" t="str">
        <v>WhseTransfers</v>
      </c>
      <c r="H2420">
        <v>-1</v>
      </c>
      <c r="I2420" t="str">
        <v>JFK8</v>
      </c>
      <c r="J2420" t="str">
        <v>SELLABLE</v>
      </c>
      <c r="L2420" t="str">
        <v>US</v>
      </c>
      <c r="O2420" t="str">
        <v>2023-03-15T00:00:00-0700</v>
      </c>
    </row>
    <row r="2421">
      <c r="A2421">
        <v>45000</v>
      </c>
      <c r="B2421" t="str">
        <v>X002L0EXYR</v>
      </c>
      <c r="C2421" t="str">
        <v>B08CXG45F4</v>
      </c>
      <c r="D2421" t="str">
        <v>QQ-PCQL-S43B</v>
      </c>
      <c r="E2421" t="str">
        <v>365Home 2-Pack Hammer Keychain and Axe Keychain, Cool Gifts for Men, Husband, Boyfriend</v>
      </c>
      <c r="F2421" t="str">
        <v>Shipments</v>
      </c>
      <c r="H2421">
        <v>-1</v>
      </c>
      <c r="I2421" t="str">
        <v>JFK8</v>
      </c>
      <c r="J2421" t="str">
        <v>SELLABLE</v>
      </c>
      <c r="L2421" t="str">
        <v>US</v>
      </c>
      <c r="O2421" t="str">
        <v>2023-03-15T00:00:00-0700</v>
      </c>
    </row>
    <row r="2422">
      <c r="A2422">
        <v>45000</v>
      </c>
      <c r="B2422" t="str">
        <v>X002L0EXYR</v>
      </c>
      <c r="C2422" t="str">
        <v>B08CXG45F4</v>
      </c>
      <c r="D2422" t="str">
        <v>QQ-PCQL-S43B</v>
      </c>
      <c r="E2422" t="str">
        <v>365Home 2-Pack Hammer Keychain and Axe Keychain, Cool Gifts for Men, Husband, Boyfriend</v>
      </c>
      <c r="F2422" t="str">
        <v>Shipments</v>
      </c>
      <c r="H2422">
        <v>-1</v>
      </c>
      <c r="I2422" t="str">
        <v>DEN4</v>
      </c>
      <c r="J2422" t="str">
        <v>SELLABLE</v>
      </c>
      <c r="L2422" t="str">
        <v>US</v>
      </c>
      <c r="O2422" t="str">
        <v>2023-03-15T00:00:00-0700</v>
      </c>
    </row>
    <row r="2423">
      <c r="A2423">
        <v>45000</v>
      </c>
      <c r="B2423" t="str">
        <v>X002HF85EP</v>
      </c>
      <c r="C2423" t="str">
        <v>B085L7PY6Z</v>
      </c>
      <c r="D2423" t="str">
        <v>G8-CO5L-EOL6</v>
      </c>
      <c r="E2423" t="str">
        <v>365Home Metal Hammer Keychain Hammer Key Ring, Cool Gifts for Men, Husband, Boyfriend (Silver)</v>
      </c>
      <c r="F2423" t="str">
        <v>WhseTransfers</v>
      </c>
      <c r="H2423">
        <v>-1</v>
      </c>
      <c r="I2423" t="str">
        <v>JFK8</v>
      </c>
      <c r="J2423" t="str">
        <v>SELLABLE</v>
      </c>
      <c r="L2423" t="str">
        <v>US</v>
      </c>
      <c r="O2423" t="str">
        <v>2023-03-15T00:00:00-0700</v>
      </c>
    </row>
    <row r="2424">
      <c r="A2424">
        <v>45000</v>
      </c>
      <c r="B2424" t="str">
        <v>X002HF85EP</v>
      </c>
      <c r="C2424" t="str">
        <v>B085L7PY6Z</v>
      </c>
      <c r="D2424" t="str">
        <v>G8-CO5L-EOL6</v>
      </c>
      <c r="E2424" t="str">
        <v>365Home Metal Hammer Keychain Hammer Key Ring, Cool Gifts for Men, Husband, Boyfriend (Silver)</v>
      </c>
      <c r="F2424" t="str">
        <v>Shipments</v>
      </c>
      <c r="H2424">
        <v>-1</v>
      </c>
      <c r="I2424" t="str">
        <v>DEN3</v>
      </c>
      <c r="J2424" t="str">
        <v>SELLABLE</v>
      </c>
      <c r="L2424" t="str">
        <v>US</v>
      </c>
      <c r="O2424" t="str">
        <v>2023-03-15T00:00:00-0700</v>
      </c>
    </row>
    <row r="2425">
      <c r="A2425">
        <v>45000</v>
      </c>
      <c r="B2425" t="str">
        <v>X002HF85EP</v>
      </c>
      <c r="C2425" t="str">
        <v>B085L7PY6Z</v>
      </c>
      <c r="D2425" t="str">
        <v>G8-CO5L-EOL6</v>
      </c>
      <c r="E2425" t="str">
        <v>365Home Metal Hammer Keychain Hammer Key Ring, Cool Gifts for Men, Husband, Boyfriend (Silver)</v>
      </c>
      <c r="F2425" t="str">
        <v>WhseTransfers</v>
      </c>
      <c r="H2425">
        <v>1</v>
      </c>
      <c r="I2425" t="str">
        <v>CLT4</v>
      </c>
      <c r="J2425" t="str">
        <v>SELLABLE</v>
      </c>
      <c r="L2425" t="str">
        <v>US</v>
      </c>
      <c r="O2425" t="str">
        <v>2023-03-15T00:00:00-0700</v>
      </c>
    </row>
    <row r="2426">
      <c r="A2426">
        <v>45000</v>
      </c>
      <c r="B2426" t="str">
        <v>X002HF85EP</v>
      </c>
      <c r="C2426" t="str">
        <v>B085L7PY6Z</v>
      </c>
      <c r="D2426" t="str">
        <v>G8-CO5L-EOL6</v>
      </c>
      <c r="E2426" t="str">
        <v>365Home Metal Hammer Keychain Hammer Key Ring, Cool Gifts for Men, Husband, Boyfriend (Silver)</v>
      </c>
      <c r="F2426" t="str">
        <v>WhseTransfers</v>
      </c>
      <c r="H2426">
        <v>-1</v>
      </c>
      <c r="I2426" t="str">
        <v>BHM1</v>
      </c>
      <c r="J2426" t="str">
        <v>SELLABLE</v>
      </c>
      <c r="L2426" t="str">
        <v>US</v>
      </c>
      <c r="O2426" t="str">
        <v>2023-03-15T00:00:00-0700</v>
      </c>
    </row>
    <row r="2427">
      <c r="A2427">
        <v>45000</v>
      </c>
      <c r="B2427" t="str">
        <v>X002HF85EP</v>
      </c>
      <c r="C2427" t="str">
        <v>B085L7PY6Z</v>
      </c>
      <c r="D2427" t="str">
        <v>G8-CO5L-EOL6</v>
      </c>
      <c r="E2427" t="str">
        <v>365Home Metal Hammer Keychain Hammer Key Ring, Cool Gifts for Men, Husband, Boyfriend (Silver)</v>
      </c>
      <c r="F2427" t="str">
        <v>Shipments</v>
      </c>
      <c r="H2427">
        <v>-1</v>
      </c>
      <c r="I2427" t="str">
        <v>BFL1</v>
      </c>
      <c r="J2427" t="str">
        <v>SELLABLE</v>
      </c>
      <c r="L2427" t="str">
        <v>US</v>
      </c>
      <c r="O2427" t="str">
        <v>2023-03-15T00:00:00-0700</v>
      </c>
    </row>
    <row r="2428">
      <c r="A2428">
        <v>45000</v>
      </c>
      <c r="B2428" t="str">
        <v>X002HF85EP</v>
      </c>
      <c r="C2428" t="str">
        <v>B085L7PY6Z</v>
      </c>
      <c r="D2428" t="str">
        <v>G8-CO5L-EOL6</v>
      </c>
      <c r="E2428" t="str">
        <v>365Home Metal Hammer Keychain Hammer Key Ring, Cool Gifts for Men, Husband, Boyfriend (Silver)</v>
      </c>
      <c r="F2428" t="str">
        <v>Shipments</v>
      </c>
      <c r="H2428">
        <v>-1</v>
      </c>
      <c r="I2428" t="str">
        <v>AUS2</v>
      </c>
      <c r="J2428" t="str">
        <v>SELLABLE</v>
      </c>
      <c r="L2428" t="str">
        <v>US</v>
      </c>
      <c r="O2428" t="str">
        <v>2023-03-15T00:00:00-0700</v>
      </c>
    </row>
    <row r="2429">
      <c r="A2429">
        <v>45000</v>
      </c>
      <c r="B2429" t="str">
        <v>X002CII6L9</v>
      </c>
      <c r="C2429" t="str">
        <v>B07Z779DMH</v>
      </c>
      <c r="D2429" t="str">
        <v>C5-3MBH-AW2X</v>
      </c>
      <c r="E2429" t="str">
        <v>365Home Glove Keychain Bottle Opener, Beer Gifts Bottle Opener for Men, Husband, Dad, Grandpa, Boyfriend (Red Copper)</v>
      </c>
      <c r="F2429" t="str">
        <v>Shipments</v>
      </c>
      <c r="H2429">
        <v>-1</v>
      </c>
      <c r="I2429" t="str">
        <v>MCO1</v>
      </c>
      <c r="J2429" t="str">
        <v>SELLABLE</v>
      </c>
      <c r="L2429" t="str">
        <v>US</v>
      </c>
      <c r="O2429" t="str">
        <v>2023-03-15T00:00:00-0700</v>
      </c>
    </row>
    <row r="2430">
      <c r="A2430">
        <v>45000</v>
      </c>
      <c r="B2430" t="str">
        <v>X002BMC33N</v>
      </c>
      <c r="C2430" t="str">
        <v>B07Y8DR1KJ</v>
      </c>
      <c r="D2430" t="str">
        <v>VE-H5R9-CDYW</v>
      </c>
      <c r="E2430" t="str">
        <v>365Home 3-Pack Silver Axe Keychain Red Glove Keychain Silver Hammer Keychain, Cool Gifts for Men, Husband, Boyfriend</v>
      </c>
      <c r="F2430" t="str">
        <v>WhseTransfers</v>
      </c>
      <c r="H2430">
        <v>-1</v>
      </c>
      <c r="I2430" t="str">
        <v>JFK8</v>
      </c>
      <c r="J2430" t="str">
        <v>SELLABLE</v>
      </c>
      <c r="L2430" t="str">
        <v>US</v>
      </c>
      <c r="O2430" t="str">
        <v>2023-03-15T00:00:00-0700</v>
      </c>
    </row>
    <row r="2431">
      <c r="A2431">
        <v>45000</v>
      </c>
      <c r="B2431" t="str">
        <v>X002BMC33N</v>
      </c>
      <c r="C2431" t="str">
        <v>B07Y8DR1KJ</v>
      </c>
      <c r="D2431" t="str">
        <v>VE-H5R9-CDYW</v>
      </c>
      <c r="E2431" t="str">
        <v>365Home 3-Pack Silver Axe Keychain Red Glove Keychain Silver Hammer Keychain, Cool Gifts for Men, Husband, Boyfriend</v>
      </c>
      <c r="F2431" t="str">
        <v>Shipments</v>
      </c>
      <c r="H2431">
        <v>-1</v>
      </c>
      <c r="I2431" t="str">
        <v>JFK8</v>
      </c>
      <c r="J2431" t="str">
        <v>SELLABLE</v>
      </c>
      <c r="L2431" t="str">
        <v>US</v>
      </c>
      <c r="O2431" t="str">
        <v>2023-03-15T00:00:00-0700</v>
      </c>
    </row>
    <row r="2432">
      <c r="A2432">
        <v>45000</v>
      </c>
      <c r="B2432" t="str">
        <v>X002BMC33N</v>
      </c>
      <c r="C2432" t="str">
        <v>B07Y8DR1KJ</v>
      </c>
      <c r="D2432" t="str">
        <v>VE-H5R9-CDYW</v>
      </c>
      <c r="E2432" t="str">
        <v>365Home 3-Pack Silver Axe Keychain Red Glove Keychain Silver Hammer Keychain, Cool Gifts for Men, Husband, Boyfriend</v>
      </c>
      <c r="F2432" t="str">
        <v>Shipments</v>
      </c>
      <c r="H2432">
        <v>-1</v>
      </c>
      <c r="I2432" t="str">
        <v>BFI4</v>
      </c>
      <c r="J2432" t="str">
        <v>SELLABLE</v>
      </c>
      <c r="L2432" t="str">
        <v>US</v>
      </c>
      <c r="O2432" t="str">
        <v>2023-03-15T00:00:00-0700</v>
      </c>
    </row>
    <row r="2433">
      <c r="A2433">
        <v>45000</v>
      </c>
      <c r="B2433" t="str">
        <v>X002BMBDKR</v>
      </c>
      <c r="C2433" t="str">
        <v>B07Y8B8RF8</v>
      </c>
      <c r="D2433" t="str">
        <v>QU-OIBP-7Y5B</v>
      </c>
      <c r="E2433" t="str">
        <v>365Home 2-Pack Glove Keychain, Cool Gifts for Men, Husband, Boyfriend</v>
      </c>
      <c r="F2433" t="str">
        <v>Shipments</v>
      </c>
      <c r="H2433">
        <v>-1</v>
      </c>
      <c r="I2433" t="str">
        <v>JAX7</v>
      </c>
      <c r="J2433" t="str">
        <v>SELLABLE</v>
      </c>
      <c r="L2433" t="str">
        <v>US</v>
      </c>
      <c r="O2433" t="str">
        <v>2023-03-15T00:00:00-0700</v>
      </c>
    </row>
    <row r="2434">
      <c r="A2434">
        <v>45000</v>
      </c>
      <c r="B2434" t="str">
        <v>X002BMBDKR</v>
      </c>
      <c r="C2434" t="str">
        <v>B07Y8B8RF8</v>
      </c>
      <c r="D2434" t="str">
        <v>QU-OIBP-7Y5B</v>
      </c>
      <c r="E2434" t="str">
        <v>365Home 2-Pack Glove Keychain, Cool Gifts for Men, Husband, Boyfriend</v>
      </c>
      <c r="F2434" t="str">
        <v>Shipments</v>
      </c>
      <c r="H2434">
        <v>-1</v>
      </c>
      <c r="I2434" t="str">
        <v>JAX7</v>
      </c>
      <c r="J2434" t="str">
        <v>SELLABLE</v>
      </c>
      <c r="L2434" t="str">
        <v>US</v>
      </c>
      <c r="O2434" t="str">
        <v>2023-03-15T00:00:00-0700</v>
      </c>
    </row>
    <row r="2435">
      <c r="A2435">
        <v>45000</v>
      </c>
      <c r="B2435" t="str">
        <v>X002BMBDKR</v>
      </c>
      <c r="C2435" t="str">
        <v>B07Y8B8RF8</v>
      </c>
      <c r="D2435" t="str">
        <v>QU-OIBP-7Y5B</v>
      </c>
      <c r="E2435" t="str">
        <v>365Home 2-Pack Glove Keychain, Cool Gifts for Men, Husband, Boyfriend</v>
      </c>
      <c r="F2435" t="str">
        <v>Shipments</v>
      </c>
      <c r="H2435">
        <v>-1</v>
      </c>
      <c r="I2435" t="str">
        <v>JAX7</v>
      </c>
      <c r="J2435" t="str">
        <v>SELLABLE</v>
      </c>
      <c r="L2435" t="str">
        <v>US</v>
      </c>
      <c r="O2435" t="str">
        <v>2023-03-15T00:00:00-0700</v>
      </c>
    </row>
    <row r="2436">
      <c r="A2436">
        <v>45000</v>
      </c>
      <c r="B2436" t="str">
        <v>X002BGVME5</v>
      </c>
      <c r="C2436" t="str">
        <v>B07Y2C5KM3</v>
      </c>
      <c r="D2436" t="str">
        <v>BK-SRB5-DBHK</v>
      </c>
      <c r="E2436" t="str">
        <v>365Home 3-Pack Silver Hammer Keychain Bronze Glove Keychain Silver Axe Keychain, Cool Gifts for Men, Husband, Boyfriend</v>
      </c>
      <c r="F2436" t="str">
        <v>WhseTransfers</v>
      </c>
      <c r="H2436">
        <v>1</v>
      </c>
      <c r="I2436" t="str">
        <v>MIA1</v>
      </c>
      <c r="J2436" t="str">
        <v>SELLABLE</v>
      </c>
      <c r="L2436" t="str">
        <v>US</v>
      </c>
      <c r="O2436" t="str">
        <v>2023-03-15T00:00:00-0700</v>
      </c>
    </row>
    <row r="2437">
      <c r="A2437">
        <v>45000</v>
      </c>
      <c r="B2437" t="str">
        <v>X002BGVME5</v>
      </c>
      <c r="C2437" t="str">
        <v>B07Y2C5KM3</v>
      </c>
      <c r="D2437" t="str">
        <v>BK-SRB5-DBHK</v>
      </c>
      <c r="E2437" t="str">
        <v>365Home 3-Pack Silver Hammer Keychain Bronze Glove Keychain Silver Axe Keychain, Cool Gifts for Men, Husband, Boyfriend</v>
      </c>
      <c r="F2437" t="str">
        <v>WhseTransfers</v>
      </c>
      <c r="H2437">
        <v>-1</v>
      </c>
      <c r="I2437" t="str">
        <v>MCO1</v>
      </c>
      <c r="J2437" t="str">
        <v>SELLABLE</v>
      </c>
      <c r="L2437" t="str">
        <v>US</v>
      </c>
      <c r="O2437" t="str">
        <v>2023-03-15T00:00:00-0700</v>
      </c>
    </row>
    <row r="2438">
      <c r="A2438">
        <v>45000</v>
      </c>
      <c r="B2438" t="str">
        <v>X002BGVME5</v>
      </c>
      <c r="C2438" t="str">
        <v>B07Y2C5KM3</v>
      </c>
      <c r="D2438" t="str">
        <v>BK-SRB5-DBHK</v>
      </c>
      <c r="E2438" t="str">
        <v>365Home 3-Pack Silver Hammer Keychain Bronze Glove Keychain Silver Axe Keychain, Cool Gifts for Men, Husband, Boyfriend</v>
      </c>
      <c r="F2438" t="str">
        <v>WhseTransfers</v>
      </c>
      <c r="H2438">
        <v>-1</v>
      </c>
      <c r="I2438" t="str">
        <v>CSG1</v>
      </c>
      <c r="J2438" t="str">
        <v>SELLABLE</v>
      </c>
      <c r="L2438" t="str">
        <v>US</v>
      </c>
      <c r="O2438" t="str">
        <v>2023-03-15T00:00:00-0700</v>
      </c>
    </row>
    <row r="2439">
      <c r="A2439">
        <v>45000</v>
      </c>
      <c r="B2439" t="str">
        <v>X002BGVME5</v>
      </c>
      <c r="C2439" t="str">
        <v>B07Y2C5KM3</v>
      </c>
      <c r="D2439" t="str">
        <v>BK-SRB5-DBHK</v>
      </c>
      <c r="E2439" t="str">
        <v>365Home 3-Pack Silver Hammer Keychain Bronze Glove Keychain Silver Axe Keychain, Cool Gifts for Men, Husband, Boyfriend</v>
      </c>
      <c r="F2439" t="str">
        <v>WhseTransfers</v>
      </c>
      <c r="H2439">
        <v>-1</v>
      </c>
      <c r="I2439" t="str">
        <v>CSG1</v>
      </c>
      <c r="J2439" t="str">
        <v>SELLABLE</v>
      </c>
      <c r="L2439" t="str">
        <v>US</v>
      </c>
      <c r="O2439" t="str">
        <v>2023-03-15T00:00:00-0700</v>
      </c>
    </row>
    <row r="2440">
      <c r="A2440">
        <v>45000</v>
      </c>
      <c r="B2440" t="str">
        <v>X002BGVME5</v>
      </c>
      <c r="C2440" t="str">
        <v>B07Y2C5KM3</v>
      </c>
      <c r="D2440" t="str">
        <v>BK-SRB5-DBHK</v>
      </c>
      <c r="E2440" t="str">
        <v>365Home 3-Pack Silver Hammer Keychain Bronze Glove Keychain Silver Axe Keychain, Cool Gifts for Men, Husband, Boyfriend</v>
      </c>
      <c r="F2440" t="str">
        <v>Shipments</v>
      </c>
      <c r="H2440">
        <v>-1</v>
      </c>
      <c r="I2440" t="str">
        <v>CSG1</v>
      </c>
      <c r="J2440" t="str">
        <v>SELLABLE</v>
      </c>
      <c r="L2440" t="str">
        <v>US</v>
      </c>
      <c r="O2440" t="str">
        <v>2023-03-15T00:00:00-0700</v>
      </c>
    </row>
    <row r="2441">
      <c r="A2441">
        <v>45000</v>
      </c>
      <c r="B2441" t="str">
        <v>X002BC0MTF</v>
      </c>
      <c r="C2441" t="str">
        <v>B07XX87R29</v>
      </c>
      <c r="D2441" t="str">
        <v>PQ-VAPU-PB7S</v>
      </c>
      <c r="E2441" t="str">
        <v>Nidavellir 2-Pack Magnetic Hammer Shaped Beer Opener and Hammer Keychain Bottle Opener, Beer Gifts Bottle Opener for Men, Husband, Dad, Grandpa, Boyfriend</v>
      </c>
      <c r="F2441" t="str">
        <v>WhseTransfers</v>
      </c>
      <c r="H2441">
        <v>4</v>
      </c>
      <c r="I2441" t="str">
        <v>JFK8</v>
      </c>
      <c r="J2441" t="str">
        <v>SELLABLE</v>
      </c>
      <c r="L2441" t="str">
        <v>US</v>
      </c>
      <c r="O2441" t="str">
        <v>2023-03-15T00:00:00-0700</v>
      </c>
    </row>
    <row r="2442">
      <c r="A2442">
        <v>45000</v>
      </c>
      <c r="B2442" t="str">
        <v>X002BC0MTF</v>
      </c>
      <c r="C2442" t="str">
        <v>B07XX87R29</v>
      </c>
      <c r="D2442" t="str">
        <v>PQ-VAPU-PB7S</v>
      </c>
      <c r="E2442" t="str">
        <v>Nidavellir 2-Pack Magnetic Hammer Shaped Beer Opener and Hammer Keychain Bottle Opener, Beer Gifts Bottle Opener for Men, Husband, Dad, Grandpa, Boyfriend</v>
      </c>
      <c r="F2442" t="str">
        <v>WhseTransfers</v>
      </c>
      <c r="H2442">
        <v>2</v>
      </c>
      <c r="I2442" t="str">
        <v>JFK8</v>
      </c>
      <c r="J2442" t="str">
        <v>SELLABLE</v>
      </c>
      <c r="L2442" t="str">
        <v>US</v>
      </c>
      <c r="O2442" t="str">
        <v>2023-03-15T00:00:00-0700</v>
      </c>
    </row>
    <row r="2443">
      <c r="A2443">
        <v>45000</v>
      </c>
      <c r="B2443" t="str">
        <v>X002BC0MTF</v>
      </c>
      <c r="C2443" t="str">
        <v>B07XX87R29</v>
      </c>
      <c r="D2443" t="str">
        <v>PQ-VAPU-PB7S</v>
      </c>
      <c r="E2443" t="str">
        <v>Nidavellir 2-Pack Magnetic Hammer Shaped Beer Opener and Hammer Keychain Bottle Opener, Beer Gifts Bottle Opener for Men, Husband, Dad, Grandpa, Boyfriend</v>
      </c>
      <c r="F2443" t="str">
        <v>WhseTransfers</v>
      </c>
      <c r="H2443">
        <v>2</v>
      </c>
      <c r="I2443" t="str">
        <v>JFK8</v>
      </c>
      <c r="J2443" t="str">
        <v>SELLABLE</v>
      </c>
      <c r="L2443" t="str">
        <v>US</v>
      </c>
      <c r="O2443" t="str">
        <v>2023-03-15T00:00:00-0700</v>
      </c>
    </row>
    <row r="2444">
      <c r="A2444">
        <v>45000</v>
      </c>
      <c r="B2444" t="str">
        <v>X002BC00R9</v>
      </c>
      <c r="C2444" t="str">
        <v>B07XX7TK7N</v>
      </c>
      <c r="D2444" t="str">
        <v>UU-YNVS-R3DV</v>
      </c>
      <c r="E2444" t="str">
        <v>Nidavellir 2-Pack Fist Beer Opener and Hammer Keychain Bottle Opener, Beer Gifts Bottle Opener for Men, Husband, Dad, Grandpa, Boyfriend</v>
      </c>
      <c r="F2444" t="str">
        <v>Shipments</v>
      </c>
      <c r="H2444">
        <v>-1</v>
      </c>
      <c r="I2444" t="str">
        <v>DFW7</v>
      </c>
      <c r="J2444" t="str">
        <v>SELLABLE</v>
      </c>
      <c r="L2444" t="str">
        <v>US</v>
      </c>
      <c r="O2444" t="str">
        <v>2023-03-15T00:00:00-0700</v>
      </c>
    </row>
    <row r="2445">
      <c r="A2445">
        <v>45000</v>
      </c>
      <c r="B2445" t="str">
        <v>X002BBZ4MB</v>
      </c>
      <c r="C2445" t="str">
        <v>B07XM2WL3W</v>
      </c>
      <c r="D2445" t="str">
        <v>YM-DCJF-STWH</v>
      </c>
      <c r="E2445" t="str">
        <v>Nidavellir 2-Pack Fist Beer Opener and Glove Keychain Bottle Opener, Beer Gifts Bottle Opener for Men, Husband, Dad, Grandpa, Boyfriend</v>
      </c>
      <c r="F2445" t="str">
        <v>WhseTransfers</v>
      </c>
      <c r="H2445">
        <v>-1</v>
      </c>
      <c r="I2445" t="str">
        <v>MCO1</v>
      </c>
      <c r="J2445" t="str">
        <v>SELLABLE</v>
      </c>
      <c r="L2445" t="str">
        <v>US</v>
      </c>
      <c r="O2445" t="str">
        <v>2023-03-15T00:00:00-0700</v>
      </c>
    </row>
    <row r="2446">
      <c r="A2446">
        <v>45000</v>
      </c>
      <c r="B2446" t="str">
        <v>X002BBZ4MB</v>
      </c>
      <c r="C2446" t="str">
        <v>B07XM2WL3W</v>
      </c>
      <c r="D2446" t="str">
        <v>YM-DCJF-STWH</v>
      </c>
      <c r="E2446" t="str">
        <v>Nidavellir 2-Pack Fist Beer Opener and Glove Keychain Bottle Opener, Beer Gifts Bottle Opener for Men, Husband, Dad, Grandpa, Boyfriend</v>
      </c>
      <c r="F2446" t="str">
        <v>WhseTransfers</v>
      </c>
      <c r="H2446">
        <v>1</v>
      </c>
      <c r="I2446" t="str">
        <v>ATL2</v>
      </c>
      <c r="J2446" t="str">
        <v>SELLABLE</v>
      </c>
      <c r="L2446" t="str">
        <v>US</v>
      </c>
      <c r="O2446" t="str">
        <v>2023-03-15T00:00:00-0700</v>
      </c>
    </row>
    <row r="2447">
      <c r="A2447">
        <v>45000</v>
      </c>
      <c r="B2447" t="str">
        <v>X0028QD3SV</v>
      </c>
      <c r="C2447" t="str">
        <v>B07V3C477B</v>
      </c>
      <c r="D2447" t="str">
        <v>J9-2SPF-6275</v>
      </c>
      <c r="E2447" t="str">
        <v>VNFLY Glove Keychain Bottle Opener, Beer Gifts Bottle Opener for Men, Husband, Dad, Grandpa, Boyfriend (Bronze)</v>
      </c>
      <c r="F2447" t="str">
        <v>Shipments</v>
      </c>
      <c r="H2447">
        <v>-1</v>
      </c>
      <c r="I2447" t="str">
        <v>LGB7</v>
      </c>
      <c r="J2447" t="str">
        <v>SELLABLE</v>
      </c>
      <c r="L2447" t="str">
        <v>US</v>
      </c>
      <c r="O2447" t="str">
        <v>2023-03-15T00:00:00-0700</v>
      </c>
    </row>
    <row r="2448">
      <c r="A2448">
        <v>45000</v>
      </c>
      <c r="B2448" t="str">
        <v>X0028QC9OP</v>
      </c>
      <c r="C2448" t="str">
        <v>B07V279H18</v>
      </c>
      <c r="D2448" t="str">
        <v>XL-RPK0-R1MV</v>
      </c>
      <c r="E2448" t="str">
        <v>Nidavellir 2-Pack Hammer Keychain Bottle Opener and Glove Keychain Bottle Opener, Beer Gifts Bottle Opener for Men, Husband, Dad, Grandpa, Boyfriend</v>
      </c>
      <c r="F2448" t="str">
        <v>WhseTransfers</v>
      </c>
      <c r="H2448">
        <v>1</v>
      </c>
      <c r="I2448" t="str">
        <v>TUS2</v>
      </c>
      <c r="J2448" t="str">
        <v>SELLABLE</v>
      </c>
      <c r="L2448" t="str">
        <v>US</v>
      </c>
      <c r="O2448" t="str">
        <v>2023-03-15T00:00:00-0700</v>
      </c>
    </row>
    <row r="2449">
      <c r="A2449">
        <v>45000</v>
      </c>
      <c r="B2449" t="str">
        <v>X0028QC9OP</v>
      </c>
      <c r="C2449" t="str">
        <v>B07V279H18</v>
      </c>
      <c r="D2449" t="str">
        <v>XL-RPK0-R1MV</v>
      </c>
      <c r="E2449" t="str">
        <v>Nidavellir 2-Pack Hammer Keychain Bottle Opener and Glove Keychain Bottle Opener, Beer Gifts Bottle Opener for Men, Husband, Dad, Grandpa, Boyfriend</v>
      </c>
      <c r="F2449" t="str">
        <v>Shipments</v>
      </c>
      <c r="H2449">
        <v>-1</v>
      </c>
      <c r="I2449" t="str">
        <v>SYR1</v>
      </c>
      <c r="J2449" t="str">
        <v>SELLABLE</v>
      </c>
      <c r="L2449" t="str">
        <v>US</v>
      </c>
      <c r="O2449" t="str">
        <v>2023-03-15T00:00:00-0700</v>
      </c>
    </row>
    <row r="2450">
      <c r="A2450">
        <v>45000</v>
      </c>
      <c r="B2450" t="str">
        <v>X0028QC9OP</v>
      </c>
      <c r="C2450" t="str">
        <v>B07V279H18</v>
      </c>
      <c r="D2450" t="str">
        <v>XL-RPK0-R1MV</v>
      </c>
      <c r="E2450" t="str">
        <v>Nidavellir 2-Pack Hammer Keychain Bottle Opener and Glove Keychain Bottle Opener, Beer Gifts Bottle Opener for Men, Husband, Dad, Grandpa, Boyfriend</v>
      </c>
      <c r="F2450" t="str">
        <v>WhseTransfers</v>
      </c>
      <c r="H2450">
        <v>-1</v>
      </c>
      <c r="I2450" t="str">
        <v>SLC1</v>
      </c>
      <c r="J2450" t="str">
        <v>SELLABLE</v>
      </c>
      <c r="L2450" t="str">
        <v>US</v>
      </c>
      <c r="O2450" t="str">
        <v>2023-03-15T00:00:00-0700</v>
      </c>
    </row>
    <row r="2451">
      <c r="A2451">
        <v>45000</v>
      </c>
      <c r="B2451" t="str">
        <v>X0028QC9OP</v>
      </c>
      <c r="C2451" t="str">
        <v>B07V279H18</v>
      </c>
      <c r="D2451" t="str">
        <v>XL-RPK0-R1MV</v>
      </c>
      <c r="E2451" t="str">
        <v>Nidavellir 2-Pack Hammer Keychain Bottle Opener and Glove Keychain Bottle Opener, Beer Gifts Bottle Opener for Men, Husband, Dad, Grandpa, Boyfriend</v>
      </c>
      <c r="F2451" t="str">
        <v>WhseTransfers</v>
      </c>
      <c r="H2451">
        <v>1</v>
      </c>
      <c r="I2451" t="str">
        <v>OAK4</v>
      </c>
      <c r="J2451" t="str">
        <v>SELLABLE</v>
      </c>
      <c r="L2451" t="str">
        <v>US</v>
      </c>
      <c r="O2451" t="str">
        <v>2023-03-15T00:00:00-0700</v>
      </c>
    </row>
    <row r="2452">
      <c r="A2452">
        <v>45000</v>
      </c>
      <c r="B2452" t="str">
        <v>X0028QC9OP</v>
      </c>
      <c r="C2452" t="str">
        <v>B07V279H18</v>
      </c>
      <c r="D2452" t="str">
        <v>XL-RPK0-R1MV</v>
      </c>
      <c r="E2452" t="str">
        <v>Nidavellir 2-Pack Hammer Keychain Bottle Opener and Glove Keychain Bottle Opener, Beer Gifts Bottle Opener for Men, Husband, Dad, Grandpa, Boyfriend</v>
      </c>
      <c r="F2452" t="str">
        <v>Shipments</v>
      </c>
      <c r="H2452">
        <v>-1</v>
      </c>
      <c r="I2452" t="str">
        <v>MSP1</v>
      </c>
      <c r="J2452" t="str">
        <v>SELLABLE</v>
      </c>
      <c r="L2452" t="str">
        <v>US</v>
      </c>
      <c r="O2452" t="str">
        <v>2023-03-15T00:00:00-0700</v>
      </c>
    </row>
    <row r="2453">
      <c r="A2453">
        <v>45000</v>
      </c>
      <c r="B2453" t="str">
        <v>X0028QC9OP</v>
      </c>
      <c r="C2453" t="str">
        <v>B07V279H18</v>
      </c>
      <c r="D2453" t="str">
        <v>XL-RPK0-R1MV</v>
      </c>
      <c r="E2453" t="str">
        <v>Nidavellir 2-Pack Hammer Keychain Bottle Opener and Glove Keychain Bottle Opener, Beer Gifts Bottle Opener for Men, Husband, Dad, Grandpa, Boyfriend</v>
      </c>
      <c r="F2453" t="str">
        <v>Shipments</v>
      </c>
      <c r="H2453">
        <v>-1</v>
      </c>
      <c r="I2453" t="str">
        <v>MCO1</v>
      </c>
      <c r="J2453" t="str">
        <v>SELLABLE</v>
      </c>
      <c r="L2453" t="str">
        <v>US</v>
      </c>
      <c r="O2453" t="str">
        <v>2023-03-15T00:00:00-0700</v>
      </c>
    </row>
    <row r="2454">
      <c r="A2454">
        <v>45000</v>
      </c>
      <c r="B2454" t="str">
        <v>X0028QC9OP</v>
      </c>
      <c r="C2454" t="str">
        <v>B07V279H18</v>
      </c>
      <c r="D2454" t="str">
        <v>XL-RPK0-R1MV</v>
      </c>
      <c r="E2454" t="str">
        <v>Nidavellir 2-Pack Hammer Keychain Bottle Opener and Glove Keychain Bottle Opener, Beer Gifts Bottle Opener for Men, Husband, Dad, Grandpa, Boyfriend</v>
      </c>
      <c r="F2454" t="str">
        <v>Shipments</v>
      </c>
      <c r="H2454">
        <v>-1</v>
      </c>
      <c r="I2454" t="str">
        <v>MCO1</v>
      </c>
      <c r="J2454" t="str">
        <v>SELLABLE</v>
      </c>
      <c r="L2454" t="str">
        <v>US</v>
      </c>
      <c r="O2454" t="str">
        <v>2023-03-15T00:00:00-0700</v>
      </c>
    </row>
    <row r="2455">
      <c r="A2455">
        <v>45000</v>
      </c>
      <c r="B2455" t="str">
        <v>X0028QC9OP</v>
      </c>
      <c r="C2455" t="str">
        <v>B07V279H18</v>
      </c>
      <c r="D2455" t="str">
        <v>XL-RPK0-R1MV</v>
      </c>
      <c r="E2455" t="str">
        <v>Nidavellir 2-Pack Hammer Keychain Bottle Opener and Glove Keychain Bottle Opener, Beer Gifts Bottle Opener for Men, Husband, Dad, Grandpa, Boyfriend</v>
      </c>
      <c r="F2455" t="str">
        <v>WhseTransfers</v>
      </c>
      <c r="H2455">
        <v>1</v>
      </c>
      <c r="I2455" t="str">
        <v>LAS7</v>
      </c>
      <c r="J2455" t="str">
        <v>SELLABLE</v>
      </c>
      <c r="L2455" t="str">
        <v>US</v>
      </c>
      <c r="O2455" t="str">
        <v>2023-03-15T00:00:00-0700</v>
      </c>
    </row>
    <row r="2456">
      <c r="A2456">
        <v>45000</v>
      </c>
      <c r="B2456" t="str">
        <v>X0028QC9OP</v>
      </c>
      <c r="C2456" t="str">
        <v>B07V279H18</v>
      </c>
      <c r="D2456" t="str">
        <v>XL-RPK0-R1MV</v>
      </c>
      <c r="E2456" t="str">
        <v>Nidavellir 2-Pack Hammer Keychain Bottle Opener and Glove Keychain Bottle Opener, Beer Gifts Bottle Opener for Men, Husband, Dad, Grandpa, Boyfriend</v>
      </c>
      <c r="F2456" t="str">
        <v>Shipments</v>
      </c>
      <c r="H2456">
        <v>-1</v>
      </c>
      <c r="I2456" t="str">
        <v>JFK8</v>
      </c>
      <c r="J2456" t="str">
        <v>SELLABLE</v>
      </c>
      <c r="L2456" t="str">
        <v>US</v>
      </c>
      <c r="O2456" t="str">
        <v>2023-03-15T00:00:00-0700</v>
      </c>
    </row>
    <row r="2457">
      <c r="A2457">
        <v>45000</v>
      </c>
      <c r="B2457" t="str">
        <v>X0028QC9OP</v>
      </c>
      <c r="C2457" t="str">
        <v>B07V279H18</v>
      </c>
      <c r="D2457" t="str">
        <v>XL-RPK0-R1MV</v>
      </c>
      <c r="E2457" t="str">
        <v>Nidavellir 2-Pack Hammer Keychain Bottle Opener and Glove Keychain Bottle Opener, Beer Gifts Bottle Opener for Men, Husband, Dad, Grandpa, Boyfriend</v>
      </c>
      <c r="F2457" t="str">
        <v>WhseTransfers</v>
      </c>
      <c r="H2457">
        <v>-1</v>
      </c>
      <c r="I2457" t="str">
        <v>IND1</v>
      </c>
      <c r="J2457" t="str">
        <v>SELLABLE</v>
      </c>
      <c r="L2457" t="str">
        <v>US</v>
      </c>
      <c r="O2457" t="str">
        <v>2023-03-15T00:00:00-0700</v>
      </c>
    </row>
    <row r="2458">
      <c r="A2458">
        <v>45000</v>
      </c>
      <c r="B2458" t="str">
        <v>X0028QC9OP</v>
      </c>
      <c r="C2458" t="str">
        <v>B07V279H18</v>
      </c>
      <c r="D2458" t="str">
        <v>XL-RPK0-R1MV</v>
      </c>
      <c r="E2458" t="str">
        <v>Nidavellir 2-Pack Hammer Keychain Bottle Opener and Glove Keychain Bottle Opener, Beer Gifts Bottle Opener for Men, Husband, Dad, Grandpa, Boyfriend</v>
      </c>
      <c r="F2458" t="str">
        <v>WhseTransfers</v>
      </c>
      <c r="H2458">
        <v>-1</v>
      </c>
      <c r="I2458" t="str">
        <v>IND1</v>
      </c>
      <c r="J2458" t="str">
        <v>SELLABLE</v>
      </c>
      <c r="L2458" t="str">
        <v>US</v>
      </c>
      <c r="O2458" t="str">
        <v>2023-03-15T00:00:00-0700</v>
      </c>
    </row>
    <row r="2459">
      <c r="A2459">
        <v>45000</v>
      </c>
      <c r="B2459" t="str">
        <v>X0028QC9OP</v>
      </c>
      <c r="C2459" t="str">
        <v>B07V279H18</v>
      </c>
      <c r="D2459" t="str">
        <v>XL-RPK0-R1MV</v>
      </c>
      <c r="E2459" t="str">
        <v>Nidavellir 2-Pack Hammer Keychain Bottle Opener and Glove Keychain Bottle Opener, Beer Gifts Bottle Opener for Men, Husband, Dad, Grandpa, Boyfriend</v>
      </c>
      <c r="F2459" t="str">
        <v>WhseTransfers</v>
      </c>
      <c r="H2459">
        <v>1</v>
      </c>
      <c r="I2459" t="str">
        <v>FAT1</v>
      </c>
      <c r="J2459" t="str">
        <v>SELLABLE</v>
      </c>
      <c r="L2459" t="str">
        <v>US</v>
      </c>
      <c r="O2459" t="str">
        <v>2023-03-15T00:00:00-0700</v>
      </c>
    </row>
    <row r="2460">
      <c r="A2460">
        <v>45000</v>
      </c>
      <c r="B2460" t="str">
        <v>X0028QC9OP</v>
      </c>
      <c r="C2460" t="str">
        <v>B07V279H18</v>
      </c>
      <c r="D2460" t="str">
        <v>XL-RPK0-R1MV</v>
      </c>
      <c r="E2460" t="str">
        <v>Nidavellir 2-Pack Hammer Keychain Bottle Opener and Glove Keychain Bottle Opener, Beer Gifts Bottle Opener for Men, Husband, Dad, Grandpa, Boyfriend</v>
      </c>
      <c r="F2460" t="str">
        <v>Shipments</v>
      </c>
      <c r="H2460">
        <v>-1</v>
      </c>
      <c r="I2460" t="str">
        <v>DEN3</v>
      </c>
      <c r="J2460" t="str">
        <v>SELLABLE</v>
      </c>
      <c r="L2460" t="str">
        <v>US</v>
      </c>
      <c r="O2460" t="str">
        <v>2023-03-15T00:00:00-0700</v>
      </c>
    </row>
    <row r="2461">
      <c r="A2461">
        <v>45000</v>
      </c>
      <c r="B2461" t="str">
        <v>X0028QC9OP</v>
      </c>
      <c r="C2461" t="str">
        <v>B07V279H18</v>
      </c>
      <c r="D2461" t="str">
        <v>XL-RPK0-R1MV</v>
      </c>
      <c r="E2461" t="str">
        <v>Nidavellir 2-Pack Hammer Keychain Bottle Opener and Glove Keychain Bottle Opener, Beer Gifts Bottle Opener for Men, Husband, Dad, Grandpa, Boyfriend</v>
      </c>
      <c r="F2461" t="str">
        <v>Shipments</v>
      </c>
      <c r="H2461">
        <v>-1</v>
      </c>
      <c r="I2461" t="str">
        <v>DAL3</v>
      </c>
      <c r="J2461" t="str">
        <v>SELLABLE</v>
      </c>
      <c r="L2461" t="str">
        <v>US</v>
      </c>
      <c r="O2461" t="str">
        <v>2023-03-15T00:00:00-0700</v>
      </c>
    </row>
    <row r="2462">
      <c r="A2462">
        <v>45000</v>
      </c>
      <c r="B2462" t="str">
        <v>X0028QC9OP</v>
      </c>
      <c r="C2462" t="str">
        <v>B07V279H18</v>
      </c>
      <c r="D2462" t="str">
        <v>XL-RPK0-R1MV</v>
      </c>
      <c r="E2462" t="str">
        <v>Nidavellir 2-Pack Hammer Keychain Bottle Opener and Glove Keychain Bottle Opener, Beer Gifts Bottle Opener for Men, Husband, Dad, Grandpa, Boyfriend</v>
      </c>
      <c r="F2462" t="str">
        <v>Shipments</v>
      </c>
      <c r="H2462">
        <v>-1</v>
      </c>
      <c r="I2462" t="str">
        <v>CMH4</v>
      </c>
      <c r="J2462" t="str">
        <v>SELLABLE</v>
      </c>
      <c r="L2462" t="str">
        <v>US</v>
      </c>
      <c r="O2462" t="str">
        <v>2023-03-15T00:00:00-0700</v>
      </c>
    </row>
    <row r="2463">
      <c r="A2463">
        <v>45000</v>
      </c>
      <c r="B2463" t="str">
        <v>X0028QC9OP</v>
      </c>
      <c r="C2463" t="str">
        <v>B07V279H18</v>
      </c>
      <c r="D2463" t="str">
        <v>XL-RPK0-R1MV</v>
      </c>
      <c r="E2463" t="str">
        <v>Nidavellir 2-Pack Hammer Keychain Bottle Opener and Glove Keychain Bottle Opener, Beer Gifts Bottle Opener for Men, Husband, Dad, Grandpa, Boyfriend</v>
      </c>
      <c r="F2463" t="str">
        <v>WhseTransfers</v>
      </c>
      <c r="H2463">
        <v>1</v>
      </c>
      <c r="I2463" t="str">
        <v>CLT4</v>
      </c>
      <c r="J2463" t="str">
        <v>SELLABLE</v>
      </c>
      <c r="L2463" t="str">
        <v>US</v>
      </c>
      <c r="O2463" t="str">
        <v>2023-03-15T00:00:00-0700</v>
      </c>
    </row>
    <row r="2464">
      <c r="A2464">
        <v>45000</v>
      </c>
      <c r="B2464" t="str">
        <v>X0028QC9OP</v>
      </c>
      <c r="C2464" t="str">
        <v>B07V279H18</v>
      </c>
      <c r="D2464" t="str">
        <v>XL-RPK0-R1MV</v>
      </c>
      <c r="E2464" t="str">
        <v>Nidavellir 2-Pack Hammer Keychain Bottle Opener and Glove Keychain Bottle Opener, Beer Gifts Bottle Opener for Men, Husband, Dad, Grandpa, Boyfriend</v>
      </c>
      <c r="F2464" t="str">
        <v>Shipments</v>
      </c>
      <c r="H2464">
        <v>-1</v>
      </c>
      <c r="I2464" t="str">
        <v>CLT4</v>
      </c>
      <c r="J2464" t="str">
        <v>SELLABLE</v>
      </c>
      <c r="L2464" t="str">
        <v>US</v>
      </c>
      <c r="O2464" t="str">
        <v>2023-03-15T00:00:00-0700</v>
      </c>
    </row>
    <row r="2465">
      <c r="A2465">
        <v>45000</v>
      </c>
      <c r="B2465" t="str">
        <v>X0028QC9OP</v>
      </c>
      <c r="C2465" t="str">
        <v>B07V279H18</v>
      </c>
      <c r="D2465" t="str">
        <v>XL-RPK0-R1MV</v>
      </c>
      <c r="E2465" t="str">
        <v>Nidavellir 2-Pack Hammer Keychain Bottle Opener and Glove Keychain Bottle Opener, Beer Gifts Bottle Opener for Men, Husband, Dad, Grandpa, Boyfriend</v>
      </c>
      <c r="F2465" t="str">
        <v>WhseTransfers</v>
      </c>
      <c r="H2465">
        <v>1</v>
      </c>
      <c r="I2465" t="str">
        <v>BOI2</v>
      </c>
      <c r="J2465" t="str">
        <v>SELLABLE</v>
      </c>
      <c r="L2465" t="str">
        <v>US</v>
      </c>
      <c r="O2465" t="str">
        <v>2023-03-15T00:00:00-0700</v>
      </c>
    </row>
    <row r="2466">
      <c r="A2466">
        <v>45000</v>
      </c>
      <c r="B2466" t="str">
        <v>X0024N0PO3</v>
      </c>
      <c r="C2466" t="str">
        <v>B07R3WYPKD</v>
      </c>
      <c r="D2466" t="str">
        <v>Z4-33SD-1XKO</v>
      </c>
      <c r="E2466" t="str">
        <v>SNAPY 2-Pack Mini Folding Camping Stool, Lightweight Camp Stool, Portable Folding Camp Chair, Ultralight Camping Chair for BBQ, Camping, Fishing, Travel, Hiking (Silver Grey &amp; Silver Grey)</v>
      </c>
      <c r="F2466" t="str">
        <v>CustomerReturns</v>
      </c>
      <c r="H2466">
        <v>1</v>
      </c>
      <c r="I2466" t="str">
        <v>OAK7</v>
      </c>
      <c r="J2466" t="str">
        <v>SELLABLE</v>
      </c>
      <c r="L2466" t="str">
        <v>US</v>
      </c>
      <c r="O2466" t="str">
        <v>2023-03-15T00:00:00-0700</v>
      </c>
    </row>
    <row r="2467">
      <c r="A2467">
        <v>45000</v>
      </c>
      <c r="B2467" t="str">
        <v>X0024N0PO3</v>
      </c>
      <c r="C2467" t="str">
        <v>B07R3WYPKD</v>
      </c>
      <c r="D2467" t="str">
        <v>Z4-33SD-1XKO</v>
      </c>
      <c r="E2467" t="str">
        <v>SNAPY 2-Pack Mini Folding Camping Stool, Lightweight Camp Stool, Portable Folding Camp Chair, Ultralight Camping Chair for BBQ, Camping, Fishing, Travel, Hiking (Silver Grey &amp; Silver Grey)</v>
      </c>
      <c r="F2467" t="str">
        <v>Adjustments</v>
      </c>
      <c r="G2467">
        <v>20000000000000</v>
      </c>
      <c r="H2467">
        <v>-1</v>
      </c>
      <c r="I2467" t="str">
        <v>OAK7</v>
      </c>
      <c r="J2467" t="str">
        <v>SELLABLE</v>
      </c>
      <c r="K2467" t="str">
        <v>Q</v>
      </c>
      <c r="L2467" t="str">
        <v>US</v>
      </c>
      <c r="O2467" t="str">
        <v>2023-03-15T00:00:00-0700</v>
      </c>
    </row>
    <row r="2468">
      <c r="A2468">
        <v>45000</v>
      </c>
      <c r="B2468" t="str">
        <v>X0024N0PO3</v>
      </c>
      <c r="C2468" t="str">
        <v>B07R3WYPKD</v>
      </c>
      <c r="D2468" t="str">
        <v>Z4-33SD-1XKO</v>
      </c>
      <c r="E2468" t="str">
        <v>SNAPY 2-Pack Mini Folding Camping Stool, Lightweight Camp Stool, Portable Folding Camp Chair, Ultralight Camping Chair for BBQ, Camping, Fishing, Travel, Hiking (Silver Grey &amp; Silver Grey)</v>
      </c>
      <c r="F2468" t="str">
        <v>Shipments</v>
      </c>
      <c r="H2468">
        <v>-1</v>
      </c>
      <c r="I2468" t="str">
        <v>MSP1</v>
      </c>
      <c r="J2468" t="str">
        <v>SELLABLE</v>
      </c>
      <c r="L2468" t="str">
        <v>US</v>
      </c>
      <c r="O2468" t="str">
        <v>2023-03-15T00:00:00-0700</v>
      </c>
    </row>
    <row r="2469">
      <c r="A2469">
        <v>45000</v>
      </c>
      <c r="B2469" t="str">
        <v>X001X4V63D</v>
      </c>
      <c r="C2469" t="str">
        <v>B07JVSHB8Z</v>
      </c>
      <c r="D2469" t="str">
        <v>W1-VZB9-VX2R</v>
      </c>
      <c r="E2469" t="str">
        <v>VNFLY Cute Keychain Lovely Animal Characters, Mini Figure Collection Playset, Plant Pot Craft Dollhouse Decoration, Cake Topper, Cake Decoration (2 x 1.19 inches)</v>
      </c>
      <c r="F2469" t="str">
        <v>Shipments</v>
      </c>
      <c r="H2469">
        <v>-1</v>
      </c>
      <c r="I2469" t="str">
        <v>SDF8</v>
      </c>
      <c r="J2469" t="str">
        <v>SELLABLE</v>
      </c>
      <c r="L2469" t="str">
        <v>US</v>
      </c>
      <c r="O2469" t="str">
        <v>2023-03-15T00:00:00-0700</v>
      </c>
    </row>
    <row r="2470">
      <c r="A2470">
        <v>45000</v>
      </c>
      <c r="B2470" t="str">
        <v>X001X3C7U5</v>
      </c>
      <c r="C2470" t="str">
        <v>B07JCQ6BBC</v>
      </c>
      <c r="D2470" t="str">
        <v>FB-NGZ0-VA4A</v>
      </c>
      <c r="E2470" t="str">
        <v>VNFLY Cute Keychain Lovely Animal Characters, Mini Figure Collection Playset, Plant Pot Craft Dollhouse Decoration, Cake Topper, Cake Decoration (1.8 x 1.27 inches)</v>
      </c>
      <c r="F2470" t="str">
        <v>WhseTransfers</v>
      </c>
      <c r="H2470">
        <v>1</v>
      </c>
      <c r="I2470" t="str">
        <v>SDF8</v>
      </c>
      <c r="J2470" t="str">
        <v>SELLABLE</v>
      </c>
      <c r="L2470" t="str">
        <v>US</v>
      </c>
      <c r="O2470" t="str">
        <v>2023-03-15T00:00:00-0700</v>
      </c>
    </row>
    <row r="2471">
      <c r="A2471">
        <v>45000</v>
      </c>
      <c r="B2471" t="str">
        <v>X001X335DX</v>
      </c>
      <c r="C2471" t="str">
        <v>B07JD2H5KC</v>
      </c>
      <c r="D2471" t="str">
        <v>55-RUZS-K9Y2</v>
      </c>
      <c r="E2471" t="str">
        <v>VNFLY Cute Keychain Lovely Animal Characters, Mini Figure Collection Playset, Plant Pot Craft Dollhouse Decoration, Cake Topper, Cake Decoration (2 x 1.4 inches)</v>
      </c>
      <c r="F2471" t="str">
        <v>Shipments</v>
      </c>
      <c r="H2471">
        <v>-1</v>
      </c>
      <c r="I2471" t="str">
        <v>DFW7</v>
      </c>
      <c r="J2471" t="str">
        <v>SELLABLE</v>
      </c>
      <c r="L2471" t="str">
        <v>US</v>
      </c>
      <c r="O2471" t="str">
        <v>2023-03-15T00:00:00-0700</v>
      </c>
    </row>
    <row r="2472">
      <c r="A2472">
        <v>45000</v>
      </c>
      <c r="B2472" t="str">
        <v>X001X2JGO1</v>
      </c>
      <c r="C2472" t="str">
        <v>B07GLJ2YNF</v>
      </c>
      <c r="D2472" t="str">
        <v>5S-LEF4-2V5E</v>
      </c>
      <c r="E2472" t="str">
        <v>VNFLY Axe Keychain Hammer Keychain Hammer Key Ring, Cool Gifts for Men, Husband, Boyfriend</v>
      </c>
      <c r="F2472" t="str">
        <v>WhseTransfers</v>
      </c>
      <c r="H2472">
        <v>1</v>
      </c>
      <c r="I2472" t="str">
        <v>FTW6</v>
      </c>
      <c r="J2472" t="str">
        <v>SELLABLE</v>
      </c>
      <c r="L2472" t="str">
        <v>US</v>
      </c>
      <c r="O2472" t="str">
        <v>2023-03-15T00:00:00-0700</v>
      </c>
    </row>
    <row r="2473">
      <c r="A2473">
        <v>45000</v>
      </c>
      <c r="B2473" t="str">
        <v>X001X2JGO1</v>
      </c>
      <c r="C2473" t="str">
        <v>B07GLJ2YNF</v>
      </c>
      <c r="D2473" t="str">
        <v>5S-LEF4-2V5E</v>
      </c>
      <c r="E2473" t="str">
        <v>VNFLY Axe Keychain Hammer Keychain Hammer Key Ring, Cool Gifts for Men, Husband, Boyfriend</v>
      </c>
      <c r="F2473" t="str">
        <v>Shipments</v>
      </c>
      <c r="H2473">
        <v>-1</v>
      </c>
      <c r="I2473" t="str">
        <v>FTW6</v>
      </c>
      <c r="J2473" t="str">
        <v>SELLABLE</v>
      </c>
      <c r="L2473" t="str">
        <v>US</v>
      </c>
      <c r="O2473" t="str">
        <v>2023-03-15T00:00:00-0700</v>
      </c>
    </row>
    <row r="2474">
      <c r="A2474">
        <v>44999</v>
      </c>
      <c r="B2474" t="str">
        <v>X003OWUGFB</v>
      </c>
      <c r="C2474" t="str">
        <v>B0BTHSZ25N</v>
      </c>
      <c r="D2474" t="str">
        <v>4-Pack-Adhesive punch</v>
      </c>
      <c r="E2474" t="str">
        <v>365Home 4-Pack Adhesive Punch-Free Socket Holder, Self-Adhesive Desktop Socket Fixer, Power Strip Holder Wall Mount, Suitable for WiFi Routers, Remote Controls, Tissue Boxes</v>
      </c>
      <c r="F2474" t="str">
        <v>WhseTransfers</v>
      </c>
      <c r="H2474">
        <v>-1</v>
      </c>
      <c r="I2474" t="str">
        <v>TUL2</v>
      </c>
      <c r="J2474" t="str">
        <v>SELLABLE</v>
      </c>
      <c r="L2474" t="str">
        <v>US</v>
      </c>
      <c r="O2474" t="str">
        <v>2023-03-14T00:00:00-0700</v>
      </c>
    </row>
    <row r="2475">
      <c r="A2475">
        <v>44999</v>
      </c>
      <c r="B2475" t="str">
        <v>X003OWUGFB</v>
      </c>
      <c r="C2475" t="str">
        <v>B0BTHSZ25N</v>
      </c>
      <c r="D2475" t="str">
        <v>4-Pack-Adhesive punch</v>
      </c>
      <c r="E2475" t="str">
        <v>365Home 4-Pack Adhesive Punch-Free Socket Holder, Self-Adhesive Desktop Socket Fixer, Power Strip Holder Wall Mount, Suitable for WiFi Routers, Remote Controls, Tissue Boxes</v>
      </c>
      <c r="F2475" t="str">
        <v>WhseTransfers</v>
      </c>
      <c r="H2475">
        <v>-2</v>
      </c>
      <c r="I2475" t="str">
        <v>TUL2</v>
      </c>
      <c r="J2475" t="str">
        <v>SELLABLE</v>
      </c>
      <c r="L2475" t="str">
        <v>US</v>
      </c>
      <c r="O2475" t="str">
        <v>2023-03-14T00:00:00-0700</v>
      </c>
    </row>
    <row r="2476">
      <c r="A2476">
        <v>44999</v>
      </c>
      <c r="B2476" t="str">
        <v>X003OWUGFB</v>
      </c>
      <c r="C2476" t="str">
        <v>B0BTHSZ25N</v>
      </c>
      <c r="D2476" t="str">
        <v>4-Pack-Adhesive punch</v>
      </c>
      <c r="E2476" t="str">
        <v>365Home 4-Pack Adhesive Punch-Free Socket Holder, Self-Adhesive Desktop Socket Fixer, Power Strip Holder Wall Mount, Suitable for WiFi Routers, Remote Controls, Tissue Boxes</v>
      </c>
      <c r="F2476" t="str">
        <v>WhseTransfers</v>
      </c>
      <c r="H2476">
        <v>-1</v>
      </c>
      <c r="I2476" t="str">
        <v>TUL2</v>
      </c>
      <c r="J2476" t="str">
        <v>SELLABLE</v>
      </c>
      <c r="L2476" t="str">
        <v>US</v>
      </c>
      <c r="O2476" t="str">
        <v>2023-03-14T00:00:00-0700</v>
      </c>
    </row>
    <row r="2477">
      <c r="A2477">
        <v>44999</v>
      </c>
      <c r="B2477" t="str">
        <v>X003OWUGFB</v>
      </c>
      <c r="C2477" t="str">
        <v>B0BTHSZ25N</v>
      </c>
      <c r="D2477" t="str">
        <v>4-Pack-Adhesive punch</v>
      </c>
      <c r="E2477" t="str">
        <v>365Home 4-Pack Adhesive Punch-Free Socket Holder, Self-Adhesive Desktop Socket Fixer, Power Strip Holder Wall Mount, Suitable for WiFi Routers, Remote Controls, Tissue Boxes</v>
      </c>
      <c r="F2477" t="str">
        <v>Shipments</v>
      </c>
      <c r="H2477">
        <v>-1</v>
      </c>
      <c r="I2477" t="str">
        <v>HOU2</v>
      </c>
      <c r="J2477" t="str">
        <v>SELLABLE</v>
      </c>
      <c r="L2477" t="str">
        <v>US</v>
      </c>
      <c r="O2477" t="str">
        <v>2023-03-14T00:00:00-0700</v>
      </c>
    </row>
    <row r="2478">
      <c r="A2478">
        <v>44999</v>
      </c>
      <c r="B2478" t="str">
        <v>X003OWLNH1</v>
      </c>
      <c r="C2478" t="str">
        <v>B0BTHS2ZC7</v>
      </c>
      <c r="D2478" t="str">
        <v>8-Pack-Adhesive punch</v>
      </c>
      <c r="E2478" t="str">
        <v>365Home 8-Pack Adhesive Punch-Free Socket Holder, Self-Adhesive Desktop Socket Fixer, Power Strip Holder Wall Mount, Suitable for WiFi Routers, Remote Controls, Tissue Boxes</v>
      </c>
      <c r="F2478" t="str">
        <v>Shipments</v>
      </c>
      <c r="H2478">
        <v>-1</v>
      </c>
      <c r="I2478" t="str">
        <v>RDU1</v>
      </c>
      <c r="J2478" t="str">
        <v>SELLABLE</v>
      </c>
      <c r="L2478" t="str">
        <v>US</v>
      </c>
      <c r="O2478" t="str">
        <v>2023-03-14T00:00:00-0700</v>
      </c>
    </row>
    <row r="2479">
      <c r="A2479">
        <v>44999</v>
      </c>
      <c r="B2479" t="str">
        <v>X003OWLNH1</v>
      </c>
      <c r="C2479" t="str">
        <v>B0BTHS2ZC7</v>
      </c>
      <c r="D2479" t="str">
        <v>8-Pack-Adhesive punch</v>
      </c>
      <c r="E2479" t="str">
        <v>365Home 8-Pack Adhesive Punch-Free Socket Holder, Self-Adhesive Desktop Socket Fixer, Power Strip Holder Wall Mount, Suitable for WiFi Routers, Remote Controls, Tissue Boxes</v>
      </c>
      <c r="F2479" t="str">
        <v>Shipments</v>
      </c>
      <c r="H2479">
        <v>-1</v>
      </c>
      <c r="I2479" t="str">
        <v>LAS7</v>
      </c>
      <c r="J2479" t="str">
        <v>SELLABLE</v>
      </c>
      <c r="L2479" t="str">
        <v>US</v>
      </c>
      <c r="O2479" t="str">
        <v>2023-03-14T00:00:00-0700</v>
      </c>
    </row>
    <row r="2480">
      <c r="A2480">
        <v>44999</v>
      </c>
      <c r="B2480" t="str">
        <v>X003OWLNH1</v>
      </c>
      <c r="C2480" t="str">
        <v>B0BTHS2ZC7</v>
      </c>
      <c r="D2480" t="str">
        <v>8-Pack-Adhesive punch</v>
      </c>
      <c r="E2480" t="str">
        <v>365Home 8-Pack Adhesive Punch-Free Socket Holder, Self-Adhesive Desktop Socket Fixer, Power Strip Holder Wall Mount, Suitable for WiFi Routers, Remote Controls, Tissue Boxes</v>
      </c>
      <c r="F2480" t="str">
        <v>Shipments</v>
      </c>
      <c r="H2480">
        <v>-1</v>
      </c>
      <c r="I2480" t="str">
        <v>DTW1</v>
      </c>
      <c r="J2480" t="str">
        <v>SELLABLE</v>
      </c>
      <c r="L2480" t="str">
        <v>US</v>
      </c>
      <c r="O2480" t="str">
        <v>2023-03-14T00:00:00-0700</v>
      </c>
    </row>
    <row r="2481">
      <c r="A2481">
        <v>44999</v>
      </c>
      <c r="B2481" t="str">
        <v>X003OWLNH1</v>
      </c>
      <c r="C2481" t="str">
        <v>B0BTHS2ZC7</v>
      </c>
      <c r="D2481" t="str">
        <v>8-Pack-Adhesive punch</v>
      </c>
      <c r="E2481" t="str">
        <v>365Home 8-Pack Adhesive Punch-Free Socket Holder, Self-Adhesive Desktop Socket Fixer, Power Strip Holder Wall Mount, Suitable for WiFi Routers, Remote Controls, Tissue Boxes</v>
      </c>
      <c r="F2481" t="str">
        <v>Shipments</v>
      </c>
      <c r="H2481">
        <v>-1</v>
      </c>
      <c r="I2481" t="str">
        <v>BFI4</v>
      </c>
      <c r="J2481" t="str">
        <v>SELLABLE</v>
      </c>
      <c r="L2481" t="str">
        <v>US</v>
      </c>
      <c r="O2481" t="str">
        <v>2023-03-14T00:00:00-0700</v>
      </c>
    </row>
    <row r="2482">
      <c r="A2482">
        <v>44999</v>
      </c>
      <c r="B2482" t="str">
        <v>X003KZP4SV</v>
      </c>
      <c r="C2482" t="str">
        <v>B0BKL72T9P</v>
      </c>
      <c r="D2482" t="str">
        <v>UpgradeSpoonRest-Ivory</v>
      </c>
      <c r="E2482" t="str">
        <v>365Home Spoon and Lid Rest, Spoon Rest with Lid Holder and Spill-proof Lid Lifter, Kitchen Gadgets Accessories for Cooking</v>
      </c>
      <c r="F2482" t="str">
        <v>Shipments</v>
      </c>
      <c r="H2482">
        <v>-1</v>
      </c>
      <c r="I2482" t="str">
        <v>EWR4</v>
      </c>
      <c r="J2482" t="str">
        <v>SELLABLE</v>
      </c>
      <c r="L2482" t="str">
        <v>US</v>
      </c>
      <c r="O2482" t="str">
        <v>2023-03-14T00:00:00-0700</v>
      </c>
    </row>
    <row r="2483">
      <c r="A2483">
        <v>44999</v>
      </c>
      <c r="B2483" t="str">
        <v>X003KX4KVZ</v>
      </c>
      <c r="C2483" t="str">
        <v>B0BR3PJZJ4</v>
      </c>
      <c r="D2483" t="str">
        <v>2-pack-Ivory</v>
      </c>
      <c r="E2483" t="str">
        <v>365Home 2-Pack Spoon and Lid Rest, Spoon Rest with Lid Holder and 2-Pack Spill-proof Lid Lifter, Spatula Ladle Utensil Rest for Kitchen Counter, Gadgets Accessories for Cooking</v>
      </c>
      <c r="F2483" t="str">
        <v>Shipments</v>
      </c>
      <c r="H2483">
        <v>-1</v>
      </c>
      <c r="I2483" t="str">
        <v>TUS2</v>
      </c>
      <c r="J2483" t="str">
        <v>SELLABLE</v>
      </c>
      <c r="L2483" t="str">
        <v>US</v>
      </c>
      <c r="O2483" t="str">
        <v>2023-03-14T00:00:00-0700</v>
      </c>
    </row>
    <row r="2484">
      <c r="A2484">
        <v>44999</v>
      </c>
      <c r="B2484" t="str">
        <v>X003KX4KVZ</v>
      </c>
      <c r="C2484" t="str">
        <v>B0BR3PJZJ4</v>
      </c>
      <c r="D2484" t="str">
        <v>2-pack-Ivory</v>
      </c>
      <c r="E2484" t="str">
        <v>365Home 2-Pack Spoon and Lid Rest, Spoon Rest with Lid Holder and 2-Pack Spill-proof Lid Lifter, Spatula Ladle Utensil Rest for Kitchen Counter, Gadgets Accessories for Cooking</v>
      </c>
      <c r="F2484" t="str">
        <v>Shipments</v>
      </c>
      <c r="H2484">
        <v>-1</v>
      </c>
      <c r="I2484" t="str">
        <v>MKE2</v>
      </c>
      <c r="J2484" t="str">
        <v>SELLABLE</v>
      </c>
      <c r="L2484" t="str">
        <v>US</v>
      </c>
      <c r="O2484" t="str">
        <v>2023-03-14T00:00:00-0700</v>
      </c>
    </row>
    <row r="2485">
      <c r="A2485">
        <v>44999</v>
      </c>
      <c r="B2485" t="str">
        <v>X003KX4KVZ</v>
      </c>
      <c r="C2485" t="str">
        <v>B0BR3PJZJ4</v>
      </c>
      <c r="D2485" t="str">
        <v>2-pack-Ivory</v>
      </c>
      <c r="E2485" t="str">
        <v>365Home 2-Pack Spoon and Lid Rest, Spoon Rest with Lid Holder and 2-Pack Spill-proof Lid Lifter, Spatula Ladle Utensil Rest for Kitchen Counter, Gadgets Accessories for Cooking</v>
      </c>
      <c r="F2485" t="str">
        <v>WhseTransfers</v>
      </c>
      <c r="H2485">
        <v>1</v>
      </c>
      <c r="I2485" t="str">
        <v>GRR1</v>
      </c>
      <c r="J2485" t="str">
        <v>SELLABLE</v>
      </c>
      <c r="L2485" t="str">
        <v>US</v>
      </c>
      <c r="O2485" t="str">
        <v>2023-03-14T00:00:00-0700</v>
      </c>
    </row>
    <row r="2486">
      <c r="A2486">
        <v>44999</v>
      </c>
      <c r="B2486" t="str">
        <v>X003KX4KVZ</v>
      </c>
      <c r="C2486" t="str">
        <v>B0BR3PJZJ4</v>
      </c>
      <c r="D2486" t="str">
        <v>2-pack-Ivory</v>
      </c>
      <c r="E2486" t="str">
        <v>365Home 2-Pack Spoon and Lid Rest, Spoon Rest with Lid Holder and 2-Pack Spill-proof Lid Lifter, Spatula Ladle Utensil Rest for Kitchen Counter, Gadgets Accessories for Cooking</v>
      </c>
      <c r="F2486" t="str">
        <v>Shipments</v>
      </c>
      <c r="H2486">
        <v>-1</v>
      </c>
      <c r="I2486" t="str">
        <v>GRR1</v>
      </c>
      <c r="J2486" t="str">
        <v>SELLABLE</v>
      </c>
      <c r="L2486" t="str">
        <v>US</v>
      </c>
      <c r="O2486" t="str">
        <v>2023-03-14T00:00:00-0700</v>
      </c>
    </row>
    <row r="2487">
      <c r="A2487">
        <v>44999</v>
      </c>
      <c r="B2487" t="str">
        <v>X003KX4KVZ</v>
      </c>
      <c r="C2487" t="str">
        <v>B0BR3PJZJ4</v>
      </c>
      <c r="D2487" t="str">
        <v>2-pack-Ivory</v>
      </c>
      <c r="E2487" t="str">
        <v>365Home 2-Pack Spoon and Lid Rest, Spoon Rest with Lid Holder and 2-Pack Spill-proof Lid Lifter, Spatula Ladle Utensil Rest for Kitchen Counter, Gadgets Accessories for Cooking</v>
      </c>
      <c r="F2487" t="str">
        <v>Shipments</v>
      </c>
      <c r="H2487">
        <v>-1</v>
      </c>
      <c r="I2487" t="str">
        <v>DEN3</v>
      </c>
      <c r="J2487" t="str">
        <v>SELLABLE</v>
      </c>
      <c r="L2487" t="str">
        <v>US</v>
      </c>
      <c r="O2487" t="str">
        <v>2023-03-14T00:00:00-0700</v>
      </c>
    </row>
    <row r="2488">
      <c r="A2488">
        <v>44999</v>
      </c>
      <c r="B2488" t="str">
        <v>X003KX4KVZ</v>
      </c>
      <c r="C2488" t="str">
        <v>B0BR3PJZJ4</v>
      </c>
      <c r="D2488" t="str">
        <v>2-pack-Ivory</v>
      </c>
      <c r="E2488" t="str">
        <v>365Home 2-Pack Spoon and Lid Rest, Spoon Rest with Lid Holder and 2-Pack Spill-proof Lid Lifter, Spatula Ladle Utensil Rest for Kitchen Counter, Gadgets Accessories for Cooking</v>
      </c>
      <c r="F2488" t="str">
        <v>Shipments</v>
      </c>
      <c r="H2488">
        <v>-1</v>
      </c>
      <c r="I2488" t="str">
        <v>DEN3</v>
      </c>
      <c r="J2488" t="str">
        <v>SELLABLE</v>
      </c>
      <c r="L2488" t="str">
        <v>US</v>
      </c>
      <c r="O2488" t="str">
        <v>2023-03-14T00:00:00-0700</v>
      </c>
    </row>
    <row r="2489">
      <c r="A2489">
        <v>44999</v>
      </c>
      <c r="B2489" t="str">
        <v>X003KX4KVZ</v>
      </c>
      <c r="C2489" t="str">
        <v>B0BR3PJZJ4</v>
      </c>
      <c r="D2489" t="str">
        <v>2-pack-Ivory</v>
      </c>
      <c r="E2489" t="str">
        <v>365Home 2-Pack Spoon and Lid Rest, Spoon Rest with Lid Holder and 2-Pack Spill-proof Lid Lifter, Spatula Ladle Utensil Rest for Kitchen Counter, Gadgets Accessories for Cooking</v>
      </c>
      <c r="F2489" t="str">
        <v>Shipments</v>
      </c>
      <c r="H2489">
        <v>-1</v>
      </c>
      <c r="I2489" t="str">
        <v>DEN3</v>
      </c>
      <c r="J2489" t="str">
        <v>SELLABLE</v>
      </c>
      <c r="L2489" t="str">
        <v>US</v>
      </c>
      <c r="O2489" t="str">
        <v>2023-03-14T00:00:00-0700</v>
      </c>
    </row>
    <row r="2490">
      <c r="A2490">
        <v>44999</v>
      </c>
      <c r="B2490" t="str">
        <v>X003KX4KVZ</v>
      </c>
      <c r="C2490" t="str">
        <v>B0BR3PJZJ4</v>
      </c>
      <c r="D2490" t="str">
        <v>2-pack-Ivory</v>
      </c>
      <c r="E2490" t="str">
        <v>365Home 2-Pack Spoon and Lid Rest, Spoon Rest with Lid Holder and 2-Pack Spill-proof Lid Lifter, Spatula Ladle Utensil Rest for Kitchen Counter, Gadgets Accessories for Cooking</v>
      </c>
      <c r="F2490" t="str">
        <v>Shipments</v>
      </c>
      <c r="H2490">
        <v>-1</v>
      </c>
      <c r="I2490" t="str">
        <v>BFI4</v>
      </c>
      <c r="J2490" t="str">
        <v>SELLABLE</v>
      </c>
      <c r="L2490" t="str">
        <v>US</v>
      </c>
      <c r="O2490" t="str">
        <v>2023-03-14T00:00:00-0700</v>
      </c>
    </row>
    <row r="2491">
      <c r="A2491">
        <v>44999</v>
      </c>
      <c r="B2491" t="str">
        <v>X003KK8B59</v>
      </c>
      <c r="C2491" t="str">
        <v>B0BQ37X5M1</v>
      </c>
      <c r="D2491" t="str">
        <v>Dumpling2-Blue</v>
      </c>
      <c r="E2491" t="str">
        <v>365Homeã€Upgradeã€‘2 in 1 Dumpling Maker Press, Dumpling Skin Maker Machine, Empanada Maker Press, Multifunctional DIY Manual Dumpling Press Mold Set (Blue)</v>
      </c>
      <c r="F2491" t="str">
        <v>Shipments</v>
      </c>
      <c r="H2491">
        <v>-1</v>
      </c>
      <c r="I2491" t="str">
        <v>MKC6</v>
      </c>
      <c r="J2491" t="str">
        <v>SELLABLE</v>
      </c>
      <c r="L2491" t="str">
        <v>US</v>
      </c>
      <c r="O2491" t="str">
        <v>2023-03-14T00:00:00-0700</v>
      </c>
    </row>
    <row r="2492">
      <c r="A2492">
        <v>44999</v>
      </c>
      <c r="B2492" t="str">
        <v>X003KK8B59</v>
      </c>
      <c r="C2492" t="str">
        <v>B0BQ37X5M1</v>
      </c>
      <c r="D2492" t="str">
        <v>Dumpling2-Blue</v>
      </c>
      <c r="E2492" t="str">
        <v>365Homeã€Upgradeã€‘2 in 1 Dumpling Maker Press, Dumpling Skin Maker Machine, Empanada Maker Press, Multifunctional DIY Manual Dumpling Press Mold Set (Blue)</v>
      </c>
      <c r="F2492" t="str">
        <v>Shipments</v>
      </c>
      <c r="H2492">
        <v>-1</v>
      </c>
      <c r="I2492" t="str">
        <v>AUS3</v>
      </c>
      <c r="J2492" t="str">
        <v>SELLABLE</v>
      </c>
      <c r="L2492" t="str">
        <v>US</v>
      </c>
      <c r="O2492" t="str">
        <v>2023-03-14T00:00:00-0700</v>
      </c>
    </row>
    <row r="2493">
      <c r="A2493">
        <v>44999</v>
      </c>
      <c r="B2493" t="str">
        <v>X003KD97CR</v>
      </c>
      <c r="C2493" t="str">
        <v>B0BPHZ362T</v>
      </c>
      <c r="D2493" t="str">
        <v>4pack-chargerprotector</v>
      </c>
      <c r="E2493" t="str">
        <v>365Home 4-Pack 2 in 1 Silicone Charger Protector with Cord Wrap, iPhone Silicone Power Adapter Case, Snapback Charger Winder, Compatible with iPhone 12/13/14 Charger</v>
      </c>
      <c r="F2493" t="str">
        <v>Shipments</v>
      </c>
      <c r="H2493">
        <v>-1</v>
      </c>
      <c r="I2493" t="str">
        <v>TPA4</v>
      </c>
      <c r="J2493" t="str">
        <v>SELLABLE</v>
      </c>
      <c r="L2493" t="str">
        <v>US</v>
      </c>
      <c r="O2493" t="str">
        <v>2023-03-14T00:00:00-0700</v>
      </c>
    </row>
    <row r="2494">
      <c r="A2494">
        <v>44999</v>
      </c>
      <c r="B2494" t="str">
        <v>X003KD97CR</v>
      </c>
      <c r="C2494" t="str">
        <v>B0BPHZ362T</v>
      </c>
      <c r="D2494" t="str">
        <v>4pack-chargerprotector</v>
      </c>
      <c r="E2494" t="str">
        <v>365Home 4-Pack 2 in 1 Silicone Charger Protector with Cord Wrap, iPhone Silicone Power Adapter Case, Snapback Charger Winder, Compatible with iPhone 12/13/14 Charger</v>
      </c>
      <c r="F2494" t="str">
        <v>Shipments</v>
      </c>
      <c r="H2494">
        <v>-1</v>
      </c>
      <c r="I2494" t="str">
        <v>TPA4</v>
      </c>
      <c r="J2494" t="str">
        <v>SELLABLE</v>
      </c>
      <c r="L2494" t="str">
        <v>US</v>
      </c>
      <c r="O2494" t="str">
        <v>2023-03-14T00:00:00-0700</v>
      </c>
    </row>
    <row r="2495">
      <c r="A2495">
        <v>44999</v>
      </c>
      <c r="B2495" t="str">
        <v>X003KD97CR</v>
      </c>
      <c r="C2495" t="str">
        <v>B0BPHZ362T</v>
      </c>
      <c r="D2495" t="str">
        <v>4pack-chargerprotector</v>
      </c>
      <c r="E2495" t="str">
        <v>365Home 4-Pack 2 in 1 Silicone Charger Protector with Cord Wrap, iPhone Silicone Power Adapter Case, Snapback Charger Winder, Compatible with iPhone 12/13/14 Charger</v>
      </c>
      <c r="F2495" t="str">
        <v>Shipments</v>
      </c>
      <c r="H2495">
        <v>-1</v>
      </c>
      <c r="I2495" t="str">
        <v>TPA4</v>
      </c>
      <c r="J2495" t="str">
        <v>SELLABLE</v>
      </c>
      <c r="L2495" t="str">
        <v>US</v>
      </c>
      <c r="O2495" t="str">
        <v>2023-03-14T00:00:00-0700</v>
      </c>
    </row>
    <row r="2496">
      <c r="A2496">
        <v>44999</v>
      </c>
      <c r="B2496" t="str">
        <v>X003KD97CR</v>
      </c>
      <c r="C2496" t="str">
        <v>B0BPHZ362T</v>
      </c>
      <c r="D2496" t="str">
        <v>4pack-chargerprotector</v>
      </c>
      <c r="E2496" t="str">
        <v>365Home 4-Pack 2 in 1 Silicone Charger Protector with Cord Wrap, iPhone Silicone Power Adapter Case, Snapback Charger Winder, Compatible with iPhone 12/13/14 Charger</v>
      </c>
      <c r="F2496" t="str">
        <v>WhseTransfers</v>
      </c>
      <c r="H2496">
        <v>1</v>
      </c>
      <c r="I2496" t="str">
        <v>PCW1</v>
      </c>
      <c r="J2496" t="str">
        <v>SELLABLE</v>
      </c>
      <c r="L2496" t="str">
        <v>US</v>
      </c>
      <c r="O2496" t="str">
        <v>2023-03-14T00:00:00-0700</v>
      </c>
    </row>
    <row r="2497">
      <c r="A2497">
        <v>44999</v>
      </c>
      <c r="B2497" t="str">
        <v>X003KD97CR</v>
      </c>
      <c r="C2497" t="str">
        <v>B0BPHZ362T</v>
      </c>
      <c r="D2497" t="str">
        <v>4pack-chargerprotector</v>
      </c>
      <c r="E2497" t="str">
        <v>365Home 4-Pack 2 in 1 Silicone Charger Protector with Cord Wrap, iPhone Silicone Power Adapter Case, Snapback Charger Winder, Compatible with iPhone 12/13/14 Charger</v>
      </c>
      <c r="F2497" t="str">
        <v>Shipments</v>
      </c>
      <c r="H2497">
        <v>-1</v>
      </c>
      <c r="I2497" t="str">
        <v>PCW1</v>
      </c>
      <c r="J2497" t="str">
        <v>SELLABLE</v>
      </c>
      <c r="L2497" t="str">
        <v>US</v>
      </c>
      <c r="O2497" t="str">
        <v>2023-03-14T00:00:00-0700</v>
      </c>
    </row>
    <row r="2498">
      <c r="A2498">
        <v>44999</v>
      </c>
      <c r="B2498" t="str">
        <v>X003KD97CR</v>
      </c>
      <c r="C2498" t="str">
        <v>B0BPHZ362T</v>
      </c>
      <c r="D2498" t="str">
        <v>4pack-chargerprotector</v>
      </c>
      <c r="E2498" t="str">
        <v>365Home 4-Pack 2 in 1 Silicone Charger Protector with Cord Wrap, iPhone Silicone Power Adapter Case, Snapback Charger Winder, Compatible with iPhone 12/13/14 Charger</v>
      </c>
      <c r="F2498" t="str">
        <v>Shipments</v>
      </c>
      <c r="H2498">
        <v>-1</v>
      </c>
      <c r="I2498" t="str">
        <v>EWR4</v>
      </c>
      <c r="J2498" t="str">
        <v>SELLABLE</v>
      </c>
      <c r="L2498" t="str">
        <v>US</v>
      </c>
      <c r="O2498" t="str">
        <v>2023-03-14T00:00:00-0700</v>
      </c>
    </row>
    <row r="2499">
      <c r="A2499">
        <v>44999</v>
      </c>
      <c r="B2499" t="str">
        <v>X003KD97CR</v>
      </c>
      <c r="C2499" t="str">
        <v>B0BPHZ362T</v>
      </c>
      <c r="D2499" t="str">
        <v>4pack-chargerprotector</v>
      </c>
      <c r="E2499" t="str">
        <v>365Home 4-Pack 2 in 1 Silicone Charger Protector with Cord Wrap, iPhone Silicone Power Adapter Case, Snapback Charger Winder, Compatible with iPhone 12/13/14 Charger</v>
      </c>
      <c r="F2499" t="str">
        <v>WhseTransfers</v>
      </c>
      <c r="H2499">
        <v>-1</v>
      </c>
      <c r="I2499" t="str">
        <v>DET3</v>
      </c>
      <c r="J2499" t="str">
        <v>SELLABLE</v>
      </c>
      <c r="L2499" t="str">
        <v>US</v>
      </c>
      <c r="O2499" t="str">
        <v>2023-03-14T00:00:00-0700</v>
      </c>
    </row>
    <row r="2500">
      <c r="A2500">
        <v>44999</v>
      </c>
      <c r="B2500" t="str">
        <v>X003KD97CR</v>
      </c>
      <c r="C2500" t="str">
        <v>B0BPHZ362T</v>
      </c>
      <c r="D2500" t="str">
        <v>4pack-chargerprotector</v>
      </c>
      <c r="E2500" t="str">
        <v>365Home 4-Pack 2 in 1 Silicone Charger Protector with Cord Wrap, iPhone Silicone Power Adapter Case, Snapback Charger Winder, Compatible with iPhone 12/13/14 Charger</v>
      </c>
      <c r="F2500" t="str">
        <v>WhseTransfers</v>
      </c>
      <c r="H2500">
        <v>-1</v>
      </c>
      <c r="I2500" t="str">
        <v>BOI2</v>
      </c>
      <c r="J2500" t="str">
        <v>SELLABLE</v>
      </c>
      <c r="L2500" t="str">
        <v>US</v>
      </c>
      <c r="O2500" t="str">
        <v>2023-03-14T00:00:00-0700</v>
      </c>
    </row>
    <row r="2501">
      <c r="A2501">
        <v>44999</v>
      </c>
      <c r="B2501" t="str">
        <v>X003KD97CR</v>
      </c>
      <c r="C2501" t="str">
        <v>B0BPHZ362T</v>
      </c>
      <c r="D2501" t="str">
        <v>4pack-chargerprotector</v>
      </c>
      <c r="E2501" t="str">
        <v>365Home 4-Pack 2 in 1 Silicone Charger Protector with Cord Wrap, iPhone Silicone Power Adapter Case, Snapback Charger Winder, Compatible with iPhone 12/13/14 Charger</v>
      </c>
      <c r="F2501" t="str">
        <v>WhseTransfers</v>
      </c>
      <c r="H2501">
        <v>-1</v>
      </c>
      <c r="I2501" t="str">
        <v>BOI2</v>
      </c>
      <c r="J2501" t="str">
        <v>SELLABLE</v>
      </c>
      <c r="L2501" t="str">
        <v>US</v>
      </c>
      <c r="O2501" t="str">
        <v>2023-03-14T00:00:00-0700</v>
      </c>
    </row>
    <row r="2502">
      <c r="A2502">
        <v>44999</v>
      </c>
      <c r="B2502" t="str">
        <v>X003KD97CR</v>
      </c>
      <c r="C2502" t="str">
        <v>B0BPHZ362T</v>
      </c>
      <c r="D2502" t="str">
        <v>4pack-chargerprotector</v>
      </c>
      <c r="E2502" t="str">
        <v>365Home 4-Pack 2 in 1 Silicone Charger Protector with Cord Wrap, iPhone Silicone Power Adapter Case, Snapback Charger Winder, Compatible with iPhone 12/13/14 Charger</v>
      </c>
      <c r="F2502" t="str">
        <v>Shipments</v>
      </c>
      <c r="H2502">
        <v>-1</v>
      </c>
      <c r="I2502" t="str">
        <v>BOI2</v>
      </c>
      <c r="J2502" t="str">
        <v>SELLABLE</v>
      </c>
      <c r="L2502" t="str">
        <v>US</v>
      </c>
      <c r="O2502" t="str">
        <v>2023-03-14T00:00:00-0700</v>
      </c>
    </row>
    <row r="2503">
      <c r="A2503">
        <v>44999</v>
      </c>
      <c r="B2503" t="str">
        <v>X003KD97CR</v>
      </c>
      <c r="C2503" t="str">
        <v>B0BPHZ362T</v>
      </c>
      <c r="D2503" t="str">
        <v>4pack-chargerprotector</v>
      </c>
      <c r="E2503" t="str">
        <v>365Home 4-Pack 2 in 1 Silicone Charger Protector with Cord Wrap, iPhone Silicone Power Adapter Case, Snapback Charger Winder, Compatible with iPhone 12/13/14 Charger</v>
      </c>
      <c r="F2503" t="str">
        <v>Shipments</v>
      </c>
      <c r="H2503">
        <v>-1</v>
      </c>
      <c r="I2503" t="str">
        <v>BOI2</v>
      </c>
      <c r="J2503" t="str">
        <v>SELLABLE</v>
      </c>
      <c r="L2503" t="str">
        <v>US</v>
      </c>
      <c r="O2503" t="str">
        <v>2023-03-14T00:00:00-0700</v>
      </c>
    </row>
    <row r="2504">
      <c r="A2504">
        <v>44999</v>
      </c>
      <c r="B2504" t="str">
        <v>X003KD97CR</v>
      </c>
      <c r="C2504" t="str">
        <v>B0BPHZ362T</v>
      </c>
      <c r="D2504" t="str">
        <v>4pack-chargerprotector</v>
      </c>
      <c r="E2504" t="str">
        <v>365Home 4-Pack 2 in 1 Silicone Charger Protector with Cord Wrap, iPhone Silicone Power Adapter Case, Snapback Charger Winder, Compatible with iPhone 12/13/14 Charger</v>
      </c>
      <c r="F2504" t="str">
        <v>WhseTransfers</v>
      </c>
      <c r="H2504">
        <v>1</v>
      </c>
      <c r="I2504" t="str">
        <v>BDL2</v>
      </c>
      <c r="J2504" t="str">
        <v>SELLABLE</v>
      </c>
      <c r="L2504" t="str">
        <v>US</v>
      </c>
      <c r="O2504" t="str">
        <v>2023-03-14T00:00:00-0700</v>
      </c>
    </row>
    <row r="2505">
      <c r="A2505">
        <v>44999</v>
      </c>
      <c r="B2505" t="str">
        <v>X003KD97CR</v>
      </c>
      <c r="C2505" t="str">
        <v>B0BPHZ362T</v>
      </c>
      <c r="D2505" t="str">
        <v>4pack-chargerprotector</v>
      </c>
      <c r="E2505" t="str">
        <v>365Home 4-Pack 2 in 1 Silicone Charger Protector with Cord Wrap, iPhone Silicone Power Adapter Case, Snapback Charger Winder, Compatible with iPhone 12/13/14 Charger</v>
      </c>
      <c r="F2505" t="str">
        <v>Shipments</v>
      </c>
      <c r="H2505">
        <v>-1</v>
      </c>
      <c r="I2505" t="str">
        <v>BDL2</v>
      </c>
      <c r="J2505" t="str">
        <v>SELLABLE</v>
      </c>
      <c r="L2505" t="str">
        <v>US</v>
      </c>
      <c r="O2505" t="str">
        <v>2023-03-14T00:00:00-0700</v>
      </c>
    </row>
    <row r="2506">
      <c r="A2506">
        <v>44999</v>
      </c>
      <c r="B2506" t="str">
        <v>X003KD97CR</v>
      </c>
      <c r="C2506" t="str">
        <v>B0BPHZ362T</v>
      </c>
      <c r="D2506" t="str">
        <v>4pack-chargerprotector</v>
      </c>
      <c r="E2506" t="str">
        <v>365Home 4-Pack 2 in 1 Silicone Charger Protector with Cord Wrap, iPhone Silicone Power Adapter Case, Snapback Charger Winder, Compatible with iPhone 12/13/14 Charger</v>
      </c>
      <c r="F2506" t="str">
        <v>WhseTransfers</v>
      </c>
      <c r="H2506">
        <v>-1</v>
      </c>
      <c r="I2506" t="str">
        <v>AKC1</v>
      </c>
      <c r="J2506" t="str">
        <v>SELLABLE</v>
      </c>
      <c r="L2506" t="str">
        <v>US</v>
      </c>
      <c r="O2506" t="str">
        <v>2023-03-14T00:00:00-0700</v>
      </c>
    </row>
    <row r="2507">
      <c r="A2507">
        <v>44999</v>
      </c>
      <c r="B2507" t="str">
        <v>X003KD97CR</v>
      </c>
      <c r="C2507" t="str">
        <v>B0BPHZ362T</v>
      </c>
      <c r="D2507" t="str">
        <v>4pack-chargerprotector</v>
      </c>
      <c r="E2507" t="str">
        <v>365Home 4-Pack 2 in 1 Silicone Charger Protector with Cord Wrap, iPhone Silicone Power Adapter Case, Snapback Charger Winder, Compatible with iPhone 12/13/14 Charger</v>
      </c>
      <c r="F2507" t="str">
        <v>Shipments</v>
      </c>
      <c r="H2507">
        <v>-1</v>
      </c>
      <c r="I2507" t="str">
        <v>AKC1</v>
      </c>
      <c r="J2507" t="str">
        <v>SELLABLE</v>
      </c>
      <c r="L2507" t="str">
        <v>US</v>
      </c>
      <c r="O2507" t="str">
        <v>2023-03-14T00:00:00-0700</v>
      </c>
    </row>
    <row r="2508">
      <c r="A2508">
        <v>44999</v>
      </c>
      <c r="B2508" t="str">
        <v>X003KD97CR</v>
      </c>
      <c r="C2508" t="str">
        <v>B0BPHZ362T</v>
      </c>
      <c r="D2508" t="str">
        <v>4pack-chargerprotector</v>
      </c>
      <c r="E2508" t="str">
        <v>365Home 4-Pack 2 in 1 Silicone Charger Protector with Cord Wrap, iPhone Silicone Power Adapter Case, Snapback Charger Winder, Compatible with iPhone 12/13/14 Charger</v>
      </c>
      <c r="F2508" t="str">
        <v>Shipments</v>
      </c>
      <c r="H2508">
        <v>-1</v>
      </c>
      <c r="I2508" t="str">
        <v>AKC1</v>
      </c>
      <c r="J2508" t="str">
        <v>SELLABLE</v>
      </c>
      <c r="L2508" t="str">
        <v>US</v>
      </c>
      <c r="O2508" t="str">
        <v>2023-03-14T00:00:00-0700</v>
      </c>
    </row>
    <row r="2509">
      <c r="A2509">
        <v>44999</v>
      </c>
      <c r="B2509" t="str">
        <v>X003KD97CR</v>
      </c>
      <c r="C2509" t="str">
        <v>B0BPHZ362T</v>
      </c>
      <c r="D2509" t="str">
        <v>4pack-chargerprotector</v>
      </c>
      <c r="E2509" t="str">
        <v>365Home 4-Pack 2 in 1 Silicone Charger Protector with Cord Wrap, iPhone Silicone Power Adapter Case, Snapback Charger Winder, Compatible with iPhone 12/13/14 Charger</v>
      </c>
      <c r="F2509" t="str">
        <v>Shipments</v>
      </c>
      <c r="H2509">
        <v>-1</v>
      </c>
      <c r="I2509" t="str">
        <v>AKC1</v>
      </c>
      <c r="J2509" t="str">
        <v>SELLABLE</v>
      </c>
      <c r="L2509" t="str">
        <v>US</v>
      </c>
      <c r="O2509" t="str">
        <v>2023-03-14T00:00:00-0700</v>
      </c>
    </row>
    <row r="2510">
      <c r="A2510">
        <v>44999</v>
      </c>
      <c r="B2510" t="str">
        <v>X003KD945H</v>
      </c>
      <c r="C2510" t="str">
        <v>B0BPHZT4JJ</v>
      </c>
      <c r="D2510" t="str">
        <v>2pack-chargerprotector-pink&amp;black</v>
      </c>
      <c r="E2510" t="str">
        <v>365Home 2-Pack 2 in 1 Silicone Charger Protector with Cord Wrap, iPhone Silicone Power Adapter Case, Snapback Charger Winder, Compatible with iPhone 12/13/14 Charger (Black &amp; Pink)</v>
      </c>
      <c r="F2510" t="str">
        <v>WhseTransfers</v>
      </c>
      <c r="H2510">
        <v>-1</v>
      </c>
      <c r="I2510" t="str">
        <v>OKC1</v>
      </c>
      <c r="J2510" t="str">
        <v>SELLABLE</v>
      </c>
      <c r="L2510" t="str">
        <v>US</v>
      </c>
      <c r="O2510" t="str">
        <v>2023-03-14T00:00:00-0700</v>
      </c>
    </row>
    <row r="2511">
      <c r="A2511">
        <v>44999</v>
      </c>
      <c r="B2511" t="str">
        <v>X003KD945H</v>
      </c>
      <c r="C2511" t="str">
        <v>B0BPHZT4JJ</v>
      </c>
      <c r="D2511" t="str">
        <v>2pack-chargerprotector-pink&amp;black</v>
      </c>
      <c r="E2511" t="str">
        <v>365Home 2-Pack 2 in 1 Silicone Charger Protector with Cord Wrap, iPhone Silicone Power Adapter Case, Snapback Charger Winder, Compatible with iPhone 12/13/14 Charger (Black &amp; Pink)</v>
      </c>
      <c r="F2511" t="str">
        <v>WhseTransfers</v>
      </c>
      <c r="H2511">
        <v>1</v>
      </c>
      <c r="I2511" t="str">
        <v>HOU2</v>
      </c>
      <c r="J2511" t="str">
        <v>SELLABLE</v>
      </c>
      <c r="L2511" t="str">
        <v>US</v>
      </c>
      <c r="O2511" t="str">
        <v>2023-03-14T00:00:00-0700</v>
      </c>
    </row>
    <row r="2512">
      <c r="A2512">
        <v>44999</v>
      </c>
      <c r="B2512" t="str">
        <v>X003KD945H</v>
      </c>
      <c r="C2512" t="str">
        <v>B0BPHZT4JJ</v>
      </c>
      <c r="D2512" t="str">
        <v>2pack-chargerprotector-pink&amp;black</v>
      </c>
      <c r="E2512" t="str">
        <v>365Home 2-Pack 2 in 1 Silicone Charger Protector with Cord Wrap, iPhone Silicone Power Adapter Case, Snapback Charger Winder, Compatible with iPhone 12/13/14 Charger (Black &amp; Pink)</v>
      </c>
      <c r="F2512" t="str">
        <v>WhseTransfers</v>
      </c>
      <c r="H2512">
        <v>1</v>
      </c>
      <c r="I2512" t="str">
        <v>DEN4</v>
      </c>
      <c r="J2512" t="str">
        <v>SELLABLE</v>
      </c>
      <c r="L2512" t="str">
        <v>US</v>
      </c>
      <c r="O2512" t="str">
        <v>2023-03-14T00:00:00-0700</v>
      </c>
    </row>
    <row r="2513">
      <c r="A2513">
        <v>44999</v>
      </c>
      <c r="B2513" t="str">
        <v>X003KD945H</v>
      </c>
      <c r="C2513" t="str">
        <v>B0BPHZT4JJ</v>
      </c>
      <c r="D2513" t="str">
        <v>2pack-chargerprotector-pink&amp;black</v>
      </c>
      <c r="E2513" t="str">
        <v>365Home 2-Pack 2 in 1 Silicone Charger Protector with Cord Wrap, iPhone Silicone Power Adapter Case, Snapback Charger Winder, Compatible with iPhone 12/13/14 Charger (Black &amp; Pink)</v>
      </c>
      <c r="F2513" t="str">
        <v>WhseTransfers</v>
      </c>
      <c r="H2513">
        <v>-1</v>
      </c>
      <c r="I2513" t="str">
        <v>ABQ1</v>
      </c>
      <c r="J2513" t="str">
        <v>SELLABLE</v>
      </c>
      <c r="L2513" t="str">
        <v>US</v>
      </c>
      <c r="O2513" t="str">
        <v>2023-03-14T00:00:00-0700</v>
      </c>
    </row>
    <row r="2514">
      <c r="A2514">
        <v>44999</v>
      </c>
      <c r="B2514" t="str">
        <v>X003KD945H</v>
      </c>
      <c r="C2514" t="str">
        <v>B0BPHZT4JJ</v>
      </c>
      <c r="D2514" t="str">
        <v>2pack-chargerprotector-pink&amp;black</v>
      </c>
      <c r="E2514" t="str">
        <v>365Home 2-Pack 2 in 1 Silicone Charger Protector with Cord Wrap, iPhone Silicone Power Adapter Case, Snapback Charger Winder, Compatible with iPhone 12/13/14 Charger (Black &amp; Pink)</v>
      </c>
      <c r="F2514" t="str">
        <v>Shipments</v>
      </c>
      <c r="H2514">
        <v>-1</v>
      </c>
      <c r="I2514" t="str">
        <v>ABQ1</v>
      </c>
      <c r="J2514" t="str">
        <v>SELLABLE</v>
      </c>
      <c r="L2514" t="str">
        <v>US</v>
      </c>
      <c r="O2514" t="str">
        <v>2023-03-14T00:00:00-0700</v>
      </c>
    </row>
    <row r="2515">
      <c r="A2515">
        <v>44999</v>
      </c>
      <c r="B2515" t="str">
        <v>X003KD711B</v>
      </c>
      <c r="C2515" t="str">
        <v>B0BPHXQM78</v>
      </c>
      <c r="D2515" t="str">
        <v>2pack-chargerprotector-white&amp;gray</v>
      </c>
      <c r="E2515" t="str">
        <v>365Home 2-Pack 2 in 1 Silicone Charger Protector with Cord Wrap, iPhone Silicone Power Adapter Case, Snapback Charger Winder, Compatible with iPhone 12/13/14 Charger (White &amp; Gray)</v>
      </c>
      <c r="F2515" t="str">
        <v>Shipments</v>
      </c>
      <c r="H2515">
        <v>-1</v>
      </c>
      <c r="I2515" t="str">
        <v>SMF1</v>
      </c>
      <c r="J2515" t="str">
        <v>SELLABLE</v>
      </c>
      <c r="L2515" t="str">
        <v>US</v>
      </c>
      <c r="O2515" t="str">
        <v>2023-03-14T00:00:00-0700</v>
      </c>
    </row>
    <row r="2516">
      <c r="A2516">
        <v>44999</v>
      </c>
      <c r="B2516" t="str">
        <v>X003KCYD63</v>
      </c>
      <c r="C2516" t="str">
        <v>B0BPGC1SZD</v>
      </c>
      <c r="D2516" t="str">
        <v>Dumpling-Yellow</v>
      </c>
      <c r="E2516" t="str">
        <v>365Home 2 in 1 Dumpling Maker Press, Dumpling Skin Maker Machine, Empanada Maker Press, Multifunctional DIY Manual Dumpling Press Mold Set (Yellow)</v>
      </c>
      <c r="F2516" t="str">
        <v>Shipments</v>
      </c>
      <c r="H2516">
        <v>-1</v>
      </c>
      <c r="I2516" t="str">
        <v>OXR1</v>
      </c>
      <c r="J2516" t="str">
        <v>SELLABLE</v>
      </c>
      <c r="L2516" t="str">
        <v>US</v>
      </c>
      <c r="O2516" t="str">
        <v>2023-03-14T00:00:00-0700</v>
      </c>
    </row>
    <row r="2517">
      <c r="A2517">
        <v>44999</v>
      </c>
      <c r="B2517" t="str">
        <v>X003KCYD63</v>
      </c>
      <c r="C2517" t="str">
        <v>B0BPGC1SZD</v>
      </c>
      <c r="D2517" t="str">
        <v>Dumpling-Yellow</v>
      </c>
      <c r="E2517" t="str">
        <v>365Home 2 in 1 Dumpling Maker Press, Dumpling Skin Maker Machine, Empanada Maker Press, Multifunctional DIY Manual Dumpling Press Mold Set (Yellow)</v>
      </c>
      <c r="F2517" t="str">
        <v>WhseTransfers</v>
      </c>
      <c r="H2517">
        <v>-1</v>
      </c>
      <c r="I2517" t="str">
        <v>CLT4</v>
      </c>
      <c r="J2517" t="str">
        <v>SELLABLE</v>
      </c>
      <c r="L2517" t="str">
        <v>US</v>
      </c>
      <c r="O2517" t="str">
        <v>2023-03-14T00:00:00-0700</v>
      </c>
    </row>
    <row r="2518">
      <c r="A2518">
        <v>44999</v>
      </c>
      <c r="B2518" t="str">
        <v>X003KCYD63</v>
      </c>
      <c r="C2518" t="str">
        <v>B0BPGC1SZD</v>
      </c>
      <c r="D2518" t="str">
        <v>Dumpling-Yellow</v>
      </c>
      <c r="E2518" t="str">
        <v>365Home 2 in 1 Dumpling Maker Press, Dumpling Skin Maker Machine, Empanada Maker Press, Multifunctional DIY Manual Dumpling Press Mold Set (Yellow)</v>
      </c>
      <c r="F2518" t="str">
        <v>WhseTransfers</v>
      </c>
      <c r="H2518">
        <v>1</v>
      </c>
      <c r="I2518" t="str">
        <v>BHM1</v>
      </c>
      <c r="J2518" t="str">
        <v>SELLABLE</v>
      </c>
      <c r="L2518" t="str">
        <v>US</v>
      </c>
      <c r="O2518" t="str">
        <v>2023-03-14T00:00:00-0700</v>
      </c>
    </row>
    <row r="2519">
      <c r="A2519">
        <v>44999</v>
      </c>
      <c r="B2519" t="str">
        <v>X003K6AQYR</v>
      </c>
      <c r="C2519" t="str">
        <v>B0BG39X4ZF</v>
      </c>
      <c r="D2519" t="str">
        <v>9K-FBJO-XTOF</v>
      </c>
      <c r="E2519" t="str">
        <v>1TO3GO Dog Training Collar, No Pull Dog Collar with 4 Extra Links for Medium, Large and X-Large Dogs (A)</v>
      </c>
      <c r="F2519" t="str">
        <v>Shipments</v>
      </c>
      <c r="H2519">
        <v>-1</v>
      </c>
      <c r="I2519" t="str">
        <v>CLT4</v>
      </c>
      <c r="J2519" t="str">
        <v>SELLABLE</v>
      </c>
      <c r="L2519" t="str">
        <v>US</v>
      </c>
      <c r="O2519" t="str">
        <v>2023-03-14T00:00:00-0700</v>
      </c>
    </row>
    <row r="2520">
      <c r="A2520">
        <v>44999</v>
      </c>
      <c r="B2520" t="str">
        <v>X003K6AQYR</v>
      </c>
      <c r="C2520" t="str">
        <v>B0BG39X4ZF</v>
      </c>
      <c r="D2520" t="str">
        <v>9K-FBJO-XTOF</v>
      </c>
      <c r="E2520" t="str">
        <v>1TO3GO Dog Training Collar, No Pull Dog Collar with 4 Extra Links for Medium, Large and X-Large Dogs (A)</v>
      </c>
      <c r="F2520" t="str">
        <v>WhseTransfers</v>
      </c>
      <c r="H2520">
        <v>-1</v>
      </c>
      <c r="I2520" t="str">
        <v>BHM1</v>
      </c>
      <c r="J2520" t="str">
        <v>SELLABLE</v>
      </c>
      <c r="L2520" t="str">
        <v>US</v>
      </c>
      <c r="O2520" t="str">
        <v>2023-03-14T00:00:00-0700</v>
      </c>
    </row>
    <row r="2521">
      <c r="A2521">
        <v>44999</v>
      </c>
      <c r="B2521" t="str">
        <v>X003K6AQYR</v>
      </c>
      <c r="C2521" t="str">
        <v>B0BG39X4ZF</v>
      </c>
      <c r="D2521" t="str">
        <v>9K-FBJO-XTOF</v>
      </c>
      <c r="E2521" t="str">
        <v>1TO3GO Dog Training Collar, No Pull Dog Collar with 4 Extra Links for Medium, Large and X-Large Dogs (A)</v>
      </c>
      <c r="F2521" t="str">
        <v>Shipments</v>
      </c>
      <c r="H2521">
        <v>-1</v>
      </c>
      <c r="I2521" t="str">
        <v>BHM1</v>
      </c>
      <c r="J2521" t="str">
        <v>SELLABLE</v>
      </c>
      <c r="L2521" t="str">
        <v>US</v>
      </c>
      <c r="O2521" t="str">
        <v>2023-03-14T00:00:00-0700</v>
      </c>
    </row>
    <row r="2522">
      <c r="A2522">
        <v>44999</v>
      </c>
      <c r="B2522" t="str">
        <v>X003K6AQYR</v>
      </c>
      <c r="C2522" t="str">
        <v>B0BG39X4ZF</v>
      </c>
      <c r="D2522" t="str">
        <v>9K-FBJO-XTOF</v>
      </c>
      <c r="E2522" t="str">
        <v>1TO3GO Dog Training Collar, No Pull Dog Collar with 4 Extra Links for Medium, Large and X-Large Dogs (A)</v>
      </c>
      <c r="F2522" t="str">
        <v>Shipments</v>
      </c>
      <c r="H2522">
        <v>-2</v>
      </c>
      <c r="I2522" t="str">
        <v>BHM1</v>
      </c>
      <c r="J2522" t="str">
        <v>SELLABLE</v>
      </c>
      <c r="L2522" t="str">
        <v>US</v>
      </c>
      <c r="O2522" t="str">
        <v>2023-03-14T00:00:00-0700</v>
      </c>
    </row>
    <row r="2523">
      <c r="A2523">
        <v>44999</v>
      </c>
      <c r="B2523" t="str">
        <v>X003K6AQYR</v>
      </c>
      <c r="C2523" t="str">
        <v>B0BG39X4ZF</v>
      </c>
      <c r="D2523" t="str">
        <v>9K-FBJO-XTOF</v>
      </c>
      <c r="E2523" t="str">
        <v>1TO3GO Dog Training Collar, No Pull Dog Collar with 4 Extra Links for Medium, Large and X-Large Dogs (A)</v>
      </c>
      <c r="F2523" t="str">
        <v>Shipments</v>
      </c>
      <c r="H2523">
        <v>-1</v>
      </c>
      <c r="I2523" t="str">
        <v>BHM1</v>
      </c>
      <c r="J2523" t="str">
        <v>SELLABLE</v>
      </c>
      <c r="L2523" t="str">
        <v>US</v>
      </c>
      <c r="O2523" t="str">
        <v>2023-03-14T00:00:00-0700</v>
      </c>
    </row>
    <row r="2524">
      <c r="A2524">
        <v>44999</v>
      </c>
      <c r="B2524" t="str">
        <v>X003K6AQYR</v>
      </c>
      <c r="C2524" t="str">
        <v>B0BG39X4ZF</v>
      </c>
      <c r="D2524" t="str">
        <v>9K-FBJO-XTOF</v>
      </c>
      <c r="E2524" t="str">
        <v>1TO3GO Dog Training Collar, No Pull Dog Collar with 4 Extra Links for Medium, Large and X-Large Dogs (A)</v>
      </c>
      <c r="F2524" t="str">
        <v>Shipments</v>
      </c>
      <c r="H2524">
        <v>-1</v>
      </c>
      <c r="I2524" t="str">
        <v>BHM1</v>
      </c>
      <c r="J2524" t="str">
        <v>SELLABLE</v>
      </c>
      <c r="L2524" t="str">
        <v>US</v>
      </c>
      <c r="O2524" t="str">
        <v>2023-03-14T00:00:00-0700</v>
      </c>
    </row>
    <row r="2525">
      <c r="A2525">
        <v>44999</v>
      </c>
      <c r="B2525" t="str">
        <v>X003K6AQYR</v>
      </c>
      <c r="C2525" t="str">
        <v>B0BG39X4ZF</v>
      </c>
      <c r="D2525" t="str">
        <v>9K-FBJO-XTOF</v>
      </c>
      <c r="E2525" t="str">
        <v>1TO3GO Dog Training Collar, No Pull Dog Collar with 4 Extra Links for Medium, Large and X-Large Dogs (A)</v>
      </c>
      <c r="F2525" t="str">
        <v>Shipments</v>
      </c>
      <c r="H2525">
        <v>-1</v>
      </c>
      <c r="I2525" t="str">
        <v>BHM1</v>
      </c>
      <c r="J2525" t="str">
        <v>SELLABLE</v>
      </c>
      <c r="L2525" t="str">
        <v>US</v>
      </c>
      <c r="O2525" t="str">
        <v>2023-03-14T00:00:00-0700</v>
      </c>
    </row>
    <row r="2526">
      <c r="A2526">
        <v>44999</v>
      </c>
      <c r="B2526" t="str">
        <v>X003K6AQYR</v>
      </c>
      <c r="C2526" t="str">
        <v>B0BG39X4ZF</v>
      </c>
      <c r="D2526" t="str">
        <v>9K-FBJO-XTOF</v>
      </c>
      <c r="E2526" t="str">
        <v>1TO3GO Dog Training Collar, No Pull Dog Collar with 4 Extra Links for Medium, Large and X-Large Dogs (A)</v>
      </c>
      <c r="F2526" t="str">
        <v>Shipments</v>
      </c>
      <c r="H2526">
        <v>-1</v>
      </c>
      <c r="I2526" t="str">
        <v>BHM1</v>
      </c>
      <c r="J2526" t="str">
        <v>SELLABLE</v>
      </c>
      <c r="L2526" t="str">
        <v>US</v>
      </c>
      <c r="O2526" t="str">
        <v>2023-03-14T00:00:00-0700</v>
      </c>
    </row>
    <row r="2527">
      <c r="A2527">
        <v>44999</v>
      </c>
      <c r="B2527" t="str">
        <v>X003K6AQYR</v>
      </c>
      <c r="C2527" t="str">
        <v>B0BG39X4ZF</v>
      </c>
      <c r="D2527" t="str">
        <v>9K-FBJO-XTOF</v>
      </c>
      <c r="E2527" t="str">
        <v>1TO3GO Dog Training Collar, No Pull Dog Collar with 4 Extra Links for Medium, Large and X-Large Dogs (A)</v>
      </c>
      <c r="F2527" t="str">
        <v>Shipments</v>
      </c>
      <c r="H2527">
        <v>-1</v>
      </c>
      <c r="I2527" t="str">
        <v>BHM1</v>
      </c>
      <c r="J2527" t="str">
        <v>SELLABLE</v>
      </c>
      <c r="L2527" t="str">
        <v>US</v>
      </c>
      <c r="O2527" t="str">
        <v>2023-03-14T00:00:00-0700</v>
      </c>
    </row>
    <row r="2528">
      <c r="A2528">
        <v>44999</v>
      </c>
      <c r="B2528" t="str">
        <v>X003K6AQYR</v>
      </c>
      <c r="C2528" t="str">
        <v>B0BG39X4ZF</v>
      </c>
      <c r="D2528" t="str">
        <v>9K-FBJO-XTOF</v>
      </c>
      <c r="E2528" t="str">
        <v>1TO3GO Dog Training Collar, No Pull Dog Collar with 4 Extra Links for Medium, Large and X-Large Dogs (A)</v>
      </c>
      <c r="F2528" t="str">
        <v>Shipments</v>
      </c>
      <c r="H2528">
        <v>-1</v>
      </c>
      <c r="I2528" t="str">
        <v>BHM1</v>
      </c>
      <c r="J2528" t="str">
        <v>SELLABLE</v>
      </c>
      <c r="L2528" t="str">
        <v>US</v>
      </c>
      <c r="O2528" t="str">
        <v>2023-03-14T00:00:00-0700</v>
      </c>
    </row>
    <row r="2529">
      <c r="A2529">
        <v>44999</v>
      </c>
      <c r="B2529" t="str">
        <v>X003K6AQYR</v>
      </c>
      <c r="C2529" t="str">
        <v>B0BG39X4ZF</v>
      </c>
      <c r="D2529" t="str">
        <v>9K-FBJO-XTOF</v>
      </c>
      <c r="E2529" t="str">
        <v>1TO3GO Dog Training Collar, No Pull Dog Collar with 4 Extra Links for Medium, Large and X-Large Dogs (A)</v>
      </c>
      <c r="F2529" t="str">
        <v>Shipments</v>
      </c>
      <c r="H2529">
        <v>-1</v>
      </c>
      <c r="I2529" t="str">
        <v>BHM1</v>
      </c>
      <c r="J2529" t="str">
        <v>SELLABLE</v>
      </c>
      <c r="L2529" t="str">
        <v>US</v>
      </c>
      <c r="O2529" t="str">
        <v>2023-03-14T00:00:00-0700</v>
      </c>
    </row>
    <row r="2530">
      <c r="A2530">
        <v>44999</v>
      </c>
      <c r="B2530" t="str">
        <v>X003K6AQYR</v>
      </c>
      <c r="C2530" t="str">
        <v>B0BG39X4ZF</v>
      </c>
      <c r="D2530" t="str">
        <v>9K-FBJO-XTOF</v>
      </c>
      <c r="E2530" t="str">
        <v>1TO3GO Dog Training Collar, No Pull Dog Collar with 4 Extra Links for Medium, Large and X-Large Dogs (A)</v>
      </c>
      <c r="F2530" t="str">
        <v>Shipments</v>
      </c>
      <c r="H2530">
        <v>-1</v>
      </c>
      <c r="I2530" t="str">
        <v>BHM1</v>
      </c>
      <c r="J2530" t="str">
        <v>SELLABLE</v>
      </c>
      <c r="L2530" t="str">
        <v>US</v>
      </c>
      <c r="O2530" t="str">
        <v>2023-03-14T00:00:00-0700</v>
      </c>
    </row>
    <row r="2531">
      <c r="A2531">
        <v>44999</v>
      </c>
      <c r="B2531" t="str">
        <v>X003K6AQYR</v>
      </c>
      <c r="C2531" t="str">
        <v>B0BG39X4ZF</v>
      </c>
      <c r="D2531" t="str">
        <v>9K-FBJO-XTOF</v>
      </c>
      <c r="E2531" t="str">
        <v>1TO3GO Dog Training Collar, No Pull Dog Collar with 4 Extra Links for Medium, Large and X-Large Dogs (A)</v>
      </c>
      <c r="F2531" t="str">
        <v>Shipments</v>
      </c>
      <c r="H2531">
        <v>-1</v>
      </c>
      <c r="I2531" t="str">
        <v>ATL2</v>
      </c>
      <c r="J2531" t="str">
        <v>SELLABLE</v>
      </c>
      <c r="L2531" t="str">
        <v>US</v>
      </c>
      <c r="O2531" t="str">
        <v>2023-03-14T00:00:00-0700</v>
      </c>
    </row>
    <row r="2532">
      <c r="A2532">
        <v>44999</v>
      </c>
      <c r="B2532" t="str">
        <v>X003K54XY7</v>
      </c>
      <c r="C2532" t="str">
        <v>B0BNQT3YN6</v>
      </c>
      <c r="D2532" t="str">
        <v>Breaker-04</v>
      </c>
      <c r="E2532" t="str">
        <v>365Home 4-Packs Car Window Breaker Seatbelt Cutter, 3-in-1 Glass Breaker and Seat Belt Cutter, Car Emergency Escape Tool with User Manual for Land and Underwater (Black Red Blue Yellow)</v>
      </c>
      <c r="F2532" t="str">
        <v>Shipments</v>
      </c>
      <c r="H2532">
        <v>-1</v>
      </c>
      <c r="I2532" t="str">
        <v>IND1</v>
      </c>
      <c r="J2532" t="str">
        <v>SELLABLE</v>
      </c>
      <c r="L2532" t="str">
        <v>US</v>
      </c>
      <c r="O2532" t="str">
        <v>2023-03-14T00:00:00-0700</v>
      </c>
    </row>
    <row r="2533">
      <c r="A2533">
        <v>44999</v>
      </c>
      <c r="B2533" t="str">
        <v>X003IWFZDP</v>
      </c>
      <c r="C2533" t="str">
        <v>B0BMWZVTKR</v>
      </c>
      <c r="D2533" t="str">
        <v>2-pack-Lampnew-360socket</v>
      </c>
      <c r="E2533" t="str">
        <v>365Home 2-Pack Colorful Rotating Magic Ball Light, Magic Light Bulb with Sockets, Plug in Disco Ball Light Bulb for Home Room Dance Parties</v>
      </c>
      <c r="F2533" t="str">
        <v>Shipments</v>
      </c>
      <c r="H2533">
        <v>-1</v>
      </c>
      <c r="I2533" t="str">
        <v>EWR9</v>
      </c>
      <c r="J2533" t="str">
        <v>SELLABLE</v>
      </c>
      <c r="L2533" t="str">
        <v>US</v>
      </c>
      <c r="O2533" t="str">
        <v>2023-03-14T00:00:00-0700</v>
      </c>
    </row>
    <row r="2534">
      <c r="A2534">
        <v>44999</v>
      </c>
      <c r="B2534" t="str">
        <v>X003GAH0HN</v>
      </c>
      <c r="C2534" t="str">
        <v>B0BKL7K78S</v>
      </c>
      <c r="D2534" t="str">
        <v>SpoonRest-Green</v>
      </c>
      <c r="E2534" t="str">
        <v>365Home Spoon and Lid Rest, Spoon Rest with Lid Holder, Kitchen Gadgets Accessories for Cooking</v>
      </c>
      <c r="F2534" t="str">
        <v>Shipments</v>
      </c>
      <c r="H2534">
        <v>-1</v>
      </c>
      <c r="I2534" t="str">
        <v>AUS3</v>
      </c>
      <c r="J2534" t="str">
        <v>SELLABLE</v>
      </c>
      <c r="L2534" t="str">
        <v>US</v>
      </c>
      <c r="O2534" t="str">
        <v>2023-03-14T00:00:00-0700</v>
      </c>
    </row>
    <row r="2535">
      <c r="A2535">
        <v>44999</v>
      </c>
      <c r="B2535" t="str">
        <v>X003FVUB97</v>
      </c>
      <c r="C2535" t="str">
        <v>B0BJZT41VF</v>
      </c>
      <c r="D2535" t="str">
        <v>Cuber-cutter1</v>
      </c>
      <c r="E2535" t="str">
        <v>365Home 2-Pack Avocado Cutter Slicer and Pitter 3 in 1, Avocado Knife Cuber Peeler Dicer Tool</v>
      </c>
      <c r="F2535" t="str">
        <v>Shipments</v>
      </c>
      <c r="H2535">
        <v>-1</v>
      </c>
      <c r="I2535" t="str">
        <v>PHX6</v>
      </c>
      <c r="J2535" t="str">
        <v>SELLABLE</v>
      </c>
      <c r="L2535" t="str">
        <v>US</v>
      </c>
      <c r="O2535" t="str">
        <v>2023-03-14T00:00:00-0700</v>
      </c>
    </row>
    <row r="2536">
      <c r="A2536">
        <v>44999</v>
      </c>
      <c r="B2536" t="str">
        <v>X003FHUO7P</v>
      </c>
      <c r="C2536" t="str">
        <v>B0BHVP5HFS</v>
      </c>
      <c r="D2536" t="str">
        <v>Breaker-green</v>
      </c>
      <c r="E2536" t="str">
        <v>365Home Seatbelt Cutter Window Breaker Keychain, 3-in-1 Seat Belt Cutter and Glass Breaker, Emergency Window Breaker for Car on Land and Underwater with User Manual (Green)</v>
      </c>
      <c r="F2536" t="str">
        <v>Shipments</v>
      </c>
      <c r="H2536">
        <v>-1</v>
      </c>
      <c r="I2536" t="str">
        <v>IND1</v>
      </c>
      <c r="J2536" t="str">
        <v>SELLABLE</v>
      </c>
      <c r="L2536" t="str">
        <v>US</v>
      </c>
      <c r="O2536" t="str">
        <v>2023-03-14T00:00:00-0700</v>
      </c>
    </row>
    <row r="2537">
      <c r="A2537">
        <v>44999</v>
      </c>
      <c r="B2537" t="str">
        <v>X003DL1W0L</v>
      </c>
      <c r="C2537" t="str">
        <v>B0BC81ZZS8</v>
      </c>
      <c r="D2537" t="str">
        <v>Chopper-3in1Peeler</v>
      </c>
      <c r="E2537" t="str">
        <v>365Home 2-Pack Multifunctional Vegetable Chopper Dicing &amp; Slitting, Veggie Peeler Chopper Dicer with Container, Cucumber Carrot Potato Onion Chopper Peeler Dicer Slicer Cutter Tool</v>
      </c>
      <c r="F2537" t="str">
        <v>Shipments</v>
      </c>
      <c r="H2537">
        <v>-1</v>
      </c>
      <c r="I2537" t="str">
        <v>MQY1</v>
      </c>
      <c r="J2537" t="str">
        <v>SELLABLE</v>
      </c>
      <c r="L2537" t="str">
        <v>US</v>
      </c>
      <c r="O2537" t="str">
        <v>2023-03-14T00:00:00-0700</v>
      </c>
    </row>
    <row r="2538">
      <c r="A2538">
        <v>44999</v>
      </c>
      <c r="B2538" t="str">
        <v>X003A8GAYP</v>
      </c>
      <c r="C2538" t="str">
        <v>B0B42HXW3P</v>
      </c>
      <c r="D2538" t="str">
        <v>Template-set3</v>
      </c>
      <c r="E2538" t="str">
        <v>365Home Bowl Cozy Template 3 Sizes, Bowl Cozy Pattern Template, Bowl Cozy Template Cutting Ruler Set with 40 Pcs of Sewing Pin and Manual Instruction</v>
      </c>
      <c r="F2538" t="str">
        <v>Shipments</v>
      </c>
      <c r="H2538">
        <v>-1</v>
      </c>
      <c r="I2538" t="str">
        <v>STL8</v>
      </c>
      <c r="J2538" t="str">
        <v>SELLABLE</v>
      </c>
      <c r="L2538" t="str">
        <v>US</v>
      </c>
      <c r="O2538" t="str">
        <v>2023-03-14T00:00:00-0700</v>
      </c>
    </row>
    <row r="2539">
      <c r="A2539">
        <v>44999</v>
      </c>
      <c r="B2539" t="str">
        <v>X003A8GAYP</v>
      </c>
      <c r="C2539" t="str">
        <v>B0B42HXW3P</v>
      </c>
      <c r="D2539" t="str">
        <v>Template-set3</v>
      </c>
      <c r="E2539" t="str">
        <v>365Home Bowl Cozy Template 3 Sizes, Bowl Cozy Pattern Template, Bowl Cozy Template Cutting Ruler Set with 40 Pcs of Sewing Pin and Manual Instruction</v>
      </c>
      <c r="F2539" t="str">
        <v>Shipments</v>
      </c>
      <c r="H2539">
        <v>-1</v>
      </c>
      <c r="I2539" t="str">
        <v>PDX9</v>
      </c>
      <c r="J2539" t="str">
        <v>SELLABLE</v>
      </c>
      <c r="L2539" t="str">
        <v>US</v>
      </c>
      <c r="O2539" t="str">
        <v>2023-03-14T00:00:00-0700</v>
      </c>
    </row>
    <row r="2540">
      <c r="A2540">
        <v>44999</v>
      </c>
      <c r="B2540" t="str">
        <v>X003A8GAYP</v>
      </c>
      <c r="C2540" t="str">
        <v>B0B42HXW3P</v>
      </c>
      <c r="D2540" t="str">
        <v>Template-set3</v>
      </c>
      <c r="E2540" t="str">
        <v>365Home Bowl Cozy Template 3 Sizes, Bowl Cozy Pattern Template, Bowl Cozy Template Cutting Ruler Set with 40 Pcs of Sewing Pin and Manual Instruction</v>
      </c>
      <c r="F2540" t="str">
        <v>Shipments</v>
      </c>
      <c r="H2540">
        <v>-1</v>
      </c>
      <c r="I2540" t="str">
        <v>PDX9</v>
      </c>
      <c r="J2540" t="str">
        <v>SELLABLE</v>
      </c>
      <c r="L2540" t="str">
        <v>US</v>
      </c>
      <c r="O2540" t="str">
        <v>2023-03-14T00:00:00-0700</v>
      </c>
    </row>
    <row r="2541">
      <c r="A2541">
        <v>44999</v>
      </c>
      <c r="B2541" t="str">
        <v>X003A8GAYP</v>
      </c>
      <c r="C2541" t="str">
        <v>B0B42HXW3P</v>
      </c>
      <c r="D2541" t="str">
        <v>Template-set3</v>
      </c>
      <c r="E2541" t="str">
        <v>365Home Bowl Cozy Template 3 Sizes, Bowl Cozy Pattern Template, Bowl Cozy Template Cutting Ruler Set with 40 Pcs of Sewing Pin and Manual Instruction</v>
      </c>
      <c r="F2541" t="str">
        <v>Shipments</v>
      </c>
      <c r="H2541">
        <v>-1</v>
      </c>
      <c r="I2541" t="str">
        <v>PDX9</v>
      </c>
      <c r="J2541" t="str">
        <v>SELLABLE</v>
      </c>
      <c r="L2541" t="str">
        <v>US</v>
      </c>
      <c r="O2541" t="str">
        <v>2023-03-14T00:00:00-0700</v>
      </c>
    </row>
    <row r="2542">
      <c r="A2542">
        <v>44999</v>
      </c>
      <c r="B2542" t="str">
        <v>X003A8GAYP</v>
      </c>
      <c r="C2542" t="str">
        <v>B0B42HXW3P</v>
      </c>
      <c r="D2542" t="str">
        <v>Template-set3</v>
      </c>
      <c r="E2542" t="str">
        <v>365Home Bowl Cozy Template 3 Sizes, Bowl Cozy Pattern Template, Bowl Cozy Template Cutting Ruler Set with 40 Pcs of Sewing Pin and Manual Instruction</v>
      </c>
      <c r="F2542" t="str">
        <v>WhseTransfers</v>
      </c>
      <c r="H2542">
        <v>-1</v>
      </c>
      <c r="I2542" t="str">
        <v>ORD5</v>
      </c>
      <c r="J2542" t="str">
        <v>SELLABLE</v>
      </c>
      <c r="L2542" t="str">
        <v>US</v>
      </c>
      <c r="O2542" t="str">
        <v>2023-03-14T00:00:00-0700</v>
      </c>
    </row>
    <row r="2543">
      <c r="A2543">
        <v>44999</v>
      </c>
      <c r="B2543" t="str">
        <v>X003A8GAYP</v>
      </c>
      <c r="C2543" t="str">
        <v>B0B42HXW3P</v>
      </c>
      <c r="D2543" t="str">
        <v>Template-set3</v>
      </c>
      <c r="E2543" t="str">
        <v>365Home Bowl Cozy Template 3 Sizes, Bowl Cozy Pattern Template, Bowl Cozy Template Cutting Ruler Set with 40 Pcs of Sewing Pin and Manual Instruction</v>
      </c>
      <c r="F2543" t="str">
        <v>Shipments</v>
      </c>
      <c r="H2543">
        <v>-1</v>
      </c>
      <c r="I2543" t="str">
        <v>MKE1</v>
      </c>
      <c r="J2543" t="str">
        <v>SELLABLE</v>
      </c>
      <c r="L2543" t="str">
        <v>US</v>
      </c>
      <c r="O2543" t="str">
        <v>2023-03-14T00:00:00-0700</v>
      </c>
    </row>
    <row r="2544">
      <c r="A2544">
        <v>44999</v>
      </c>
      <c r="B2544" t="str">
        <v>X003A8GAYP</v>
      </c>
      <c r="C2544" t="str">
        <v>B0B42HXW3P</v>
      </c>
      <c r="D2544" t="str">
        <v>Template-set3</v>
      </c>
      <c r="E2544" t="str">
        <v>365Home Bowl Cozy Template 3 Sizes, Bowl Cozy Pattern Template, Bowl Cozy Template Cutting Ruler Set with 40 Pcs of Sewing Pin and Manual Instruction</v>
      </c>
      <c r="F2544" t="str">
        <v>Shipments</v>
      </c>
      <c r="H2544">
        <v>-1</v>
      </c>
      <c r="I2544" t="str">
        <v>MEM4</v>
      </c>
      <c r="J2544" t="str">
        <v>SELLABLE</v>
      </c>
      <c r="L2544" t="str">
        <v>US</v>
      </c>
      <c r="O2544" t="str">
        <v>2023-03-14T00:00:00-0700</v>
      </c>
    </row>
    <row r="2545">
      <c r="A2545">
        <v>44999</v>
      </c>
      <c r="B2545" t="str">
        <v>X003A8GAYP</v>
      </c>
      <c r="C2545" t="str">
        <v>B0B42HXW3P</v>
      </c>
      <c r="D2545" t="str">
        <v>Template-set3</v>
      </c>
      <c r="E2545" t="str">
        <v>365Home Bowl Cozy Template 3 Sizes, Bowl Cozy Pattern Template, Bowl Cozy Template Cutting Ruler Set with 40 Pcs of Sewing Pin and Manual Instruction</v>
      </c>
      <c r="F2545" t="str">
        <v>Shipments</v>
      </c>
      <c r="H2545">
        <v>-1</v>
      </c>
      <c r="I2545" t="str">
        <v>MCO1</v>
      </c>
      <c r="J2545" t="str">
        <v>SELLABLE</v>
      </c>
      <c r="L2545" t="str">
        <v>US</v>
      </c>
      <c r="O2545" t="str">
        <v>2023-03-14T00:00:00-0700</v>
      </c>
    </row>
    <row r="2546">
      <c r="A2546">
        <v>44999</v>
      </c>
      <c r="B2546" t="str">
        <v>X003A8GAYP</v>
      </c>
      <c r="C2546" t="str">
        <v>B0B42HXW3P</v>
      </c>
      <c r="D2546" t="str">
        <v>Template-set3</v>
      </c>
      <c r="E2546" t="str">
        <v>365Home Bowl Cozy Template 3 Sizes, Bowl Cozy Pattern Template, Bowl Cozy Template Cutting Ruler Set with 40 Pcs of Sewing Pin and Manual Instruction</v>
      </c>
      <c r="F2546" t="str">
        <v>WhseTransfers</v>
      </c>
      <c r="H2546">
        <v>1</v>
      </c>
      <c r="I2546" t="str">
        <v>DSM5</v>
      </c>
      <c r="J2546" t="str">
        <v>SELLABLE</v>
      </c>
      <c r="L2546" t="str">
        <v>US</v>
      </c>
      <c r="O2546" t="str">
        <v>2023-03-14T00:00:00-0700</v>
      </c>
    </row>
    <row r="2547">
      <c r="A2547">
        <v>44999</v>
      </c>
      <c r="B2547" t="str">
        <v>X003A8GAYP</v>
      </c>
      <c r="C2547" t="str">
        <v>B0B42HXW3P</v>
      </c>
      <c r="D2547" t="str">
        <v>Template-set3</v>
      </c>
      <c r="E2547" t="str">
        <v>365Home Bowl Cozy Template 3 Sizes, Bowl Cozy Pattern Template, Bowl Cozy Template Cutting Ruler Set with 40 Pcs of Sewing Pin and Manual Instruction</v>
      </c>
      <c r="F2547" t="str">
        <v>Shipments</v>
      </c>
      <c r="H2547">
        <v>-1</v>
      </c>
      <c r="I2547" t="str">
        <v>DSM5</v>
      </c>
      <c r="J2547" t="str">
        <v>SELLABLE</v>
      </c>
      <c r="L2547" t="str">
        <v>US</v>
      </c>
      <c r="O2547" t="str">
        <v>2023-03-14T00:00:00-0700</v>
      </c>
    </row>
    <row r="2548">
      <c r="A2548">
        <v>44999</v>
      </c>
      <c r="B2548" t="str">
        <v>X003A8GAYP</v>
      </c>
      <c r="C2548" t="str">
        <v>B0B42HXW3P</v>
      </c>
      <c r="D2548" t="str">
        <v>Template-set3</v>
      </c>
      <c r="E2548" t="str">
        <v>365Home Bowl Cozy Template 3 Sizes, Bowl Cozy Pattern Template, Bowl Cozy Template Cutting Ruler Set with 40 Pcs of Sewing Pin and Manual Instruction</v>
      </c>
      <c r="F2548" t="str">
        <v>Shipments</v>
      </c>
      <c r="H2548">
        <v>-1</v>
      </c>
      <c r="I2548" t="str">
        <v>CMH4</v>
      </c>
      <c r="J2548" t="str">
        <v>SELLABLE</v>
      </c>
      <c r="L2548" t="str">
        <v>US</v>
      </c>
      <c r="O2548" t="str">
        <v>2023-03-14T00:00:00-0700</v>
      </c>
    </row>
    <row r="2549">
      <c r="A2549">
        <v>44999</v>
      </c>
      <c r="B2549" t="str">
        <v>X003A8GAYP</v>
      </c>
      <c r="C2549" t="str">
        <v>B0B42HXW3P</v>
      </c>
      <c r="D2549" t="str">
        <v>Template-set3</v>
      </c>
      <c r="E2549" t="str">
        <v>365Home Bowl Cozy Template 3 Sizes, Bowl Cozy Pattern Template, Bowl Cozy Template Cutting Ruler Set with 40 Pcs of Sewing Pin and Manual Instruction</v>
      </c>
      <c r="F2549" t="str">
        <v>Shipments</v>
      </c>
      <c r="H2549">
        <v>-1</v>
      </c>
      <c r="I2549" t="str">
        <v>BHM1</v>
      </c>
      <c r="J2549" t="str">
        <v>SELLABLE</v>
      </c>
      <c r="L2549" t="str">
        <v>US</v>
      </c>
      <c r="O2549" t="str">
        <v>2023-03-14T00:00:00-0700</v>
      </c>
    </row>
    <row r="2550">
      <c r="A2550">
        <v>44999</v>
      </c>
      <c r="B2550" t="str">
        <v>X0032LIU4D</v>
      </c>
      <c r="C2550" t="str">
        <v>B09644ZKN9</v>
      </c>
      <c r="D2550" t="str">
        <v>ZW-QWQO-GLBK</v>
      </c>
      <c r="E2550" t="str">
        <v>365Home Bamboo Silverware Organizer Countertop, Flatware Caddy, Bamboo Utensil Holder for Party, Kitchen Table, Farmhouse</v>
      </c>
      <c r="F2550" t="str">
        <v>VendorReturns</v>
      </c>
      <c r="H2550">
        <v>-1</v>
      </c>
      <c r="I2550" t="str">
        <v>TPA4</v>
      </c>
      <c r="J2550" t="str">
        <v>SELLABLE</v>
      </c>
      <c r="L2550" t="str">
        <v>US</v>
      </c>
      <c r="O2550" t="str">
        <v>2023-03-14T00:00:00-0700</v>
      </c>
    </row>
    <row r="2551">
      <c r="A2551">
        <v>44999</v>
      </c>
      <c r="B2551" t="str">
        <v>X0032LIU4D</v>
      </c>
      <c r="C2551" t="str">
        <v>B09644ZKN9</v>
      </c>
      <c r="D2551" t="str">
        <v>ZW-QWQO-GLBK</v>
      </c>
      <c r="E2551" t="str">
        <v>365Home Bamboo Silverware Organizer Countertop, Flatware Caddy, Bamboo Utensil Holder for Party, Kitchen Table, Farmhouse</v>
      </c>
      <c r="F2551" t="str">
        <v>VendorReturns</v>
      </c>
      <c r="H2551">
        <v>-1</v>
      </c>
      <c r="I2551" t="str">
        <v>TPA4</v>
      </c>
      <c r="J2551" t="str">
        <v>SELLABLE</v>
      </c>
      <c r="L2551" t="str">
        <v>US</v>
      </c>
      <c r="O2551" t="str">
        <v>2023-03-14T00:00:00-0700</v>
      </c>
    </row>
    <row r="2552">
      <c r="A2552">
        <v>44999</v>
      </c>
      <c r="B2552" t="str">
        <v>X0032LIU4D</v>
      </c>
      <c r="C2552" t="str">
        <v>B09644ZKN9</v>
      </c>
      <c r="D2552" t="str">
        <v>ZW-QWQO-GLBK</v>
      </c>
      <c r="E2552" t="str">
        <v>365Home Bamboo Silverware Organizer Countertop, Flatware Caddy, Bamboo Utensil Holder for Party, Kitchen Table, Farmhouse</v>
      </c>
      <c r="F2552" t="str">
        <v>VendorReturns</v>
      </c>
      <c r="H2552">
        <v>-1</v>
      </c>
      <c r="I2552" t="str">
        <v>TPA4</v>
      </c>
      <c r="J2552" t="str">
        <v>SELLABLE</v>
      </c>
      <c r="L2552" t="str">
        <v>US</v>
      </c>
      <c r="O2552" t="str">
        <v>2023-03-14T00:00:00-0700</v>
      </c>
    </row>
    <row r="2553">
      <c r="A2553">
        <v>44999</v>
      </c>
      <c r="B2553" t="str">
        <v>X0032LIU4D</v>
      </c>
      <c r="C2553" t="str">
        <v>B09644ZKN9</v>
      </c>
      <c r="D2553" t="str">
        <v>ZW-QWQO-GLBK</v>
      </c>
      <c r="E2553" t="str">
        <v>365Home Bamboo Silverware Organizer Countertop, Flatware Caddy, Bamboo Utensil Holder for Party, Kitchen Table, Farmhouse</v>
      </c>
      <c r="F2553" t="str">
        <v>VendorReturns</v>
      </c>
      <c r="H2553">
        <v>-1</v>
      </c>
      <c r="I2553" t="str">
        <v>TPA4</v>
      </c>
      <c r="J2553" t="str">
        <v>SELLABLE</v>
      </c>
      <c r="L2553" t="str">
        <v>US</v>
      </c>
      <c r="O2553" t="str">
        <v>2023-03-14T00:00:00-0700</v>
      </c>
    </row>
    <row r="2554">
      <c r="A2554">
        <v>44999</v>
      </c>
      <c r="B2554" t="str">
        <v>X0032LIU4D</v>
      </c>
      <c r="C2554" t="str">
        <v>B09644ZKN9</v>
      </c>
      <c r="D2554" t="str">
        <v>ZW-QWQO-GLBK</v>
      </c>
      <c r="E2554" t="str">
        <v>365Home Bamboo Silverware Organizer Countertop, Flatware Caddy, Bamboo Utensil Holder for Party, Kitchen Table, Farmhouse</v>
      </c>
      <c r="F2554" t="str">
        <v>VendorReturns</v>
      </c>
      <c r="H2554">
        <v>-1</v>
      </c>
      <c r="I2554" t="str">
        <v>TPA4</v>
      </c>
      <c r="J2554" t="str">
        <v>SELLABLE</v>
      </c>
      <c r="L2554" t="str">
        <v>US</v>
      </c>
      <c r="O2554" t="str">
        <v>2023-03-14T00:00:00-0700</v>
      </c>
    </row>
    <row r="2555">
      <c r="A2555">
        <v>44999</v>
      </c>
      <c r="B2555" t="str">
        <v>X0032LIU4D</v>
      </c>
      <c r="C2555" t="str">
        <v>B09644ZKN9</v>
      </c>
      <c r="D2555" t="str">
        <v>ZW-QWQO-GLBK</v>
      </c>
      <c r="E2555" t="str">
        <v>365Home Bamboo Silverware Organizer Countertop, Flatware Caddy, Bamboo Utensil Holder for Party, Kitchen Table, Farmhouse</v>
      </c>
      <c r="F2555" t="str">
        <v>VendorReturns</v>
      </c>
      <c r="H2555">
        <v>-1</v>
      </c>
      <c r="I2555" t="str">
        <v>TPA4</v>
      </c>
      <c r="J2555" t="str">
        <v>SELLABLE</v>
      </c>
      <c r="L2555" t="str">
        <v>US</v>
      </c>
      <c r="O2555" t="str">
        <v>2023-03-14T00:00:00-0700</v>
      </c>
    </row>
    <row r="2556">
      <c r="A2556">
        <v>44999</v>
      </c>
      <c r="B2556" t="str">
        <v>X0032LIU4D</v>
      </c>
      <c r="C2556" t="str">
        <v>B09644ZKN9</v>
      </c>
      <c r="D2556" t="str">
        <v>ZW-QWQO-GLBK</v>
      </c>
      <c r="E2556" t="str">
        <v>365Home Bamboo Silverware Organizer Countertop, Flatware Caddy, Bamboo Utensil Holder for Party, Kitchen Table, Farmhouse</v>
      </c>
      <c r="F2556" t="str">
        <v>Shipments</v>
      </c>
      <c r="H2556">
        <v>-1</v>
      </c>
      <c r="I2556" t="str">
        <v>ORF3</v>
      </c>
      <c r="J2556" t="str">
        <v>SELLABLE</v>
      </c>
      <c r="L2556" t="str">
        <v>US</v>
      </c>
      <c r="O2556" t="str">
        <v>2023-03-14T00:00:00-0700</v>
      </c>
    </row>
    <row r="2557">
      <c r="A2557">
        <v>44999</v>
      </c>
      <c r="B2557" t="str">
        <v>X0032LIU4D</v>
      </c>
      <c r="C2557" t="str">
        <v>B09644ZKN9</v>
      </c>
      <c r="D2557" t="str">
        <v>ZW-QWQO-GLBK</v>
      </c>
      <c r="E2557" t="str">
        <v>365Home Bamboo Silverware Organizer Countertop, Flatware Caddy, Bamboo Utensil Holder for Party, Kitchen Table, Farmhouse</v>
      </c>
      <c r="F2557" t="str">
        <v>VendorReturns</v>
      </c>
      <c r="H2557">
        <v>-1</v>
      </c>
      <c r="I2557" t="str">
        <v>HOU6</v>
      </c>
      <c r="J2557" t="str">
        <v>SELLABLE</v>
      </c>
      <c r="L2557" t="str">
        <v>US</v>
      </c>
      <c r="O2557" t="str">
        <v>2023-03-14T00:00:00-0700</v>
      </c>
    </row>
    <row r="2558">
      <c r="A2558">
        <v>44999</v>
      </c>
      <c r="B2558" t="str">
        <v>X0032LIU4D</v>
      </c>
      <c r="C2558" t="str">
        <v>B09644ZKN9</v>
      </c>
      <c r="D2558" t="str">
        <v>ZW-QWQO-GLBK</v>
      </c>
      <c r="E2558" t="str">
        <v>365Home Bamboo Silverware Organizer Countertop, Flatware Caddy, Bamboo Utensil Holder for Party, Kitchen Table, Farmhouse</v>
      </c>
      <c r="F2558" t="str">
        <v>VendorReturns</v>
      </c>
      <c r="H2558">
        <v>-1</v>
      </c>
      <c r="I2558" t="str">
        <v>HOU6</v>
      </c>
      <c r="J2558" t="str">
        <v>SELLABLE</v>
      </c>
      <c r="L2558" t="str">
        <v>US</v>
      </c>
      <c r="O2558" t="str">
        <v>2023-03-14T00:00:00-0700</v>
      </c>
    </row>
    <row r="2559">
      <c r="A2559">
        <v>44999</v>
      </c>
      <c r="B2559" t="str">
        <v>X0032LIU4D</v>
      </c>
      <c r="C2559" t="str">
        <v>B09644ZKN9</v>
      </c>
      <c r="D2559" t="str">
        <v>ZW-QWQO-GLBK</v>
      </c>
      <c r="E2559" t="str">
        <v>365Home Bamboo Silverware Organizer Countertop, Flatware Caddy, Bamboo Utensil Holder for Party, Kitchen Table, Farmhouse</v>
      </c>
      <c r="F2559" t="str">
        <v>VendorReturns</v>
      </c>
      <c r="H2559">
        <v>-1</v>
      </c>
      <c r="I2559" t="str">
        <v>HOU6</v>
      </c>
      <c r="J2559" t="str">
        <v>SELLABLE</v>
      </c>
      <c r="L2559" t="str">
        <v>US</v>
      </c>
      <c r="O2559" t="str">
        <v>2023-03-14T00:00:00-0700</v>
      </c>
    </row>
    <row r="2560">
      <c r="A2560">
        <v>44999</v>
      </c>
      <c r="B2560" t="str">
        <v>X0032LIU4D</v>
      </c>
      <c r="C2560" t="str">
        <v>B09644ZKN9</v>
      </c>
      <c r="D2560" t="str">
        <v>ZW-QWQO-GLBK</v>
      </c>
      <c r="E2560" t="str">
        <v>365Home Bamboo Silverware Organizer Countertop, Flatware Caddy, Bamboo Utensil Holder for Party, Kitchen Table, Farmhouse</v>
      </c>
      <c r="F2560" t="str">
        <v>VendorReturns</v>
      </c>
      <c r="H2560">
        <v>-1</v>
      </c>
      <c r="I2560" t="str">
        <v>HOU6</v>
      </c>
      <c r="J2560" t="str">
        <v>SELLABLE</v>
      </c>
      <c r="L2560" t="str">
        <v>US</v>
      </c>
      <c r="O2560" t="str">
        <v>2023-03-14T00:00:00-0700</v>
      </c>
    </row>
    <row r="2561">
      <c r="A2561">
        <v>44999</v>
      </c>
      <c r="B2561" t="str">
        <v>X0032LIU4D</v>
      </c>
      <c r="C2561" t="str">
        <v>B09644ZKN9</v>
      </c>
      <c r="D2561" t="str">
        <v>ZW-QWQO-GLBK</v>
      </c>
      <c r="E2561" t="str">
        <v>365Home Bamboo Silverware Organizer Countertop, Flatware Caddy, Bamboo Utensil Holder for Party, Kitchen Table, Farmhouse</v>
      </c>
      <c r="F2561" t="str">
        <v>VendorReturns</v>
      </c>
      <c r="H2561">
        <v>-1</v>
      </c>
      <c r="I2561" t="str">
        <v>HOU6</v>
      </c>
      <c r="J2561" t="str">
        <v>SELLABLE</v>
      </c>
      <c r="L2561" t="str">
        <v>US</v>
      </c>
      <c r="O2561" t="str">
        <v>2023-03-14T00:00:00-0700</v>
      </c>
    </row>
    <row r="2562">
      <c r="A2562">
        <v>44999</v>
      </c>
      <c r="B2562" t="str">
        <v>X0032LIU4D</v>
      </c>
      <c r="C2562" t="str">
        <v>B09644ZKN9</v>
      </c>
      <c r="D2562" t="str">
        <v>ZW-QWQO-GLBK</v>
      </c>
      <c r="E2562" t="str">
        <v>365Home Bamboo Silverware Organizer Countertop, Flatware Caddy, Bamboo Utensil Holder for Party, Kitchen Table, Farmhouse</v>
      </c>
      <c r="F2562" t="str">
        <v>VendorReturns</v>
      </c>
      <c r="H2562">
        <v>-1</v>
      </c>
      <c r="I2562" t="str">
        <v>HOU6</v>
      </c>
      <c r="J2562" t="str">
        <v>SELLABLE</v>
      </c>
      <c r="L2562" t="str">
        <v>US</v>
      </c>
      <c r="O2562" t="str">
        <v>2023-03-14T00:00:00-0700</v>
      </c>
    </row>
    <row r="2563">
      <c r="A2563">
        <v>44999</v>
      </c>
      <c r="B2563" t="str">
        <v>X0032LIU4D</v>
      </c>
      <c r="C2563" t="str">
        <v>B09644ZKN9</v>
      </c>
      <c r="D2563" t="str">
        <v>ZW-QWQO-GLBK</v>
      </c>
      <c r="E2563" t="str">
        <v>365Home Bamboo Silverware Organizer Countertop, Flatware Caddy, Bamboo Utensil Holder for Party, Kitchen Table, Farmhouse</v>
      </c>
      <c r="F2563" t="str">
        <v>VendorReturns</v>
      </c>
      <c r="H2563">
        <v>-1</v>
      </c>
      <c r="I2563" t="str">
        <v>HOU6</v>
      </c>
      <c r="J2563" t="str">
        <v>SELLABLE</v>
      </c>
      <c r="L2563" t="str">
        <v>US</v>
      </c>
      <c r="O2563" t="str">
        <v>2023-03-14T00:00:00-0700</v>
      </c>
    </row>
    <row r="2564">
      <c r="A2564">
        <v>44999</v>
      </c>
      <c r="B2564" t="str">
        <v>X0032LIU4D</v>
      </c>
      <c r="C2564" t="str">
        <v>B09644ZKN9</v>
      </c>
      <c r="D2564" t="str">
        <v>ZW-QWQO-GLBK</v>
      </c>
      <c r="E2564" t="str">
        <v>365Home Bamboo Silverware Organizer Countertop, Flatware Caddy, Bamboo Utensil Holder for Party, Kitchen Table, Farmhouse</v>
      </c>
      <c r="F2564" t="str">
        <v>VendorReturns</v>
      </c>
      <c r="H2564">
        <v>-1</v>
      </c>
      <c r="I2564" t="str">
        <v>HOU6</v>
      </c>
      <c r="J2564" t="str">
        <v>SELLABLE</v>
      </c>
      <c r="L2564" t="str">
        <v>US</v>
      </c>
      <c r="O2564" t="str">
        <v>2023-03-14T00:00:00-0700</v>
      </c>
    </row>
    <row r="2565">
      <c r="A2565">
        <v>44999</v>
      </c>
      <c r="B2565" t="str">
        <v>X0032LIU4D</v>
      </c>
      <c r="C2565" t="str">
        <v>B09644ZKN9</v>
      </c>
      <c r="D2565" t="str">
        <v>ZW-QWQO-GLBK</v>
      </c>
      <c r="E2565" t="str">
        <v>365Home Bamboo Silverware Organizer Countertop, Flatware Caddy, Bamboo Utensil Holder for Party, Kitchen Table, Farmhouse</v>
      </c>
      <c r="F2565" t="str">
        <v>VendorReturns</v>
      </c>
      <c r="H2565">
        <v>-1</v>
      </c>
      <c r="I2565" t="str">
        <v>HOU6</v>
      </c>
      <c r="J2565" t="str">
        <v>SELLABLE</v>
      </c>
      <c r="L2565" t="str">
        <v>US</v>
      </c>
      <c r="O2565" t="str">
        <v>2023-03-14T00:00:00-0700</v>
      </c>
    </row>
    <row r="2566">
      <c r="A2566">
        <v>44999</v>
      </c>
      <c r="B2566" t="str">
        <v>X0032LIU4D</v>
      </c>
      <c r="C2566" t="str">
        <v>B09644ZKN9</v>
      </c>
      <c r="D2566" t="str">
        <v>ZW-QWQO-GLBK</v>
      </c>
      <c r="E2566" t="str">
        <v>365Home Bamboo Silverware Organizer Countertop, Flatware Caddy, Bamboo Utensil Holder for Party, Kitchen Table, Farmhouse</v>
      </c>
      <c r="F2566" t="str">
        <v>VendorReturns</v>
      </c>
      <c r="H2566">
        <v>-1</v>
      </c>
      <c r="I2566" t="str">
        <v>HOU6</v>
      </c>
      <c r="J2566" t="str">
        <v>SELLABLE</v>
      </c>
      <c r="L2566" t="str">
        <v>US</v>
      </c>
      <c r="O2566" t="str">
        <v>2023-03-14T00:00:00-0700</v>
      </c>
    </row>
    <row r="2567">
      <c r="A2567">
        <v>44999</v>
      </c>
      <c r="B2567" t="str">
        <v>X0032LIU4D</v>
      </c>
      <c r="C2567" t="str">
        <v>B09644ZKN9</v>
      </c>
      <c r="D2567" t="str">
        <v>ZW-QWQO-GLBK</v>
      </c>
      <c r="E2567" t="str">
        <v>365Home Bamboo Silverware Organizer Countertop, Flatware Caddy, Bamboo Utensil Holder for Party, Kitchen Table, Farmhouse</v>
      </c>
      <c r="F2567" t="str">
        <v>VendorReturns</v>
      </c>
      <c r="H2567">
        <v>-1</v>
      </c>
      <c r="I2567" t="str">
        <v>HOU6</v>
      </c>
      <c r="J2567" t="str">
        <v>SELLABLE</v>
      </c>
      <c r="L2567" t="str">
        <v>US</v>
      </c>
      <c r="O2567" t="str">
        <v>2023-03-14T00:00:00-0700</v>
      </c>
    </row>
    <row r="2568">
      <c r="A2568">
        <v>44999</v>
      </c>
      <c r="B2568" t="str">
        <v>X0032LIU4D</v>
      </c>
      <c r="C2568" t="str">
        <v>B09644ZKN9</v>
      </c>
      <c r="D2568" t="str">
        <v>ZW-QWQO-GLBK</v>
      </c>
      <c r="E2568" t="str">
        <v>365Home Bamboo Silverware Organizer Countertop, Flatware Caddy, Bamboo Utensil Holder for Party, Kitchen Table, Farmhouse</v>
      </c>
      <c r="F2568" t="str">
        <v>VendorReturns</v>
      </c>
      <c r="H2568">
        <v>-1</v>
      </c>
      <c r="I2568" t="str">
        <v>HOU6</v>
      </c>
      <c r="J2568" t="str">
        <v>SELLABLE</v>
      </c>
      <c r="L2568" t="str">
        <v>US</v>
      </c>
      <c r="O2568" t="str">
        <v>2023-03-14T00:00:00-0700</v>
      </c>
    </row>
    <row r="2569">
      <c r="A2569">
        <v>44999</v>
      </c>
      <c r="B2569" t="str">
        <v>X0032LIU4D</v>
      </c>
      <c r="C2569" t="str">
        <v>B09644ZKN9</v>
      </c>
      <c r="D2569" t="str">
        <v>ZW-QWQO-GLBK</v>
      </c>
      <c r="E2569" t="str">
        <v>365Home Bamboo Silverware Organizer Countertop, Flatware Caddy, Bamboo Utensil Holder for Party, Kitchen Table, Farmhouse</v>
      </c>
      <c r="F2569" t="str">
        <v>VendorReturns</v>
      </c>
      <c r="H2569">
        <v>-1</v>
      </c>
      <c r="I2569" t="str">
        <v>HOU6</v>
      </c>
      <c r="J2569" t="str">
        <v>SELLABLE</v>
      </c>
      <c r="L2569" t="str">
        <v>US</v>
      </c>
      <c r="O2569" t="str">
        <v>2023-03-14T00:00:00-0700</v>
      </c>
    </row>
    <row r="2570">
      <c r="A2570">
        <v>44999</v>
      </c>
      <c r="B2570" t="str">
        <v>X0032LIU4D</v>
      </c>
      <c r="C2570" t="str">
        <v>B09644ZKN9</v>
      </c>
      <c r="D2570" t="str">
        <v>ZW-QWQO-GLBK</v>
      </c>
      <c r="E2570" t="str">
        <v>365Home Bamboo Silverware Organizer Countertop, Flatware Caddy, Bamboo Utensil Holder for Party, Kitchen Table, Farmhouse</v>
      </c>
      <c r="F2570" t="str">
        <v>VendorReturns</v>
      </c>
      <c r="H2570">
        <v>-1</v>
      </c>
      <c r="I2570" t="str">
        <v>HOU6</v>
      </c>
      <c r="J2570" t="str">
        <v>SELLABLE</v>
      </c>
      <c r="L2570" t="str">
        <v>US</v>
      </c>
      <c r="O2570" t="str">
        <v>2023-03-14T00:00:00-0700</v>
      </c>
    </row>
    <row r="2571">
      <c r="A2571">
        <v>44999</v>
      </c>
      <c r="B2571" t="str">
        <v>X0032LIU4D</v>
      </c>
      <c r="C2571" t="str">
        <v>B09644ZKN9</v>
      </c>
      <c r="D2571" t="str">
        <v>ZW-QWQO-GLBK</v>
      </c>
      <c r="E2571" t="str">
        <v>365Home Bamboo Silverware Organizer Countertop, Flatware Caddy, Bamboo Utensil Holder for Party, Kitchen Table, Farmhouse</v>
      </c>
      <c r="F2571" t="str">
        <v>VendorReturns</v>
      </c>
      <c r="H2571">
        <v>-1</v>
      </c>
      <c r="I2571" t="str">
        <v>HOU6</v>
      </c>
      <c r="J2571" t="str">
        <v>SELLABLE</v>
      </c>
      <c r="L2571" t="str">
        <v>US</v>
      </c>
      <c r="O2571" t="str">
        <v>2023-03-14T00:00:00-0700</v>
      </c>
    </row>
    <row r="2572">
      <c r="A2572">
        <v>44999</v>
      </c>
      <c r="B2572" t="str">
        <v>X0032LIU4D</v>
      </c>
      <c r="C2572" t="str">
        <v>B09644ZKN9</v>
      </c>
      <c r="D2572" t="str">
        <v>ZW-QWQO-GLBK</v>
      </c>
      <c r="E2572" t="str">
        <v>365Home Bamboo Silverware Organizer Countertop, Flatware Caddy, Bamboo Utensil Holder for Party, Kitchen Table, Farmhouse</v>
      </c>
      <c r="F2572" t="str">
        <v>VendorReturns</v>
      </c>
      <c r="H2572">
        <v>-1</v>
      </c>
      <c r="I2572" t="str">
        <v>HOU6</v>
      </c>
      <c r="J2572" t="str">
        <v>SELLABLE</v>
      </c>
      <c r="L2572" t="str">
        <v>US</v>
      </c>
      <c r="O2572" t="str">
        <v>2023-03-14T00:00:00-0700</v>
      </c>
    </row>
    <row r="2573">
      <c r="A2573">
        <v>44999</v>
      </c>
      <c r="B2573" t="str">
        <v>X0032LIU4D</v>
      </c>
      <c r="C2573" t="str">
        <v>B09644ZKN9</v>
      </c>
      <c r="D2573" t="str">
        <v>ZW-QWQO-GLBK</v>
      </c>
      <c r="E2573" t="str">
        <v>365Home Bamboo Silverware Organizer Countertop, Flatware Caddy, Bamboo Utensil Holder for Party, Kitchen Table, Farmhouse</v>
      </c>
      <c r="F2573" t="str">
        <v>VendorReturns</v>
      </c>
      <c r="H2573">
        <v>-1</v>
      </c>
      <c r="I2573" t="str">
        <v>HOU6</v>
      </c>
      <c r="J2573" t="str">
        <v>SELLABLE</v>
      </c>
      <c r="L2573" t="str">
        <v>US</v>
      </c>
      <c r="O2573" t="str">
        <v>2023-03-14T00:00:00-0700</v>
      </c>
    </row>
    <row r="2574">
      <c r="A2574">
        <v>44999</v>
      </c>
      <c r="B2574" t="str">
        <v>X0032LIU4D</v>
      </c>
      <c r="C2574" t="str">
        <v>B09644ZKN9</v>
      </c>
      <c r="D2574" t="str">
        <v>ZW-QWQO-GLBK</v>
      </c>
      <c r="E2574" t="str">
        <v>365Home Bamboo Silverware Organizer Countertop, Flatware Caddy, Bamboo Utensil Holder for Party, Kitchen Table, Farmhouse</v>
      </c>
      <c r="F2574" t="str">
        <v>VendorReturns</v>
      </c>
      <c r="H2574">
        <v>-1</v>
      </c>
      <c r="I2574" t="str">
        <v>HOU6</v>
      </c>
      <c r="J2574" t="str">
        <v>SELLABLE</v>
      </c>
      <c r="L2574" t="str">
        <v>US</v>
      </c>
      <c r="O2574" t="str">
        <v>2023-03-14T00:00:00-0700</v>
      </c>
    </row>
    <row r="2575">
      <c r="A2575">
        <v>44999</v>
      </c>
      <c r="B2575" t="str">
        <v>X0032LIU4D</v>
      </c>
      <c r="C2575" t="str">
        <v>B09644ZKN9</v>
      </c>
      <c r="D2575" t="str">
        <v>ZW-QWQO-GLBK</v>
      </c>
      <c r="E2575" t="str">
        <v>365Home Bamboo Silverware Organizer Countertop, Flatware Caddy, Bamboo Utensil Holder for Party, Kitchen Table, Farmhouse</v>
      </c>
      <c r="F2575" t="str">
        <v>VendorReturns</v>
      </c>
      <c r="H2575">
        <v>-1</v>
      </c>
      <c r="I2575" t="str">
        <v>HOU6</v>
      </c>
      <c r="J2575" t="str">
        <v>SELLABLE</v>
      </c>
      <c r="L2575" t="str">
        <v>US</v>
      </c>
      <c r="O2575" t="str">
        <v>2023-03-14T00:00:00-0700</v>
      </c>
    </row>
    <row r="2576">
      <c r="A2576">
        <v>44999</v>
      </c>
      <c r="B2576" t="str">
        <v>X0032LIU4D</v>
      </c>
      <c r="C2576" t="str">
        <v>B09644ZKN9</v>
      </c>
      <c r="D2576" t="str">
        <v>ZW-QWQO-GLBK</v>
      </c>
      <c r="E2576" t="str">
        <v>365Home Bamboo Silverware Organizer Countertop, Flatware Caddy, Bamboo Utensil Holder for Party, Kitchen Table, Farmhouse</v>
      </c>
      <c r="F2576" t="str">
        <v>VendorReturns</v>
      </c>
      <c r="H2576">
        <v>-1</v>
      </c>
      <c r="I2576" t="str">
        <v>HOU6</v>
      </c>
      <c r="J2576" t="str">
        <v>SELLABLE</v>
      </c>
      <c r="L2576" t="str">
        <v>US</v>
      </c>
      <c r="O2576" t="str">
        <v>2023-03-14T00:00:00-0700</v>
      </c>
    </row>
    <row r="2577">
      <c r="A2577">
        <v>44999</v>
      </c>
      <c r="B2577" t="str">
        <v>X0032LIU4D</v>
      </c>
      <c r="C2577" t="str">
        <v>B09644ZKN9</v>
      </c>
      <c r="D2577" t="str">
        <v>ZW-QWQO-GLBK</v>
      </c>
      <c r="E2577" t="str">
        <v>365Home Bamboo Silverware Organizer Countertop, Flatware Caddy, Bamboo Utensil Holder for Party, Kitchen Table, Farmhouse</v>
      </c>
      <c r="F2577" t="str">
        <v>VendorReturns</v>
      </c>
      <c r="H2577">
        <v>-1</v>
      </c>
      <c r="I2577" t="str">
        <v>HOU6</v>
      </c>
      <c r="J2577" t="str">
        <v>SELLABLE</v>
      </c>
      <c r="L2577" t="str">
        <v>US</v>
      </c>
      <c r="O2577" t="str">
        <v>2023-03-14T00:00:00-0700</v>
      </c>
    </row>
    <row r="2578">
      <c r="A2578">
        <v>44999</v>
      </c>
      <c r="B2578" t="str">
        <v>X0032LIU4D</v>
      </c>
      <c r="C2578" t="str">
        <v>B09644ZKN9</v>
      </c>
      <c r="D2578" t="str">
        <v>ZW-QWQO-GLBK</v>
      </c>
      <c r="E2578" t="str">
        <v>365Home Bamboo Silverware Organizer Countertop, Flatware Caddy, Bamboo Utensil Holder for Party, Kitchen Table, Farmhouse</v>
      </c>
      <c r="F2578" t="str">
        <v>VendorReturns</v>
      </c>
      <c r="H2578">
        <v>-1</v>
      </c>
      <c r="I2578" t="str">
        <v>HOU6</v>
      </c>
      <c r="J2578" t="str">
        <v>SELLABLE</v>
      </c>
      <c r="L2578" t="str">
        <v>US</v>
      </c>
      <c r="O2578" t="str">
        <v>2023-03-14T00:00:00-0700</v>
      </c>
    </row>
    <row r="2579">
      <c r="A2579">
        <v>44999</v>
      </c>
      <c r="B2579" t="str">
        <v>X0032LIU4D</v>
      </c>
      <c r="C2579" t="str">
        <v>B09644ZKN9</v>
      </c>
      <c r="D2579" t="str">
        <v>ZW-QWQO-GLBK</v>
      </c>
      <c r="E2579" t="str">
        <v>365Home Bamboo Silverware Organizer Countertop, Flatware Caddy, Bamboo Utensil Holder for Party, Kitchen Table, Farmhouse</v>
      </c>
      <c r="F2579" t="str">
        <v>VendorReturns</v>
      </c>
      <c r="H2579">
        <v>-1</v>
      </c>
      <c r="I2579" t="str">
        <v>HOU6</v>
      </c>
      <c r="J2579" t="str">
        <v>SELLABLE</v>
      </c>
      <c r="L2579" t="str">
        <v>US</v>
      </c>
      <c r="O2579" t="str">
        <v>2023-03-14T00:00:00-0700</v>
      </c>
    </row>
    <row r="2580">
      <c r="A2580">
        <v>44999</v>
      </c>
      <c r="B2580" t="str">
        <v>X0032LIU4D</v>
      </c>
      <c r="C2580" t="str">
        <v>B09644ZKN9</v>
      </c>
      <c r="D2580" t="str">
        <v>ZW-QWQO-GLBK</v>
      </c>
      <c r="E2580" t="str">
        <v>365Home Bamboo Silverware Organizer Countertop, Flatware Caddy, Bamboo Utensil Holder for Party, Kitchen Table, Farmhouse</v>
      </c>
      <c r="F2580" t="str">
        <v>VendorReturns</v>
      </c>
      <c r="H2580">
        <v>-1</v>
      </c>
      <c r="I2580" t="str">
        <v>HOU6</v>
      </c>
      <c r="J2580" t="str">
        <v>SELLABLE</v>
      </c>
      <c r="L2580" t="str">
        <v>US</v>
      </c>
      <c r="O2580" t="str">
        <v>2023-03-14T00:00:00-0700</v>
      </c>
    </row>
    <row r="2581">
      <c r="A2581">
        <v>44999</v>
      </c>
      <c r="B2581" t="str">
        <v>X0032LIU4D</v>
      </c>
      <c r="C2581" t="str">
        <v>B09644ZKN9</v>
      </c>
      <c r="D2581" t="str">
        <v>ZW-QWQO-GLBK</v>
      </c>
      <c r="E2581" t="str">
        <v>365Home Bamboo Silverware Organizer Countertop, Flatware Caddy, Bamboo Utensil Holder for Party, Kitchen Table, Farmhouse</v>
      </c>
      <c r="F2581" t="str">
        <v>VendorReturns</v>
      </c>
      <c r="H2581">
        <v>-1</v>
      </c>
      <c r="I2581" t="str">
        <v>HOU6</v>
      </c>
      <c r="J2581" t="str">
        <v>SELLABLE</v>
      </c>
      <c r="L2581" t="str">
        <v>US</v>
      </c>
      <c r="O2581" t="str">
        <v>2023-03-14T00:00:00-0700</v>
      </c>
    </row>
    <row r="2582">
      <c r="A2582">
        <v>44999</v>
      </c>
      <c r="B2582" t="str">
        <v>X0032LIU4D</v>
      </c>
      <c r="C2582" t="str">
        <v>B09644ZKN9</v>
      </c>
      <c r="D2582" t="str">
        <v>ZW-QWQO-GLBK</v>
      </c>
      <c r="E2582" t="str">
        <v>365Home Bamboo Silverware Organizer Countertop, Flatware Caddy, Bamboo Utensil Holder for Party, Kitchen Table, Farmhouse</v>
      </c>
      <c r="F2582" t="str">
        <v>VendorReturns</v>
      </c>
      <c r="H2582">
        <v>-1</v>
      </c>
      <c r="I2582" t="str">
        <v>HOU6</v>
      </c>
      <c r="J2582" t="str">
        <v>SELLABLE</v>
      </c>
      <c r="L2582" t="str">
        <v>US</v>
      </c>
      <c r="O2582" t="str">
        <v>2023-03-14T00:00:00-0700</v>
      </c>
    </row>
    <row r="2583">
      <c r="A2583">
        <v>44999</v>
      </c>
      <c r="B2583" t="str">
        <v>X0032LIU4D</v>
      </c>
      <c r="C2583" t="str">
        <v>B09644ZKN9</v>
      </c>
      <c r="D2583" t="str">
        <v>ZW-QWQO-GLBK</v>
      </c>
      <c r="E2583" t="str">
        <v>365Home Bamboo Silverware Organizer Countertop, Flatware Caddy, Bamboo Utensil Holder for Party, Kitchen Table, Farmhouse</v>
      </c>
      <c r="F2583" t="str">
        <v>VendorReturns</v>
      </c>
      <c r="H2583">
        <v>-1</v>
      </c>
      <c r="I2583" t="str">
        <v>HOU6</v>
      </c>
      <c r="J2583" t="str">
        <v>SELLABLE</v>
      </c>
      <c r="L2583" t="str">
        <v>US</v>
      </c>
      <c r="O2583" t="str">
        <v>2023-03-14T00:00:00-0700</v>
      </c>
    </row>
    <row r="2584">
      <c r="A2584">
        <v>44999</v>
      </c>
      <c r="B2584" t="str">
        <v>X0032LIU4D</v>
      </c>
      <c r="C2584" t="str">
        <v>B09644ZKN9</v>
      </c>
      <c r="D2584" t="str">
        <v>ZW-QWQO-GLBK</v>
      </c>
      <c r="E2584" t="str">
        <v>365Home Bamboo Silverware Organizer Countertop, Flatware Caddy, Bamboo Utensil Holder for Party, Kitchen Table, Farmhouse</v>
      </c>
      <c r="F2584" t="str">
        <v>VendorReturns</v>
      </c>
      <c r="H2584">
        <v>-1</v>
      </c>
      <c r="I2584" t="str">
        <v>HOU6</v>
      </c>
      <c r="J2584" t="str">
        <v>SELLABLE</v>
      </c>
      <c r="L2584" t="str">
        <v>US</v>
      </c>
      <c r="O2584" t="str">
        <v>2023-03-14T00:00:00-0700</v>
      </c>
    </row>
    <row r="2585">
      <c r="A2585">
        <v>44999</v>
      </c>
      <c r="B2585" t="str">
        <v>X0032LIU4D</v>
      </c>
      <c r="C2585" t="str">
        <v>B09644ZKN9</v>
      </c>
      <c r="D2585" t="str">
        <v>ZW-QWQO-GLBK</v>
      </c>
      <c r="E2585" t="str">
        <v>365Home Bamboo Silverware Organizer Countertop, Flatware Caddy, Bamboo Utensil Holder for Party, Kitchen Table, Farmhouse</v>
      </c>
      <c r="F2585" t="str">
        <v>VendorReturns</v>
      </c>
      <c r="H2585">
        <v>-1</v>
      </c>
      <c r="I2585" t="str">
        <v>HOU6</v>
      </c>
      <c r="J2585" t="str">
        <v>SELLABLE</v>
      </c>
      <c r="L2585" t="str">
        <v>US</v>
      </c>
      <c r="O2585" t="str">
        <v>2023-03-14T00:00:00-0700</v>
      </c>
    </row>
    <row r="2586">
      <c r="A2586">
        <v>44999</v>
      </c>
      <c r="B2586" t="str">
        <v>X0032LIU4D</v>
      </c>
      <c r="C2586" t="str">
        <v>B09644ZKN9</v>
      </c>
      <c r="D2586" t="str">
        <v>ZW-QWQO-GLBK</v>
      </c>
      <c r="E2586" t="str">
        <v>365Home Bamboo Silverware Organizer Countertop, Flatware Caddy, Bamboo Utensil Holder for Party, Kitchen Table, Farmhouse</v>
      </c>
      <c r="F2586" t="str">
        <v>VendorReturns</v>
      </c>
      <c r="H2586">
        <v>-1</v>
      </c>
      <c r="I2586" t="str">
        <v>HOU6</v>
      </c>
      <c r="J2586" t="str">
        <v>SELLABLE</v>
      </c>
      <c r="L2586" t="str">
        <v>US</v>
      </c>
      <c r="O2586" t="str">
        <v>2023-03-14T00:00:00-0700</v>
      </c>
    </row>
    <row r="2587">
      <c r="A2587">
        <v>44999</v>
      </c>
      <c r="B2587" t="str">
        <v>X0032LIU4D</v>
      </c>
      <c r="C2587" t="str">
        <v>B09644ZKN9</v>
      </c>
      <c r="D2587" t="str">
        <v>ZW-QWQO-GLBK</v>
      </c>
      <c r="E2587" t="str">
        <v>365Home Bamboo Silverware Organizer Countertop, Flatware Caddy, Bamboo Utensil Holder for Party, Kitchen Table, Farmhouse</v>
      </c>
      <c r="F2587" t="str">
        <v>VendorReturns</v>
      </c>
      <c r="H2587">
        <v>-1</v>
      </c>
      <c r="I2587" t="str">
        <v>HOU6</v>
      </c>
      <c r="J2587" t="str">
        <v>SELLABLE</v>
      </c>
      <c r="L2587" t="str">
        <v>US</v>
      </c>
      <c r="O2587" t="str">
        <v>2023-03-14T00:00:00-0700</v>
      </c>
    </row>
    <row r="2588">
      <c r="A2588">
        <v>44999</v>
      </c>
      <c r="B2588" t="str">
        <v>X0032LIU4D</v>
      </c>
      <c r="C2588" t="str">
        <v>B09644ZKN9</v>
      </c>
      <c r="D2588" t="str">
        <v>ZW-QWQO-GLBK</v>
      </c>
      <c r="E2588" t="str">
        <v>365Home Bamboo Silverware Organizer Countertop, Flatware Caddy, Bamboo Utensil Holder for Party, Kitchen Table, Farmhouse</v>
      </c>
      <c r="F2588" t="str">
        <v>VendorReturns</v>
      </c>
      <c r="H2588">
        <v>-1</v>
      </c>
      <c r="I2588" t="str">
        <v>HOU6</v>
      </c>
      <c r="J2588" t="str">
        <v>SELLABLE</v>
      </c>
      <c r="L2588" t="str">
        <v>US</v>
      </c>
      <c r="O2588" t="str">
        <v>2023-03-14T00:00:00-0700</v>
      </c>
    </row>
    <row r="2589">
      <c r="A2589">
        <v>44999</v>
      </c>
      <c r="B2589" t="str">
        <v>X0032LIU4D</v>
      </c>
      <c r="C2589" t="str">
        <v>B09644ZKN9</v>
      </c>
      <c r="D2589" t="str">
        <v>ZW-QWQO-GLBK</v>
      </c>
      <c r="E2589" t="str">
        <v>365Home Bamboo Silverware Organizer Countertop, Flatware Caddy, Bamboo Utensil Holder for Party, Kitchen Table, Farmhouse</v>
      </c>
      <c r="F2589" t="str">
        <v>VendorReturns</v>
      </c>
      <c r="H2589">
        <v>-1</v>
      </c>
      <c r="I2589" t="str">
        <v>HOU6</v>
      </c>
      <c r="J2589" t="str">
        <v>SELLABLE</v>
      </c>
      <c r="L2589" t="str">
        <v>US</v>
      </c>
      <c r="O2589" t="str">
        <v>2023-03-14T00:00:00-0700</v>
      </c>
    </row>
    <row r="2590">
      <c r="A2590">
        <v>44999</v>
      </c>
      <c r="B2590" t="str">
        <v>X0032LIU4D</v>
      </c>
      <c r="C2590" t="str">
        <v>B09644ZKN9</v>
      </c>
      <c r="D2590" t="str">
        <v>ZW-QWQO-GLBK</v>
      </c>
      <c r="E2590" t="str">
        <v>365Home Bamboo Silverware Organizer Countertop, Flatware Caddy, Bamboo Utensil Holder for Party, Kitchen Table, Farmhouse</v>
      </c>
      <c r="F2590" t="str">
        <v>VendorReturns</v>
      </c>
      <c r="H2590">
        <v>-1</v>
      </c>
      <c r="I2590" t="str">
        <v>HOU6</v>
      </c>
      <c r="J2590" t="str">
        <v>SELLABLE</v>
      </c>
      <c r="L2590" t="str">
        <v>US</v>
      </c>
      <c r="O2590" t="str">
        <v>2023-03-14T00:00:00-0700</v>
      </c>
    </row>
    <row r="2591">
      <c r="A2591">
        <v>44999</v>
      </c>
      <c r="B2591" t="str">
        <v>X0032LIU4D</v>
      </c>
      <c r="C2591" t="str">
        <v>B09644ZKN9</v>
      </c>
      <c r="D2591" t="str">
        <v>ZW-QWQO-GLBK</v>
      </c>
      <c r="E2591" t="str">
        <v>365Home Bamboo Silverware Organizer Countertop, Flatware Caddy, Bamboo Utensil Holder for Party, Kitchen Table, Farmhouse</v>
      </c>
      <c r="F2591" t="str">
        <v>VendorReturns</v>
      </c>
      <c r="H2591">
        <v>-1</v>
      </c>
      <c r="I2591" t="str">
        <v>HOU6</v>
      </c>
      <c r="J2591" t="str">
        <v>SELLABLE</v>
      </c>
      <c r="L2591" t="str">
        <v>US</v>
      </c>
      <c r="O2591" t="str">
        <v>2023-03-14T00:00:00-0700</v>
      </c>
    </row>
    <row r="2592">
      <c r="A2592">
        <v>44999</v>
      </c>
      <c r="B2592" t="str">
        <v>X0032LIU4D</v>
      </c>
      <c r="C2592" t="str">
        <v>B09644ZKN9</v>
      </c>
      <c r="D2592" t="str">
        <v>ZW-QWQO-GLBK</v>
      </c>
      <c r="E2592" t="str">
        <v>365Home Bamboo Silverware Organizer Countertop, Flatware Caddy, Bamboo Utensil Holder for Party, Kitchen Table, Farmhouse</v>
      </c>
      <c r="F2592" t="str">
        <v>VendorReturns</v>
      </c>
      <c r="H2592">
        <v>-1</v>
      </c>
      <c r="I2592" t="str">
        <v>HOU6</v>
      </c>
      <c r="J2592" t="str">
        <v>SELLABLE</v>
      </c>
      <c r="L2592" t="str">
        <v>US</v>
      </c>
      <c r="O2592" t="str">
        <v>2023-03-14T00:00:00-0700</v>
      </c>
    </row>
    <row r="2593">
      <c r="A2593">
        <v>44999</v>
      </c>
      <c r="B2593" t="str">
        <v>X0032LIU4D</v>
      </c>
      <c r="C2593" t="str">
        <v>B09644ZKN9</v>
      </c>
      <c r="D2593" t="str">
        <v>ZW-QWQO-GLBK</v>
      </c>
      <c r="E2593" t="str">
        <v>365Home Bamboo Silverware Organizer Countertop, Flatware Caddy, Bamboo Utensil Holder for Party, Kitchen Table, Farmhouse</v>
      </c>
      <c r="F2593" t="str">
        <v>VendorReturns</v>
      </c>
      <c r="H2593">
        <v>-1</v>
      </c>
      <c r="I2593" t="str">
        <v>HOU6</v>
      </c>
      <c r="J2593" t="str">
        <v>SELLABLE</v>
      </c>
      <c r="L2593" t="str">
        <v>US</v>
      </c>
      <c r="O2593" t="str">
        <v>2023-03-14T00:00:00-0700</v>
      </c>
    </row>
    <row r="2594">
      <c r="A2594">
        <v>44999</v>
      </c>
      <c r="B2594" t="str">
        <v>X0032LIU4D</v>
      </c>
      <c r="C2594" t="str">
        <v>B09644ZKN9</v>
      </c>
      <c r="D2594" t="str">
        <v>ZW-QWQO-GLBK</v>
      </c>
      <c r="E2594" t="str">
        <v>365Home Bamboo Silverware Organizer Countertop, Flatware Caddy, Bamboo Utensil Holder for Party, Kitchen Table, Farmhouse</v>
      </c>
      <c r="F2594" t="str">
        <v>VendorReturns</v>
      </c>
      <c r="H2594">
        <v>-1</v>
      </c>
      <c r="I2594" t="str">
        <v>HOU6</v>
      </c>
      <c r="J2594" t="str">
        <v>SELLABLE</v>
      </c>
      <c r="L2594" t="str">
        <v>US</v>
      </c>
      <c r="O2594" t="str">
        <v>2023-03-14T00:00:00-0700</v>
      </c>
    </row>
    <row r="2595">
      <c r="A2595">
        <v>44999</v>
      </c>
      <c r="B2595" t="str">
        <v>X0032LIU4D</v>
      </c>
      <c r="C2595" t="str">
        <v>B09644ZKN9</v>
      </c>
      <c r="D2595" t="str">
        <v>ZW-QWQO-GLBK</v>
      </c>
      <c r="E2595" t="str">
        <v>365Home Bamboo Silverware Organizer Countertop, Flatware Caddy, Bamboo Utensil Holder for Party, Kitchen Table, Farmhouse</v>
      </c>
      <c r="F2595" t="str">
        <v>VendorReturns</v>
      </c>
      <c r="H2595">
        <v>-1</v>
      </c>
      <c r="I2595" t="str">
        <v>HOU6</v>
      </c>
      <c r="J2595" t="str">
        <v>SELLABLE</v>
      </c>
      <c r="L2595" t="str">
        <v>US</v>
      </c>
      <c r="O2595" t="str">
        <v>2023-03-14T00:00:00-0700</v>
      </c>
    </row>
    <row r="2596">
      <c r="A2596">
        <v>44999</v>
      </c>
      <c r="B2596" t="str">
        <v>X0032LIU4D</v>
      </c>
      <c r="C2596" t="str">
        <v>B09644ZKN9</v>
      </c>
      <c r="D2596" t="str">
        <v>ZW-QWQO-GLBK</v>
      </c>
      <c r="E2596" t="str">
        <v>365Home Bamboo Silverware Organizer Countertop, Flatware Caddy, Bamboo Utensil Holder for Party, Kitchen Table, Farmhouse</v>
      </c>
      <c r="F2596" t="str">
        <v>VendorReturns</v>
      </c>
      <c r="H2596">
        <v>-1</v>
      </c>
      <c r="I2596" t="str">
        <v>HOU6</v>
      </c>
      <c r="J2596" t="str">
        <v>SELLABLE</v>
      </c>
      <c r="L2596" t="str">
        <v>US</v>
      </c>
      <c r="O2596" t="str">
        <v>2023-03-14T00:00:00-0700</v>
      </c>
    </row>
    <row r="2597">
      <c r="A2597">
        <v>44999</v>
      </c>
      <c r="B2597" t="str">
        <v>X0032LIU4D</v>
      </c>
      <c r="C2597" t="str">
        <v>B09644ZKN9</v>
      </c>
      <c r="D2597" t="str">
        <v>ZW-QWQO-GLBK</v>
      </c>
      <c r="E2597" t="str">
        <v>365Home Bamboo Silverware Organizer Countertop, Flatware Caddy, Bamboo Utensil Holder for Party, Kitchen Table, Farmhouse</v>
      </c>
      <c r="F2597" t="str">
        <v>VendorReturns</v>
      </c>
      <c r="H2597">
        <v>-1</v>
      </c>
      <c r="I2597" t="str">
        <v>HOU6</v>
      </c>
      <c r="J2597" t="str">
        <v>SELLABLE</v>
      </c>
      <c r="L2597" t="str">
        <v>US</v>
      </c>
      <c r="O2597" t="str">
        <v>2023-03-14T00:00:00-0700</v>
      </c>
    </row>
    <row r="2598">
      <c r="A2598">
        <v>44999</v>
      </c>
      <c r="B2598" t="str">
        <v>X0032LIU4D</v>
      </c>
      <c r="C2598" t="str">
        <v>B09644ZKN9</v>
      </c>
      <c r="D2598" t="str">
        <v>ZW-QWQO-GLBK</v>
      </c>
      <c r="E2598" t="str">
        <v>365Home Bamboo Silverware Organizer Countertop, Flatware Caddy, Bamboo Utensil Holder for Party, Kitchen Table, Farmhouse</v>
      </c>
      <c r="F2598" t="str">
        <v>VendorReturns</v>
      </c>
      <c r="H2598">
        <v>-1</v>
      </c>
      <c r="I2598" t="str">
        <v>HOU6</v>
      </c>
      <c r="J2598" t="str">
        <v>SELLABLE</v>
      </c>
      <c r="L2598" t="str">
        <v>US</v>
      </c>
      <c r="O2598" t="str">
        <v>2023-03-14T00:00:00-0700</v>
      </c>
    </row>
    <row r="2599">
      <c r="A2599">
        <v>44999</v>
      </c>
      <c r="B2599" t="str">
        <v>X0032LIU4D</v>
      </c>
      <c r="C2599" t="str">
        <v>B09644ZKN9</v>
      </c>
      <c r="D2599" t="str">
        <v>ZW-QWQO-GLBK</v>
      </c>
      <c r="E2599" t="str">
        <v>365Home Bamboo Silverware Organizer Countertop, Flatware Caddy, Bamboo Utensil Holder for Party, Kitchen Table, Farmhouse</v>
      </c>
      <c r="F2599" t="str">
        <v>VendorReturns</v>
      </c>
      <c r="H2599">
        <v>-1</v>
      </c>
      <c r="I2599" t="str">
        <v>HOU6</v>
      </c>
      <c r="J2599" t="str">
        <v>SELLABLE</v>
      </c>
      <c r="L2599" t="str">
        <v>US</v>
      </c>
      <c r="O2599" t="str">
        <v>2023-03-14T00:00:00-0700</v>
      </c>
    </row>
    <row r="2600">
      <c r="A2600">
        <v>44999</v>
      </c>
      <c r="B2600" t="str">
        <v>X0032LIU4D</v>
      </c>
      <c r="C2600" t="str">
        <v>B09644ZKN9</v>
      </c>
      <c r="D2600" t="str">
        <v>ZW-QWQO-GLBK</v>
      </c>
      <c r="E2600" t="str">
        <v>365Home Bamboo Silverware Organizer Countertop, Flatware Caddy, Bamboo Utensil Holder for Party, Kitchen Table, Farmhouse</v>
      </c>
      <c r="F2600" t="str">
        <v>VendorReturns</v>
      </c>
      <c r="H2600">
        <v>-1</v>
      </c>
      <c r="I2600" t="str">
        <v>HOU6</v>
      </c>
      <c r="J2600" t="str">
        <v>SELLABLE</v>
      </c>
      <c r="L2600" t="str">
        <v>US</v>
      </c>
      <c r="O2600" t="str">
        <v>2023-03-14T00:00:00-0700</v>
      </c>
    </row>
    <row r="2601">
      <c r="A2601">
        <v>44999</v>
      </c>
      <c r="B2601" t="str">
        <v>X0032LIU4D</v>
      </c>
      <c r="C2601" t="str">
        <v>B09644ZKN9</v>
      </c>
      <c r="D2601" t="str">
        <v>ZW-QWQO-GLBK</v>
      </c>
      <c r="E2601" t="str">
        <v>365Home Bamboo Silverware Organizer Countertop, Flatware Caddy, Bamboo Utensil Holder for Party, Kitchen Table, Farmhouse</v>
      </c>
      <c r="F2601" t="str">
        <v>VendorReturns</v>
      </c>
      <c r="H2601">
        <v>-1</v>
      </c>
      <c r="I2601" t="str">
        <v>HOU6</v>
      </c>
      <c r="J2601" t="str">
        <v>SELLABLE</v>
      </c>
      <c r="L2601" t="str">
        <v>US</v>
      </c>
      <c r="O2601" t="str">
        <v>2023-03-14T00:00:00-0700</v>
      </c>
    </row>
    <row r="2602">
      <c r="A2602">
        <v>44999</v>
      </c>
      <c r="B2602" t="str">
        <v>X0032LIU4D</v>
      </c>
      <c r="C2602" t="str">
        <v>B09644ZKN9</v>
      </c>
      <c r="D2602" t="str">
        <v>ZW-QWQO-GLBK</v>
      </c>
      <c r="E2602" t="str">
        <v>365Home Bamboo Silverware Organizer Countertop, Flatware Caddy, Bamboo Utensil Holder for Party, Kitchen Table, Farmhouse</v>
      </c>
      <c r="F2602" t="str">
        <v>VendorReturns</v>
      </c>
      <c r="H2602">
        <v>-1</v>
      </c>
      <c r="I2602" t="str">
        <v>HOU6</v>
      </c>
      <c r="J2602" t="str">
        <v>SELLABLE</v>
      </c>
      <c r="L2602" t="str">
        <v>US</v>
      </c>
      <c r="O2602" t="str">
        <v>2023-03-14T00:00:00-0700</v>
      </c>
    </row>
    <row r="2603">
      <c r="A2603">
        <v>44999</v>
      </c>
      <c r="B2603" t="str">
        <v>X0032LIU4D</v>
      </c>
      <c r="C2603" t="str">
        <v>B09644ZKN9</v>
      </c>
      <c r="D2603" t="str">
        <v>ZW-QWQO-GLBK</v>
      </c>
      <c r="E2603" t="str">
        <v>365Home Bamboo Silverware Organizer Countertop, Flatware Caddy, Bamboo Utensil Holder for Party, Kitchen Table, Farmhouse</v>
      </c>
      <c r="F2603" t="str">
        <v>VendorReturns</v>
      </c>
      <c r="H2603">
        <v>-1</v>
      </c>
      <c r="I2603" t="str">
        <v>HOU6</v>
      </c>
      <c r="J2603" t="str">
        <v>SELLABLE</v>
      </c>
      <c r="L2603" t="str">
        <v>US</v>
      </c>
      <c r="O2603" t="str">
        <v>2023-03-14T00:00:00-0700</v>
      </c>
    </row>
    <row r="2604">
      <c r="A2604">
        <v>44999</v>
      </c>
      <c r="B2604" t="str">
        <v>X0032LIU4D</v>
      </c>
      <c r="C2604" t="str">
        <v>B09644ZKN9</v>
      </c>
      <c r="D2604" t="str">
        <v>ZW-QWQO-GLBK</v>
      </c>
      <c r="E2604" t="str">
        <v>365Home Bamboo Silverware Organizer Countertop, Flatware Caddy, Bamboo Utensil Holder for Party, Kitchen Table, Farmhouse</v>
      </c>
      <c r="F2604" t="str">
        <v>VendorReturns</v>
      </c>
      <c r="H2604">
        <v>-1</v>
      </c>
      <c r="I2604" t="str">
        <v>HOU6</v>
      </c>
      <c r="J2604" t="str">
        <v>SELLABLE</v>
      </c>
      <c r="L2604" t="str">
        <v>US</v>
      </c>
      <c r="O2604" t="str">
        <v>2023-03-14T00:00:00-0700</v>
      </c>
    </row>
    <row r="2605">
      <c r="A2605">
        <v>44999</v>
      </c>
      <c r="B2605" t="str">
        <v>X0032LIU4D</v>
      </c>
      <c r="C2605" t="str">
        <v>B09644ZKN9</v>
      </c>
      <c r="D2605" t="str">
        <v>ZW-QWQO-GLBK</v>
      </c>
      <c r="E2605" t="str">
        <v>365Home Bamboo Silverware Organizer Countertop, Flatware Caddy, Bamboo Utensil Holder for Party, Kitchen Table, Farmhouse</v>
      </c>
      <c r="F2605" t="str">
        <v>VendorReturns</v>
      </c>
      <c r="H2605">
        <v>-1</v>
      </c>
      <c r="I2605" t="str">
        <v>HOU6</v>
      </c>
      <c r="J2605" t="str">
        <v>SELLABLE</v>
      </c>
      <c r="L2605" t="str">
        <v>US</v>
      </c>
      <c r="O2605" t="str">
        <v>2023-03-14T00:00:00-0700</v>
      </c>
    </row>
    <row r="2606">
      <c r="A2606">
        <v>44999</v>
      </c>
      <c r="B2606" t="str">
        <v>X0032LIU4D</v>
      </c>
      <c r="C2606" t="str">
        <v>B09644ZKN9</v>
      </c>
      <c r="D2606" t="str">
        <v>ZW-QWQO-GLBK</v>
      </c>
      <c r="E2606" t="str">
        <v>365Home Bamboo Silverware Organizer Countertop, Flatware Caddy, Bamboo Utensil Holder for Party, Kitchen Table, Farmhouse</v>
      </c>
      <c r="F2606" t="str">
        <v>VendorReturns</v>
      </c>
      <c r="H2606">
        <v>-1</v>
      </c>
      <c r="I2606" t="str">
        <v>HOU6</v>
      </c>
      <c r="J2606" t="str">
        <v>SELLABLE</v>
      </c>
      <c r="L2606" t="str">
        <v>US</v>
      </c>
      <c r="O2606" t="str">
        <v>2023-03-14T00:00:00-0700</v>
      </c>
    </row>
    <row r="2607">
      <c r="A2607">
        <v>44999</v>
      </c>
      <c r="B2607" t="str">
        <v>X0032LIU4D</v>
      </c>
      <c r="C2607" t="str">
        <v>B09644ZKN9</v>
      </c>
      <c r="D2607" t="str">
        <v>ZW-QWQO-GLBK</v>
      </c>
      <c r="E2607" t="str">
        <v>365Home Bamboo Silverware Organizer Countertop, Flatware Caddy, Bamboo Utensil Holder for Party, Kitchen Table, Farmhouse</v>
      </c>
      <c r="F2607" t="str">
        <v>VendorReturns</v>
      </c>
      <c r="H2607">
        <v>-1</v>
      </c>
      <c r="I2607" t="str">
        <v>HOU6</v>
      </c>
      <c r="J2607" t="str">
        <v>SELLABLE</v>
      </c>
      <c r="L2607" t="str">
        <v>US</v>
      </c>
      <c r="O2607" t="str">
        <v>2023-03-14T00:00:00-0700</v>
      </c>
    </row>
    <row r="2608">
      <c r="A2608">
        <v>44999</v>
      </c>
      <c r="B2608" t="str">
        <v>X0032LIU4D</v>
      </c>
      <c r="C2608" t="str">
        <v>B09644ZKN9</v>
      </c>
      <c r="D2608" t="str">
        <v>ZW-QWQO-GLBK</v>
      </c>
      <c r="E2608" t="str">
        <v>365Home Bamboo Silverware Organizer Countertop, Flatware Caddy, Bamboo Utensil Holder for Party, Kitchen Table, Farmhouse</v>
      </c>
      <c r="F2608" t="str">
        <v>VendorReturns</v>
      </c>
      <c r="H2608">
        <v>-1</v>
      </c>
      <c r="I2608" t="str">
        <v>HOU6</v>
      </c>
      <c r="J2608" t="str">
        <v>SELLABLE</v>
      </c>
      <c r="L2608" t="str">
        <v>US</v>
      </c>
      <c r="O2608" t="str">
        <v>2023-03-14T00:00:00-0700</v>
      </c>
    </row>
    <row r="2609">
      <c r="A2609">
        <v>44999</v>
      </c>
      <c r="B2609" t="str">
        <v>X0032LIU4D</v>
      </c>
      <c r="C2609" t="str">
        <v>B09644ZKN9</v>
      </c>
      <c r="D2609" t="str">
        <v>ZW-QWQO-GLBK</v>
      </c>
      <c r="E2609" t="str">
        <v>365Home Bamboo Silverware Organizer Countertop, Flatware Caddy, Bamboo Utensil Holder for Party, Kitchen Table, Farmhouse</v>
      </c>
      <c r="F2609" t="str">
        <v>VendorReturns</v>
      </c>
      <c r="H2609">
        <v>-1</v>
      </c>
      <c r="I2609" t="str">
        <v>HOU6</v>
      </c>
      <c r="J2609" t="str">
        <v>SELLABLE</v>
      </c>
      <c r="L2609" t="str">
        <v>US</v>
      </c>
      <c r="O2609" t="str">
        <v>2023-03-14T00:00:00-0700</v>
      </c>
    </row>
    <row r="2610">
      <c r="A2610">
        <v>44999</v>
      </c>
      <c r="B2610" t="str">
        <v>X0032LIU4D</v>
      </c>
      <c r="C2610" t="str">
        <v>B09644ZKN9</v>
      </c>
      <c r="D2610" t="str">
        <v>ZW-QWQO-GLBK</v>
      </c>
      <c r="E2610" t="str">
        <v>365Home Bamboo Silverware Organizer Countertop, Flatware Caddy, Bamboo Utensil Holder for Party, Kitchen Table, Farmhouse</v>
      </c>
      <c r="F2610" t="str">
        <v>VendorReturns</v>
      </c>
      <c r="H2610">
        <v>-1</v>
      </c>
      <c r="I2610" t="str">
        <v>HOU6</v>
      </c>
      <c r="J2610" t="str">
        <v>SELLABLE</v>
      </c>
      <c r="L2610" t="str">
        <v>US</v>
      </c>
      <c r="O2610" t="str">
        <v>2023-03-14T00:00:00-0700</v>
      </c>
    </row>
    <row r="2611">
      <c r="A2611">
        <v>44999</v>
      </c>
      <c r="B2611" t="str">
        <v>X0032LIU4D</v>
      </c>
      <c r="C2611" t="str">
        <v>B09644ZKN9</v>
      </c>
      <c r="D2611" t="str">
        <v>ZW-QWQO-GLBK</v>
      </c>
      <c r="E2611" t="str">
        <v>365Home Bamboo Silverware Organizer Countertop, Flatware Caddy, Bamboo Utensil Holder for Party, Kitchen Table, Farmhouse</v>
      </c>
      <c r="F2611" t="str">
        <v>VendorReturns</v>
      </c>
      <c r="H2611">
        <v>-1</v>
      </c>
      <c r="I2611" t="str">
        <v>HOU6</v>
      </c>
      <c r="J2611" t="str">
        <v>SELLABLE</v>
      </c>
      <c r="L2611" t="str">
        <v>US</v>
      </c>
      <c r="O2611" t="str">
        <v>2023-03-14T00:00:00-0700</v>
      </c>
    </row>
    <row r="2612">
      <c r="A2612">
        <v>44999</v>
      </c>
      <c r="B2612" t="str">
        <v>X0032LIU4D</v>
      </c>
      <c r="C2612" t="str">
        <v>B09644ZKN9</v>
      </c>
      <c r="D2612" t="str">
        <v>ZW-QWQO-GLBK</v>
      </c>
      <c r="E2612" t="str">
        <v>365Home Bamboo Silverware Organizer Countertop, Flatware Caddy, Bamboo Utensil Holder for Party, Kitchen Table, Farmhouse</v>
      </c>
      <c r="F2612" t="str">
        <v>VendorReturns</v>
      </c>
      <c r="H2612">
        <v>-1</v>
      </c>
      <c r="I2612" t="str">
        <v>HOU6</v>
      </c>
      <c r="J2612" t="str">
        <v>SELLABLE</v>
      </c>
      <c r="L2612" t="str">
        <v>US</v>
      </c>
      <c r="O2612" t="str">
        <v>2023-03-14T00:00:00-0700</v>
      </c>
    </row>
    <row r="2613">
      <c r="A2613">
        <v>44999</v>
      </c>
      <c r="B2613" t="str">
        <v>X0032LIU4D</v>
      </c>
      <c r="C2613" t="str">
        <v>B09644ZKN9</v>
      </c>
      <c r="D2613" t="str">
        <v>ZW-QWQO-GLBK</v>
      </c>
      <c r="E2613" t="str">
        <v>365Home Bamboo Silverware Organizer Countertop, Flatware Caddy, Bamboo Utensil Holder for Party, Kitchen Table, Farmhouse</v>
      </c>
      <c r="F2613" t="str">
        <v>VendorReturns</v>
      </c>
      <c r="H2613">
        <v>-1</v>
      </c>
      <c r="I2613" t="str">
        <v>HOU6</v>
      </c>
      <c r="J2613" t="str">
        <v>SELLABLE</v>
      </c>
      <c r="L2613" t="str">
        <v>US</v>
      </c>
      <c r="O2613" t="str">
        <v>2023-03-14T00:00:00-0700</v>
      </c>
    </row>
    <row r="2614">
      <c r="A2614">
        <v>44999</v>
      </c>
      <c r="B2614" t="str">
        <v>X0032LIU4D</v>
      </c>
      <c r="C2614" t="str">
        <v>B09644ZKN9</v>
      </c>
      <c r="D2614" t="str">
        <v>ZW-QWQO-GLBK</v>
      </c>
      <c r="E2614" t="str">
        <v>365Home Bamboo Silverware Organizer Countertop, Flatware Caddy, Bamboo Utensil Holder for Party, Kitchen Table, Farmhouse</v>
      </c>
      <c r="F2614" t="str">
        <v>VendorReturns</v>
      </c>
      <c r="H2614">
        <v>-1</v>
      </c>
      <c r="I2614" t="str">
        <v>HOU6</v>
      </c>
      <c r="J2614" t="str">
        <v>SELLABLE</v>
      </c>
      <c r="L2614" t="str">
        <v>US</v>
      </c>
      <c r="O2614" t="str">
        <v>2023-03-14T00:00:00-0700</v>
      </c>
    </row>
    <row r="2615">
      <c r="A2615">
        <v>44999</v>
      </c>
      <c r="B2615" t="str">
        <v>X0032LIU4D</v>
      </c>
      <c r="C2615" t="str">
        <v>B09644ZKN9</v>
      </c>
      <c r="D2615" t="str">
        <v>ZW-QWQO-GLBK</v>
      </c>
      <c r="E2615" t="str">
        <v>365Home Bamboo Silverware Organizer Countertop, Flatware Caddy, Bamboo Utensil Holder for Party, Kitchen Table, Farmhouse</v>
      </c>
      <c r="F2615" t="str">
        <v>VendorReturns</v>
      </c>
      <c r="H2615">
        <v>-1</v>
      </c>
      <c r="I2615" t="str">
        <v>HOU6</v>
      </c>
      <c r="J2615" t="str">
        <v>SELLABLE</v>
      </c>
      <c r="L2615" t="str">
        <v>US</v>
      </c>
      <c r="O2615" t="str">
        <v>2023-03-14T00:00:00-0700</v>
      </c>
    </row>
    <row r="2616">
      <c r="A2616">
        <v>44999</v>
      </c>
      <c r="B2616" t="str">
        <v>X0032LIU4D</v>
      </c>
      <c r="C2616" t="str">
        <v>B09644ZKN9</v>
      </c>
      <c r="D2616" t="str">
        <v>ZW-QWQO-GLBK</v>
      </c>
      <c r="E2616" t="str">
        <v>365Home Bamboo Silverware Organizer Countertop, Flatware Caddy, Bamboo Utensil Holder for Party, Kitchen Table, Farmhouse</v>
      </c>
      <c r="F2616" t="str">
        <v>VendorReturns</v>
      </c>
      <c r="H2616">
        <v>-1</v>
      </c>
      <c r="I2616" t="str">
        <v>HOU6</v>
      </c>
      <c r="J2616" t="str">
        <v>SELLABLE</v>
      </c>
      <c r="L2616" t="str">
        <v>US</v>
      </c>
      <c r="O2616" t="str">
        <v>2023-03-14T00:00:00-0700</v>
      </c>
    </row>
    <row r="2617">
      <c r="A2617">
        <v>44999</v>
      </c>
      <c r="B2617" t="str">
        <v>X0032LIU4D</v>
      </c>
      <c r="C2617" t="str">
        <v>B09644ZKN9</v>
      </c>
      <c r="D2617" t="str">
        <v>ZW-QWQO-GLBK</v>
      </c>
      <c r="E2617" t="str">
        <v>365Home Bamboo Silverware Organizer Countertop, Flatware Caddy, Bamboo Utensil Holder for Party, Kitchen Table, Farmhouse</v>
      </c>
      <c r="F2617" t="str">
        <v>VendorReturns</v>
      </c>
      <c r="H2617">
        <v>-1</v>
      </c>
      <c r="I2617" t="str">
        <v>HOU6</v>
      </c>
      <c r="J2617" t="str">
        <v>SELLABLE</v>
      </c>
      <c r="L2617" t="str">
        <v>US</v>
      </c>
      <c r="O2617" t="str">
        <v>2023-03-14T00:00:00-0700</v>
      </c>
    </row>
    <row r="2618">
      <c r="A2618">
        <v>44999</v>
      </c>
      <c r="B2618" t="str">
        <v>X0032LIU4D</v>
      </c>
      <c r="C2618" t="str">
        <v>B09644ZKN9</v>
      </c>
      <c r="D2618" t="str">
        <v>ZW-QWQO-GLBK</v>
      </c>
      <c r="E2618" t="str">
        <v>365Home Bamboo Silverware Organizer Countertop, Flatware Caddy, Bamboo Utensil Holder for Party, Kitchen Table, Farmhouse</v>
      </c>
      <c r="F2618" t="str">
        <v>VendorReturns</v>
      </c>
      <c r="H2618">
        <v>-1</v>
      </c>
      <c r="I2618" t="str">
        <v>HOU6</v>
      </c>
      <c r="J2618" t="str">
        <v>SELLABLE</v>
      </c>
      <c r="L2618" t="str">
        <v>US</v>
      </c>
      <c r="O2618" t="str">
        <v>2023-03-14T00:00:00-0700</v>
      </c>
    </row>
    <row r="2619">
      <c r="A2619">
        <v>44999</v>
      </c>
      <c r="B2619" t="str">
        <v>X0032LIU4D</v>
      </c>
      <c r="C2619" t="str">
        <v>B09644ZKN9</v>
      </c>
      <c r="D2619" t="str">
        <v>ZW-QWQO-GLBK</v>
      </c>
      <c r="E2619" t="str">
        <v>365Home Bamboo Silverware Organizer Countertop, Flatware Caddy, Bamboo Utensil Holder for Party, Kitchen Table, Farmhouse</v>
      </c>
      <c r="F2619" t="str">
        <v>VendorReturns</v>
      </c>
      <c r="H2619">
        <v>-1</v>
      </c>
      <c r="I2619" t="str">
        <v>HOU6</v>
      </c>
      <c r="J2619" t="str">
        <v>SELLABLE</v>
      </c>
      <c r="L2619" t="str">
        <v>US</v>
      </c>
      <c r="O2619" t="str">
        <v>2023-03-14T00:00:00-0700</v>
      </c>
    </row>
    <row r="2620">
      <c r="A2620">
        <v>44999</v>
      </c>
      <c r="B2620" t="str">
        <v>X0032LIU4D</v>
      </c>
      <c r="C2620" t="str">
        <v>B09644ZKN9</v>
      </c>
      <c r="D2620" t="str">
        <v>ZW-QWQO-GLBK</v>
      </c>
      <c r="E2620" t="str">
        <v>365Home Bamboo Silverware Organizer Countertop, Flatware Caddy, Bamboo Utensil Holder for Party, Kitchen Table, Farmhouse</v>
      </c>
      <c r="F2620" t="str">
        <v>VendorReturns</v>
      </c>
      <c r="H2620">
        <v>-1</v>
      </c>
      <c r="I2620" t="str">
        <v>HOU6</v>
      </c>
      <c r="J2620" t="str">
        <v>SELLABLE</v>
      </c>
      <c r="L2620" t="str">
        <v>US</v>
      </c>
      <c r="O2620" t="str">
        <v>2023-03-14T00:00:00-0700</v>
      </c>
    </row>
    <row r="2621">
      <c r="A2621">
        <v>44999</v>
      </c>
      <c r="B2621" t="str">
        <v>X0032LIU4D</v>
      </c>
      <c r="C2621" t="str">
        <v>B09644ZKN9</v>
      </c>
      <c r="D2621" t="str">
        <v>ZW-QWQO-GLBK</v>
      </c>
      <c r="E2621" t="str">
        <v>365Home Bamboo Silverware Organizer Countertop, Flatware Caddy, Bamboo Utensil Holder for Party, Kitchen Table, Farmhouse</v>
      </c>
      <c r="F2621" t="str">
        <v>VendorReturns</v>
      </c>
      <c r="H2621">
        <v>-1</v>
      </c>
      <c r="I2621" t="str">
        <v>HOU6</v>
      </c>
      <c r="J2621" t="str">
        <v>SELLABLE</v>
      </c>
      <c r="L2621" t="str">
        <v>US</v>
      </c>
      <c r="O2621" t="str">
        <v>2023-03-14T00:00:00-0700</v>
      </c>
    </row>
    <row r="2622">
      <c r="A2622">
        <v>44999</v>
      </c>
      <c r="B2622" t="str">
        <v>X0032LIU4D</v>
      </c>
      <c r="C2622" t="str">
        <v>B09644ZKN9</v>
      </c>
      <c r="D2622" t="str">
        <v>ZW-QWQO-GLBK</v>
      </c>
      <c r="E2622" t="str">
        <v>365Home Bamboo Silverware Organizer Countertop, Flatware Caddy, Bamboo Utensil Holder for Party, Kitchen Table, Farmhouse</v>
      </c>
      <c r="F2622" t="str">
        <v>VendorReturns</v>
      </c>
      <c r="H2622">
        <v>-1</v>
      </c>
      <c r="I2622" t="str">
        <v>HOU6</v>
      </c>
      <c r="J2622" t="str">
        <v>SELLABLE</v>
      </c>
      <c r="L2622" t="str">
        <v>US</v>
      </c>
      <c r="O2622" t="str">
        <v>2023-03-14T00:00:00-0700</v>
      </c>
    </row>
    <row r="2623">
      <c r="A2623">
        <v>44999</v>
      </c>
      <c r="B2623" t="str">
        <v>X0032LIU4D</v>
      </c>
      <c r="C2623" t="str">
        <v>B09644ZKN9</v>
      </c>
      <c r="D2623" t="str">
        <v>ZW-QWQO-GLBK</v>
      </c>
      <c r="E2623" t="str">
        <v>365Home Bamboo Silverware Organizer Countertop, Flatware Caddy, Bamboo Utensil Holder for Party, Kitchen Table, Farmhouse</v>
      </c>
      <c r="F2623" t="str">
        <v>VendorReturns</v>
      </c>
      <c r="H2623">
        <v>-1</v>
      </c>
      <c r="I2623" t="str">
        <v>GEG1</v>
      </c>
      <c r="J2623" t="str">
        <v>SELLABLE</v>
      </c>
      <c r="L2623" t="str">
        <v>US</v>
      </c>
      <c r="O2623" t="str">
        <v>2023-03-14T00:00:00-0700</v>
      </c>
    </row>
    <row r="2624">
      <c r="A2624">
        <v>44999</v>
      </c>
      <c r="B2624" t="str">
        <v>X0032LIU4D</v>
      </c>
      <c r="C2624" t="str">
        <v>B09644ZKN9</v>
      </c>
      <c r="D2624" t="str">
        <v>ZW-QWQO-GLBK</v>
      </c>
      <c r="E2624" t="str">
        <v>365Home Bamboo Silverware Organizer Countertop, Flatware Caddy, Bamboo Utensil Holder for Party, Kitchen Table, Farmhouse</v>
      </c>
      <c r="F2624" t="str">
        <v>Shipments</v>
      </c>
      <c r="H2624">
        <v>-1</v>
      </c>
      <c r="I2624" t="str">
        <v>DET3</v>
      </c>
      <c r="J2624" t="str">
        <v>SELLABLE</v>
      </c>
      <c r="L2624" t="str">
        <v>US</v>
      </c>
      <c r="O2624" t="str">
        <v>2023-03-14T00:00:00-0700</v>
      </c>
    </row>
    <row r="2625">
      <c r="A2625">
        <v>44999</v>
      </c>
      <c r="B2625" t="str">
        <v>X0032LIU4D</v>
      </c>
      <c r="C2625" t="str">
        <v>B09644ZKN9</v>
      </c>
      <c r="D2625" t="str">
        <v>ZW-QWQO-GLBK</v>
      </c>
      <c r="E2625" t="str">
        <v>365Home Bamboo Silverware Organizer Countertop, Flatware Caddy, Bamboo Utensil Holder for Party, Kitchen Table, Farmhouse</v>
      </c>
      <c r="F2625" t="str">
        <v>VendorReturns</v>
      </c>
      <c r="H2625">
        <v>-1</v>
      </c>
      <c r="I2625" t="str">
        <v>DEN4</v>
      </c>
      <c r="J2625" t="str">
        <v>SELLABLE</v>
      </c>
      <c r="L2625" t="str">
        <v>US</v>
      </c>
      <c r="O2625" t="str">
        <v>2023-03-14T00:00:00-0700</v>
      </c>
    </row>
    <row r="2626">
      <c r="A2626">
        <v>44999</v>
      </c>
      <c r="B2626" t="str">
        <v>X0032LIU4D</v>
      </c>
      <c r="C2626" t="str">
        <v>B09644ZKN9</v>
      </c>
      <c r="D2626" t="str">
        <v>ZW-QWQO-GLBK</v>
      </c>
      <c r="E2626" t="str">
        <v>365Home Bamboo Silverware Organizer Countertop, Flatware Caddy, Bamboo Utensil Holder for Party, Kitchen Table, Farmhouse</v>
      </c>
      <c r="F2626" t="str">
        <v>VendorReturns</v>
      </c>
      <c r="H2626">
        <v>-1</v>
      </c>
      <c r="I2626" t="str">
        <v>DEN4</v>
      </c>
      <c r="J2626" t="str">
        <v>SELLABLE</v>
      </c>
      <c r="L2626" t="str">
        <v>US</v>
      </c>
      <c r="O2626" t="str">
        <v>2023-03-14T00:00:00-0700</v>
      </c>
    </row>
    <row r="2627">
      <c r="A2627">
        <v>44999</v>
      </c>
      <c r="B2627" t="str">
        <v>X0032LIU4D</v>
      </c>
      <c r="C2627" t="str">
        <v>B09644ZKN9</v>
      </c>
      <c r="D2627" t="str">
        <v>ZW-QWQO-GLBK</v>
      </c>
      <c r="E2627" t="str">
        <v>365Home Bamboo Silverware Organizer Countertop, Flatware Caddy, Bamboo Utensil Holder for Party, Kitchen Table, Farmhouse</v>
      </c>
      <c r="F2627" t="str">
        <v>VendorReturns</v>
      </c>
      <c r="H2627">
        <v>-1</v>
      </c>
      <c r="I2627" t="str">
        <v>DEN4</v>
      </c>
      <c r="J2627" t="str">
        <v>SELLABLE</v>
      </c>
      <c r="L2627" t="str">
        <v>US</v>
      </c>
      <c r="O2627" t="str">
        <v>2023-03-14T00:00:00-0700</v>
      </c>
    </row>
    <row r="2628">
      <c r="A2628">
        <v>44999</v>
      </c>
      <c r="B2628" t="str">
        <v>X0032LIU4D</v>
      </c>
      <c r="C2628" t="str">
        <v>B09644ZKN9</v>
      </c>
      <c r="D2628" t="str">
        <v>ZW-QWQO-GLBK</v>
      </c>
      <c r="E2628" t="str">
        <v>365Home Bamboo Silverware Organizer Countertop, Flatware Caddy, Bamboo Utensil Holder for Party, Kitchen Table, Farmhouse</v>
      </c>
      <c r="F2628" t="str">
        <v>VendorReturns</v>
      </c>
      <c r="H2628">
        <v>-1</v>
      </c>
      <c r="I2628" t="str">
        <v>DEN4</v>
      </c>
      <c r="J2628" t="str">
        <v>SELLABLE</v>
      </c>
      <c r="L2628" t="str">
        <v>US</v>
      </c>
      <c r="O2628" t="str">
        <v>2023-03-14T00:00:00-0700</v>
      </c>
    </row>
    <row r="2629">
      <c r="A2629">
        <v>44999</v>
      </c>
      <c r="B2629" t="str">
        <v>X0032LIU4D</v>
      </c>
      <c r="C2629" t="str">
        <v>B09644ZKN9</v>
      </c>
      <c r="D2629" t="str">
        <v>ZW-QWQO-GLBK</v>
      </c>
      <c r="E2629" t="str">
        <v>365Home Bamboo Silverware Organizer Countertop, Flatware Caddy, Bamboo Utensil Holder for Party, Kitchen Table, Farmhouse</v>
      </c>
      <c r="F2629" t="str">
        <v>VendorReturns</v>
      </c>
      <c r="H2629">
        <v>-1</v>
      </c>
      <c r="I2629" t="str">
        <v>DEN4</v>
      </c>
      <c r="J2629" t="str">
        <v>SELLABLE</v>
      </c>
      <c r="L2629" t="str">
        <v>US</v>
      </c>
      <c r="O2629" t="str">
        <v>2023-03-14T00:00:00-0700</v>
      </c>
    </row>
    <row r="2630">
      <c r="A2630">
        <v>44999</v>
      </c>
      <c r="B2630" t="str">
        <v>X0032LIU4D</v>
      </c>
      <c r="C2630" t="str">
        <v>B09644ZKN9</v>
      </c>
      <c r="D2630" t="str">
        <v>ZW-QWQO-GLBK</v>
      </c>
      <c r="E2630" t="str">
        <v>365Home Bamboo Silverware Organizer Countertop, Flatware Caddy, Bamboo Utensil Holder for Party, Kitchen Table, Farmhouse</v>
      </c>
      <c r="F2630" t="str">
        <v>VendorReturns</v>
      </c>
      <c r="H2630">
        <v>-1</v>
      </c>
      <c r="I2630" t="str">
        <v>DEN4</v>
      </c>
      <c r="J2630" t="str">
        <v>SELLABLE</v>
      </c>
      <c r="L2630" t="str">
        <v>US</v>
      </c>
      <c r="O2630" t="str">
        <v>2023-03-14T00:00:00-0700</v>
      </c>
    </row>
    <row r="2631">
      <c r="A2631">
        <v>44999</v>
      </c>
      <c r="B2631" t="str">
        <v>X0032LIU4D</v>
      </c>
      <c r="C2631" t="str">
        <v>B09644ZKN9</v>
      </c>
      <c r="D2631" t="str">
        <v>ZW-QWQO-GLBK</v>
      </c>
      <c r="E2631" t="str">
        <v>365Home Bamboo Silverware Organizer Countertop, Flatware Caddy, Bamboo Utensil Holder for Party, Kitchen Table, Farmhouse</v>
      </c>
      <c r="F2631" t="str">
        <v>VendorReturns</v>
      </c>
      <c r="H2631">
        <v>-1</v>
      </c>
      <c r="I2631" t="str">
        <v>DEN4</v>
      </c>
      <c r="J2631" t="str">
        <v>SELLABLE</v>
      </c>
      <c r="L2631" t="str">
        <v>US</v>
      </c>
      <c r="O2631" t="str">
        <v>2023-03-14T00:00:00-0700</v>
      </c>
    </row>
    <row r="2632">
      <c r="A2632">
        <v>44999</v>
      </c>
      <c r="B2632" t="str">
        <v>X0032LIU4D</v>
      </c>
      <c r="C2632" t="str">
        <v>B09644ZKN9</v>
      </c>
      <c r="D2632" t="str">
        <v>ZW-QWQO-GLBK</v>
      </c>
      <c r="E2632" t="str">
        <v>365Home Bamboo Silverware Organizer Countertop, Flatware Caddy, Bamboo Utensil Holder for Party, Kitchen Table, Farmhouse</v>
      </c>
      <c r="F2632" t="str">
        <v>VendorReturns</v>
      </c>
      <c r="H2632">
        <v>-1</v>
      </c>
      <c r="I2632" t="str">
        <v>DEN4</v>
      </c>
      <c r="J2632" t="str">
        <v>SELLABLE</v>
      </c>
      <c r="L2632" t="str">
        <v>US</v>
      </c>
      <c r="O2632" t="str">
        <v>2023-03-14T00:00:00-0700</v>
      </c>
    </row>
    <row r="2633">
      <c r="A2633">
        <v>44999</v>
      </c>
      <c r="B2633" t="str">
        <v>X0032LIU4D</v>
      </c>
      <c r="C2633" t="str">
        <v>B09644ZKN9</v>
      </c>
      <c r="D2633" t="str">
        <v>ZW-QWQO-GLBK</v>
      </c>
      <c r="E2633" t="str">
        <v>365Home Bamboo Silverware Organizer Countertop, Flatware Caddy, Bamboo Utensil Holder for Party, Kitchen Table, Farmhouse</v>
      </c>
      <c r="F2633" t="str">
        <v>VendorReturns</v>
      </c>
      <c r="H2633">
        <v>-1</v>
      </c>
      <c r="I2633" t="str">
        <v>DEN4</v>
      </c>
      <c r="J2633" t="str">
        <v>SELLABLE</v>
      </c>
      <c r="L2633" t="str">
        <v>US</v>
      </c>
      <c r="O2633" t="str">
        <v>2023-03-14T00:00:00-0700</v>
      </c>
    </row>
    <row r="2634">
      <c r="A2634">
        <v>44999</v>
      </c>
      <c r="B2634" t="str">
        <v>X0032LIU4D</v>
      </c>
      <c r="C2634" t="str">
        <v>B09644ZKN9</v>
      </c>
      <c r="D2634" t="str">
        <v>ZW-QWQO-GLBK</v>
      </c>
      <c r="E2634" t="str">
        <v>365Home Bamboo Silverware Organizer Countertop, Flatware Caddy, Bamboo Utensil Holder for Party, Kitchen Table, Farmhouse</v>
      </c>
      <c r="F2634" t="str">
        <v>VendorReturns</v>
      </c>
      <c r="H2634">
        <v>-1</v>
      </c>
      <c r="I2634" t="str">
        <v>BFI4</v>
      </c>
      <c r="J2634" t="str">
        <v>SELLABLE</v>
      </c>
      <c r="L2634" t="str">
        <v>US</v>
      </c>
      <c r="O2634" t="str">
        <v>2023-03-14T00:00:00-0700</v>
      </c>
    </row>
    <row r="2635">
      <c r="A2635">
        <v>44999</v>
      </c>
      <c r="B2635" t="str">
        <v>X0032LIU4D</v>
      </c>
      <c r="C2635" t="str">
        <v>B09644ZKN9</v>
      </c>
      <c r="D2635" t="str">
        <v>ZW-QWQO-GLBK</v>
      </c>
      <c r="E2635" t="str">
        <v>365Home Bamboo Silverware Organizer Countertop, Flatware Caddy, Bamboo Utensil Holder for Party, Kitchen Table, Farmhouse</v>
      </c>
      <c r="F2635" t="str">
        <v>VendorReturns</v>
      </c>
      <c r="H2635">
        <v>-1</v>
      </c>
      <c r="I2635" t="str">
        <v>BFI4</v>
      </c>
      <c r="J2635" t="str">
        <v>SELLABLE</v>
      </c>
      <c r="L2635" t="str">
        <v>US</v>
      </c>
      <c r="O2635" t="str">
        <v>2023-03-14T00:00:00-0700</v>
      </c>
    </row>
    <row r="2636">
      <c r="A2636">
        <v>44999</v>
      </c>
      <c r="B2636" t="str">
        <v>X0032LIU4D</v>
      </c>
      <c r="C2636" t="str">
        <v>B09644ZKN9</v>
      </c>
      <c r="D2636" t="str">
        <v>ZW-QWQO-GLBK</v>
      </c>
      <c r="E2636" t="str">
        <v>365Home Bamboo Silverware Organizer Countertop, Flatware Caddy, Bamboo Utensil Holder for Party, Kitchen Table, Farmhouse</v>
      </c>
      <c r="F2636" t="str">
        <v>VendorReturns</v>
      </c>
      <c r="H2636">
        <v>-1</v>
      </c>
      <c r="I2636" t="str">
        <v>BFI4</v>
      </c>
      <c r="J2636" t="str">
        <v>SELLABLE</v>
      </c>
      <c r="L2636" t="str">
        <v>US</v>
      </c>
      <c r="O2636" t="str">
        <v>2023-03-14T00:00:00-0700</v>
      </c>
    </row>
    <row r="2637">
      <c r="A2637">
        <v>44999</v>
      </c>
      <c r="B2637" t="str">
        <v>X0032LIU4D</v>
      </c>
      <c r="C2637" t="str">
        <v>B09644ZKN9</v>
      </c>
      <c r="D2637" t="str">
        <v>ZW-QWQO-GLBK</v>
      </c>
      <c r="E2637" t="str">
        <v>365Home Bamboo Silverware Organizer Countertop, Flatware Caddy, Bamboo Utensil Holder for Party, Kitchen Table, Farmhouse</v>
      </c>
      <c r="F2637" t="str">
        <v>VendorReturns</v>
      </c>
      <c r="H2637">
        <v>-1</v>
      </c>
      <c r="I2637" t="str">
        <v>BFI4</v>
      </c>
      <c r="J2637" t="str">
        <v>SELLABLE</v>
      </c>
      <c r="L2637" t="str">
        <v>US</v>
      </c>
      <c r="O2637" t="str">
        <v>2023-03-14T00:00:00-0700</v>
      </c>
    </row>
    <row r="2638">
      <c r="A2638">
        <v>44999</v>
      </c>
      <c r="B2638" t="str">
        <v>X0032LIU4D</v>
      </c>
      <c r="C2638" t="str">
        <v>B09644ZKN9</v>
      </c>
      <c r="D2638" t="str">
        <v>ZW-QWQO-GLBK</v>
      </c>
      <c r="E2638" t="str">
        <v>365Home Bamboo Silverware Organizer Countertop, Flatware Caddy, Bamboo Utensil Holder for Party, Kitchen Table, Farmhouse</v>
      </c>
      <c r="F2638" t="str">
        <v>VendorReturns</v>
      </c>
      <c r="H2638">
        <v>-1</v>
      </c>
      <c r="I2638" t="str">
        <v>BFI4</v>
      </c>
      <c r="J2638" t="str">
        <v>SELLABLE</v>
      </c>
      <c r="L2638" t="str">
        <v>US</v>
      </c>
      <c r="O2638" t="str">
        <v>2023-03-14T00:00:00-0700</v>
      </c>
    </row>
    <row r="2639">
      <c r="A2639">
        <v>44999</v>
      </c>
      <c r="B2639" t="str">
        <v>X0032LIU4D</v>
      </c>
      <c r="C2639" t="str">
        <v>B09644ZKN9</v>
      </c>
      <c r="D2639" t="str">
        <v>ZW-QWQO-GLBK</v>
      </c>
      <c r="E2639" t="str">
        <v>365Home Bamboo Silverware Organizer Countertop, Flatware Caddy, Bamboo Utensil Holder for Party, Kitchen Table, Farmhouse</v>
      </c>
      <c r="F2639" t="str">
        <v>VendorReturns</v>
      </c>
      <c r="H2639">
        <v>-1</v>
      </c>
      <c r="I2639" t="str">
        <v>BFI4</v>
      </c>
      <c r="J2639" t="str">
        <v>SELLABLE</v>
      </c>
      <c r="L2639" t="str">
        <v>US</v>
      </c>
      <c r="O2639" t="str">
        <v>2023-03-14T00:00:00-0700</v>
      </c>
    </row>
    <row r="2640">
      <c r="A2640">
        <v>44999</v>
      </c>
      <c r="B2640" t="str">
        <v>X0032LIU4D</v>
      </c>
      <c r="C2640" t="str">
        <v>B09644ZKN9</v>
      </c>
      <c r="D2640" t="str">
        <v>ZW-QWQO-GLBK</v>
      </c>
      <c r="E2640" t="str">
        <v>365Home Bamboo Silverware Organizer Countertop, Flatware Caddy, Bamboo Utensil Holder for Party, Kitchen Table, Farmhouse</v>
      </c>
      <c r="F2640" t="str">
        <v>VendorReturns</v>
      </c>
      <c r="H2640">
        <v>-1</v>
      </c>
      <c r="I2640" t="str">
        <v>BFI4</v>
      </c>
      <c r="J2640" t="str">
        <v>SELLABLE</v>
      </c>
      <c r="L2640" t="str">
        <v>US</v>
      </c>
      <c r="O2640" t="str">
        <v>2023-03-14T00:00:00-0700</v>
      </c>
    </row>
    <row r="2641">
      <c r="A2641">
        <v>44999</v>
      </c>
      <c r="B2641" t="str">
        <v>X0030CGYG5</v>
      </c>
      <c r="C2641" t="str">
        <v>B09FPZNRX9</v>
      </c>
      <c r="D2641" t="str">
        <v>UV-T1KY-367W</v>
      </c>
      <c r="E2641" t="str">
        <v>365Home Hanging Utensil Holder Hooks Kitchen Utensil Hanger Wall Mount 360 Degrees Rotating Folding Hook Self Adhesive Hook Utensil Rack with 6 Hooks for Kitchen Bathroom Cabinet (2 Blacks)</v>
      </c>
      <c r="F2641" t="str">
        <v>WhseTransfers</v>
      </c>
      <c r="H2641">
        <v>1</v>
      </c>
      <c r="I2641" t="str">
        <v>PCW1</v>
      </c>
      <c r="J2641" t="str">
        <v>SELLABLE</v>
      </c>
      <c r="L2641" t="str">
        <v>US</v>
      </c>
      <c r="O2641" t="str">
        <v>2023-03-14T00:00:00-0700</v>
      </c>
    </row>
    <row r="2642">
      <c r="A2642">
        <v>44999</v>
      </c>
      <c r="B2642" t="str">
        <v>X0030CGYG5</v>
      </c>
      <c r="C2642" t="str">
        <v>B09FPZNRX9</v>
      </c>
      <c r="D2642" t="str">
        <v>UV-T1KY-367W</v>
      </c>
      <c r="E2642" t="str">
        <v>365Home Hanging Utensil Holder Hooks Kitchen Utensil Hanger Wall Mount 360 Degrees Rotating Folding Hook Self Adhesive Hook Utensil Rack with 6 Hooks for Kitchen Bathroom Cabinet (2 Blacks)</v>
      </c>
      <c r="F2642" t="str">
        <v>WhseTransfers</v>
      </c>
      <c r="H2642">
        <v>-1</v>
      </c>
      <c r="I2642" t="str">
        <v>MQY1</v>
      </c>
      <c r="J2642" t="str">
        <v>SELLABLE</v>
      </c>
      <c r="L2642" t="str">
        <v>US</v>
      </c>
      <c r="O2642" t="str">
        <v>2023-03-14T00:00:00-0700</v>
      </c>
    </row>
    <row r="2643">
      <c r="A2643">
        <v>44999</v>
      </c>
      <c r="B2643" t="str">
        <v>X0030CGYG5</v>
      </c>
      <c r="C2643" t="str">
        <v>B09FPZNRX9</v>
      </c>
      <c r="D2643" t="str">
        <v>UV-T1KY-367W</v>
      </c>
      <c r="E2643" t="str">
        <v>365Home Hanging Utensil Holder Hooks Kitchen Utensil Hanger Wall Mount 360 Degrees Rotating Folding Hook Self Adhesive Hook Utensil Rack with 6 Hooks for Kitchen Bathroom Cabinet (2 Blacks)</v>
      </c>
      <c r="F2643" t="str">
        <v>WhseTransfers</v>
      </c>
      <c r="H2643">
        <v>1</v>
      </c>
      <c r="I2643" t="str">
        <v>MEM4</v>
      </c>
      <c r="J2643" t="str">
        <v>SELLABLE</v>
      </c>
      <c r="L2643" t="str">
        <v>US</v>
      </c>
      <c r="O2643" t="str">
        <v>2023-03-14T00:00:00-0700</v>
      </c>
    </row>
    <row r="2644">
      <c r="A2644">
        <v>44999</v>
      </c>
      <c r="B2644" t="str">
        <v>X002VN8FIT</v>
      </c>
      <c r="C2644" t="str">
        <v>B09362BYFC</v>
      </c>
      <c r="D2644" t="str">
        <v>ER-20K5-JXAF</v>
      </c>
      <c r="E2644" t="str">
        <v>365Home 2-Pack Rattan Napkin Holder Square Napkin Holder Basket Napkin Holder Bar Cocktail Napkin Holder 7.5 x 7.5 x 2.5 and Set 6 Pieces Nature Rattan Coasters Handwoven Coasters 4 Round</v>
      </c>
      <c r="F2644" t="str">
        <v>Shipments</v>
      </c>
      <c r="H2644">
        <v>-1</v>
      </c>
      <c r="I2644" t="str">
        <v>CLE3</v>
      </c>
      <c r="J2644" t="str">
        <v>SELLABLE</v>
      </c>
      <c r="L2644" t="str">
        <v>US</v>
      </c>
      <c r="O2644" t="str">
        <v>2023-03-14T00:00:00-0700</v>
      </c>
    </row>
    <row r="2645">
      <c r="A2645">
        <v>44999</v>
      </c>
      <c r="B2645" t="str">
        <v>X002VN8FIT</v>
      </c>
      <c r="C2645" t="str">
        <v>B09362BYFC</v>
      </c>
      <c r="D2645" t="str">
        <v>ER-20K5-JXAF</v>
      </c>
      <c r="E2645" t="str">
        <v>365Home 2-Pack Rattan Napkin Holder Square Napkin Holder Basket Napkin Holder Bar Cocktail Napkin Holder 7.5 x 7.5 x 2.5 and Set 6 Pieces Nature Rattan Coasters Handwoven Coasters 4 Round</v>
      </c>
      <c r="F2645" t="str">
        <v>WhseTransfers</v>
      </c>
      <c r="H2645">
        <v>-1</v>
      </c>
      <c r="I2645" t="str">
        <v>BDL3</v>
      </c>
      <c r="J2645" t="str">
        <v>SELLABLE</v>
      </c>
      <c r="L2645" t="str">
        <v>US</v>
      </c>
      <c r="O2645" t="str">
        <v>2023-03-14T00:00:00-0700</v>
      </c>
    </row>
    <row r="2646">
      <c r="A2646">
        <v>44999</v>
      </c>
      <c r="B2646" t="str">
        <v>X002UDIWO7</v>
      </c>
      <c r="C2646" t="str">
        <v>B08ZNHTDXB</v>
      </c>
      <c r="D2646" t="str">
        <v>FG-BVUM-HOJX</v>
      </c>
      <c r="E2646" t="str">
        <v>365Home Hanging Utensil Holder Hooks Kitchen Utensil Hanger Wall Mount 360 Degrees Rotating Folding Hook Self Adhesive Hook Utensil Rack with 6 Hooks for Kitchen Bathroom Cabinet (4 Black)</v>
      </c>
      <c r="F2646" t="str">
        <v>Shipments</v>
      </c>
      <c r="H2646">
        <v>-1</v>
      </c>
      <c r="I2646" t="str">
        <v>SYR1</v>
      </c>
      <c r="J2646" t="str">
        <v>SELLABLE</v>
      </c>
      <c r="L2646" t="str">
        <v>US</v>
      </c>
      <c r="O2646" t="str">
        <v>2023-03-14T00:00:00-0700</v>
      </c>
    </row>
    <row r="2647">
      <c r="A2647">
        <v>44999</v>
      </c>
      <c r="B2647" t="str">
        <v>X002UDIWO7</v>
      </c>
      <c r="C2647" t="str">
        <v>B08ZNHTDXB</v>
      </c>
      <c r="D2647" t="str">
        <v>FG-BVUM-HOJX</v>
      </c>
      <c r="E2647" t="str">
        <v>365Home Hanging Utensil Holder Hooks Kitchen Utensil Hanger Wall Mount 360 Degrees Rotating Folding Hook Self Adhesive Hook Utensil Rack with 6 Hooks for Kitchen Bathroom Cabinet (4 Black)</v>
      </c>
      <c r="F2647" t="str">
        <v>Shipments</v>
      </c>
      <c r="H2647">
        <v>-1</v>
      </c>
      <c r="I2647" t="str">
        <v>SYR1</v>
      </c>
      <c r="J2647" t="str">
        <v>SELLABLE</v>
      </c>
      <c r="L2647" t="str">
        <v>US</v>
      </c>
      <c r="O2647" t="str">
        <v>2023-03-14T00:00:00-0700</v>
      </c>
    </row>
    <row r="2648">
      <c r="A2648">
        <v>44999</v>
      </c>
      <c r="B2648" t="str">
        <v>X002UDIWO7</v>
      </c>
      <c r="C2648" t="str">
        <v>B08ZNHTDXB</v>
      </c>
      <c r="D2648" t="str">
        <v>FG-BVUM-HOJX</v>
      </c>
      <c r="E2648" t="str">
        <v>365Home Hanging Utensil Holder Hooks Kitchen Utensil Hanger Wall Mount 360 Degrees Rotating Folding Hook Self Adhesive Hook Utensil Rack with 6 Hooks for Kitchen Bathroom Cabinet (4 Black)</v>
      </c>
      <c r="F2648" t="str">
        <v>Shipments</v>
      </c>
      <c r="H2648">
        <v>-1</v>
      </c>
      <c r="I2648" t="str">
        <v>SYR1</v>
      </c>
      <c r="J2648" t="str">
        <v>SELLABLE</v>
      </c>
      <c r="L2648" t="str">
        <v>US</v>
      </c>
      <c r="O2648" t="str">
        <v>2023-03-14T00:00:00-0700</v>
      </c>
    </row>
    <row r="2649">
      <c r="A2649">
        <v>44999</v>
      </c>
      <c r="B2649" t="str">
        <v>X002UDIWO7</v>
      </c>
      <c r="C2649" t="str">
        <v>B08ZNHTDXB</v>
      </c>
      <c r="D2649" t="str">
        <v>FG-BVUM-HOJX</v>
      </c>
      <c r="E2649" t="str">
        <v>365Home Hanging Utensil Holder Hooks Kitchen Utensil Hanger Wall Mount 360 Degrees Rotating Folding Hook Self Adhesive Hook Utensil Rack with 6 Hooks for Kitchen Bathroom Cabinet (4 Black)</v>
      </c>
      <c r="F2649" t="str">
        <v>WhseTransfers</v>
      </c>
      <c r="H2649">
        <v>1</v>
      </c>
      <c r="I2649" t="str">
        <v>MKC6</v>
      </c>
      <c r="J2649" t="str">
        <v>SELLABLE</v>
      </c>
      <c r="L2649" t="str">
        <v>US</v>
      </c>
      <c r="O2649" t="str">
        <v>2023-03-14T00:00:00-0700</v>
      </c>
    </row>
    <row r="2650">
      <c r="A2650">
        <v>44999</v>
      </c>
      <c r="B2650" t="str">
        <v>X002UDIWO7</v>
      </c>
      <c r="C2650" t="str">
        <v>B08ZNHTDXB</v>
      </c>
      <c r="D2650" t="str">
        <v>FG-BVUM-HOJX</v>
      </c>
      <c r="E2650" t="str">
        <v>365Home Hanging Utensil Holder Hooks Kitchen Utensil Hanger Wall Mount 360 Degrees Rotating Folding Hook Self Adhesive Hook Utensil Rack with 6 Hooks for Kitchen Bathroom Cabinet (4 Black)</v>
      </c>
      <c r="F2650" t="str">
        <v>WhseTransfers</v>
      </c>
      <c r="H2650">
        <v>3</v>
      </c>
      <c r="I2650" t="str">
        <v>MKC6</v>
      </c>
      <c r="J2650" t="str">
        <v>SELLABLE</v>
      </c>
      <c r="L2650" t="str">
        <v>US</v>
      </c>
      <c r="O2650" t="str">
        <v>2023-03-14T00:00:00-0700</v>
      </c>
    </row>
    <row r="2651">
      <c r="A2651">
        <v>44999</v>
      </c>
      <c r="B2651" t="str">
        <v>X002UDIWO7</v>
      </c>
      <c r="C2651" t="str">
        <v>B08ZNHTDXB</v>
      </c>
      <c r="D2651" t="str">
        <v>FG-BVUM-HOJX</v>
      </c>
      <c r="E2651" t="str">
        <v>365Home Hanging Utensil Holder Hooks Kitchen Utensil Hanger Wall Mount 360 Degrees Rotating Folding Hook Self Adhesive Hook Utensil Rack with 6 Hooks for Kitchen Bathroom Cabinet (4 Black)</v>
      </c>
      <c r="F2651" t="str">
        <v>Shipments</v>
      </c>
      <c r="H2651">
        <v>-1</v>
      </c>
      <c r="I2651" t="str">
        <v>GEG1</v>
      </c>
      <c r="J2651" t="str">
        <v>SELLABLE</v>
      </c>
      <c r="L2651" t="str">
        <v>US</v>
      </c>
      <c r="O2651" t="str">
        <v>2023-03-14T00:00:00-0700</v>
      </c>
    </row>
    <row r="2652">
      <c r="A2652">
        <v>44999</v>
      </c>
      <c r="B2652" t="str">
        <v>X002UDIWO7</v>
      </c>
      <c r="C2652" t="str">
        <v>B08ZNHTDXB</v>
      </c>
      <c r="D2652" t="str">
        <v>FG-BVUM-HOJX</v>
      </c>
      <c r="E2652" t="str">
        <v>365Home Hanging Utensil Holder Hooks Kitchen Utensil Hanger Wall Mount 360 Degrees Rotating Folding Hook Self Adhesive Hook Utensil Rack with 6 Hooks for Kitchen Bathroom Cabinet (4 Black)</v>
      </c>
      <c r="F2652" t="str">
        <v>Shipments</v>
      </c>
      <c r="H2652">
        <v>-1</v>
      </c>
      <c r="I2652" t="str">
        <v>GEG1</v>
      </c>
      <c r="J2652" t="str">
        <v>SELLABLE</v>
      </c>
      <c r="L2652" t="str">
        <v>US</v>
      </c>
      <c r="O2652" t="str">
        <v>2023-03-14T00:00:00-0700</v>
      </c>
    </row>
    <row r="2653">
      <c r="A2653">
        <v>44999</v>
      </c>
      <c r="B2653" t="str">
        <v>X002UDIWO7</v>
      </c>
      <c r="C2653" t="str">
        <v>B08ZNHTDXB</v>
      </c>
      <c r="D2653" t="str">
        <v>FG-BVUM-HOJX</v>
      </c>
      <c r="E2653" t="str">
        <v>365Home Hanging Utensil Holder Hooks Kitchen Utensil Hanger Wall Mount 360 Degrees Rotating Folding Hook Self Adhesive Hook Utensil Rack with 6 Hooks for Kitchen Bathroom Cabinet (4 Black)</v>
      </c>
      <c r="F2653" t="str">
        <v>WhseTransfers</v>
      </c>
      <c r="H2653">
        <v>-1</v>
      </c>
      <c r="I2653" t="str">
        <v>DSM5</v>
      </c>
      <c r="J2653" t="str">
        <v>SELLABLE</v>
      </c>
      <c r="L2653" t="str">
        <v>US</v>
      </c>
      <c r="O2653" t="str">
        <v>2023-03-14T00:00:00-0700</v>
      </c>
    </row>
    <row r="2654">
      <c r="A2654">
        <v>44999</v>
      </c>
      <c r="B2654" t="str">
        <v>X002UDIWO7</v>
      </c>
      <c r="C2654" t="str">
        <v>B08ZNHTDXB</v>
      </c>
      <c r="D2654" t="str">
        <v>FG-BVUM-HOJX</v>
      </c>
      <c r="E2654" t="str">
        <v>365Home Hanging Utensil Holder Hooks Kitchen Utensil Hanger Wall Mount 360 Degrees Rotating Folding Hook Self Adhesive Hook Utensil Rack with 6 Hooks for Kitchen Bathroom Cabinet (4 Black)</v>
      </c>
      <c r="F2654" t="str">
        <v>WhseTransfers</v>
      </c>
      <c r="H2654">
        <v>-3</v>
      </c>
      <c r="I2654" t="str">
        <v>DEN4</v>
      </c>
      <c r="J2654" t="str">
        <v>SELLABLE</v>
      </c>
      <c r="L2654" t="str">
        <v>US</v>
      </c>
      <c r="O2654" t="str">
        <v>2023-03-14T00:00:00-0700</v>
      </c>
    </row>
    <row r="2655">
      <c r="A2655">
        <v>44999</v>
      </c>
      <c r="B2655" t="str">
        <v>X002UDI1W5</v>
      </c>
      <c r="C2655" t="str">
        <v>B08ZNH2YZW</v>
      </c>
      <c r="D2655" t="str">
        <v>H5-MZXZ-04N5</v>
      </c>
      <c r="E2655" t="str">
        <v>365Home Hanging Utensil Holder Hooks Kitchen Utensil Hanger Wall Mount 360 Degrees Rotating Folding Hook Self Adhesive Hook Utensil Rack with 6 Hooks for Kitchen Bathroom Cabinet (2 Black &amp; 2 White)</v>
      </c>
      <c r="F2655" t="str">
        <v>Shipments</v>
      </c>
      <c r="H2655">
        <v>-1</v>
      </c>
      <c r="I2655" t="str">
        <v>LGB7</v>
      </c>
      <c r="J2655" t="str">
        <v>SELLABLE</v>
      </c>
      <c r="L2655" t="str">
        <v>US</v>
      </c>
      <c r="O2655" t="str">
        <v>2023-03-14T00:00:00-0700</v>
      </c>
    </row>
    <row r="2656">
      <c r="A2656">
        <v>44999</v>
      </c>
      <c r="B2656" t="str">
        <v>X002UDBVHR</v>
      </c>
      <c r="C2656" t="str">
        <v>B072JN8C2Q</v>
      </c>
      <c r="D2656" t="str">
        <v>U8-PI8J-3769</v>
      </c>
      <c r="E2656" t="str">
        <v>365Home Hanging Utensil Holder Hooks Kitchen Utensil Hanger Wall Mount 360 Degrees Rotating Folding Hook Self Adhesive Hook Utensil Rack with 6 Hooks for Kitchen Bathroom Cabinet (4 White)</v>
      </c>
      <c r="F2656" t="str">
        <v>WhseTransfers</v>
      </c>
      <c r="H2656">
        <v>1</v>
      </c>
      <c r="I2656" t="str">
        <v>JAX2</v>
      </c>
      <c r="J2656" t="str">
        <v>SELLABLE</v>
      </c>
      <c r="L2656" t="str">
        <v>US</v>
      </c>
      <c r="O2656" t="str">
        <v>2023-03-14T00:00:00-0700</v>
      </c>
    </row>
    <row r="2657">
      <c r="A2657">
        <v>44999</v>
      </c>
      <c r="B2657" t="str">
        <v>X002TMJW61</v>
      </c>
      <c r="C2657" t="str">
        <v>B08XWYR7PN</v>
      </c>
      <c r="D2657" t="str">
        <v>N2-TZ76-G3JE</v>
      </c>
      <c r="E2657" t="str">
        <v>365Home Hanging Utensil Holder Hooks Kitchen Utensil Hanger Wall Mount 360 Degrees Rotating Folding Hook Self Adhesive Hook Utensil Rack with 6 Hooks for Kitchen Bathroom Cabinet (1 White)</v>
      </c>
      <c r="F2657" t="str">
        <v>Shipments</v>
      </c>
      <c r="H2657">
        <v>-1</v>
      </c>
      <c r="I2657" t="str">
        <v>DFW7</v>
      </c>
      <c r="J2657" t="str">
        <v>SELLABLE</v>
      </c>
      <c r="L2657" t="str">
        <v>US</v>
      </c>
      <c r="O2657" t="str">
        <v>2023-03-14T00:00:00-0700</v>
      </c>
    </row>
    <row r="2658">
      <c r="A2658">
        <v>44999</v>
      </c>
      <c r="B2658" t="str">
        <v>X002NAFPDX</v>
      </c>
      <c r="C2658" t="str">
        <v>B08HWTY667</v>
      </c>
      <c r="D2658" t="str">
        <v>T6-TSEL-DO36</v>
      </c>
      <c r="E2658" t="str">
        <v>Nidavellir Shield Keychain Bottle Opener, Beer Gifts Bottle Opener for Men, Husband, Dad, Grandpa, Boyfriend (Silver)</v>
      </c>
      <c r="F2658" t="str">
        <v>Shipments</v>
      </c>
      <c r="H2658">
        <v>-1</v>
      </c>
      <c r="I2658" t="str">
        <v>VGT1</v>
      </c>
      <c r="J2658" t="str">
        <v>SELLABLE</v>
      </c>
      <c r="L2658" t="str">
        <v>US</v>
      </c>
      <c r="O2658" t="str">
        <v>2023-03-14T00:00:00-0700</v>
      </c>
    </row>
    <row r="2659">
      <c r="A2659">
        <v>44999</v>
      </c>
      <c r="B2659" t="str">
        <v>X002NAFPDX</v>
      </c>
      <c r="C2659" t="str">
        <v>B08HWTY667</v>
      </c>
      <c r="D2659" t="str">
        <v>T6-TSEL-DO36</v>
      </c>
      <c r="E2659" t="str">
        <v>Nidavellir Shield Keychain Bottle Opener, Beer Gifts Bottle Opener for Men, Husband, Dad, Grandpa, Boyfriend (Silver)</v>
      </c>
      <c r="F2659" t="str">
        <v>Adjustments</v>
      </c>
      <c r="G2659">
        <v>20000000000000</v>
      </c>
      <c r="H2659">
        <v>1</v>
      </c>
      <c r="I2659" t="str">
        <v>MKC6</v>
      </c>
      <c r="J2659" t="str">
        <v>SELLABLE</v>
      </c>
      <c r="K2659" t="str">
        <v>F</v>
      </c>
      <c r="L2659" t="str">
        <v>US</v>
      </c>
      <c r="M2659">
        <v>1</v>
      </c>
      <c r="N2659">
        <v>0</v>
      </c>
      <c r="O2659" t="str">
        <v>2023-03-14T00:00:00-0700</v>
      </c>
    </row>
    <row r="2660">
      <c r="A2660">
        <v>44999</v>
      </c>
      <c r="B2660" t="str">
        <v>X002NAFPDX</v>
      </c>
      <c r="C2660" t="str">
        <v>B08HWTY667</v>
      </c>
      <c r="D2660" t="str">
        <v>T6-TSEL-DO36</v>
      </c>
      <c r="E2660" t="str">
        <v>Nidavellir Shield Keychain Bottle Opener, Beer Gifts Bottle Opener for Men, Husband, Dad, Grandpa, Boyfriend (Silver)</v>
      </c>
      <c r="F2660" t="str">
        <v>Shipments</v>
      </c>
      <c r="H2660">
        <v>-1</v>
      </c>
      <c r="I2660" t="str">
        <v>JFK8</v>
      </c>
      <c r="J2660" t="str">
        <v>SELLABLE</v>
      </c>
      <c r="L2660" t="str">
        <v>US</v>
      </c>
      <c r="O2660" t="str">
        <v>2023-03-14T00:00:00-0700</v>
      </c>
    </row>
    <row r="2661">
      <c r="A2661">
        <v>44999</v>
      </c>
      <c r="B2661" t="str">
        <v>X002L0EXYR</v>
      </c>
      <c r="C2661" t="str">
        <v>B08CXG45F4</v>
      </c>
      <c r="D2661" t="str">
        <v>QQ-PCQL-S43B</v>
      </c>
      <c r="E2661" t="str">
        <v>365Home 2-Pack Hammer Keychain and Axe Keychain, Cool Gifts for Men, Husband, Boyfriend</v>
      </c>
      <c r="F2661" t="str">
        <v>Shipments</v>
      </c>
      <c r="H2661">
        <v>-1</v>
      </c>
      <c r="I2661" t="str">
        <v>OMA2</v>
      </c>
      <c r="J2661" t="str">
        <v>SELLABLE</v>
      </c>
      <c r="L2661" t="str">
        <v>US</v>
      </c>
      <c r="O2661" t="str">
        <v>2023-03-14T00:00:00-0700</v>
      </c>
    </row>
    <row r="2662">
      <c r="A2662">
        <v>44999</v>
      </c>
      <c r="B2662" t="str">
        <v>X002L0EXYR</v>
      </c>
      <c r="C2662" t="str">
        <v>B08CXG45F4</v>
      </c>
      <c r="D2662" t="str">
        <v>QQ-PCQL-S43B</v>
      </c>
      <c r="E2662" t="str">
        <v>365Home 2-Pack Hammer Keychain and Axe Keychain, Cool Gifts for Men, Husband, Boyfriend</v>
      </c>
      <c r="F2662" t="str">
        <v>Shipments</v>
      </c>
      <c r="H2662">
        <v>-1</v>
      </c>
      <c r="I2662" t="str">
        <v>MCO1</v>
      </c>
      <c r="J2662" t="str">
        <v>SELLABLE</v>
      </c>
      <c r="L2662" t="str">
        <v>US</v>
      </c>
      <c r="O2662" t="str">
        <v>2023-03-14T00:00:00-0700</v>
      </c>
    </row>
    <row r="2663">
      <c r="A2663">
        <v>44999</v>
      </c>
      <c r="B2663" t="str">
        <v>X002L0EXYR</v>
      </c>
      <c r="C2663" t="str">
        <v>B08CXG45F4</v>
      </c>
      <c r="D2663" t="str">
        <v>QQ-PCQL-S43B</v>
      </c>
      <c r="E2663" t="str">
        <v>365Home 2-Pack Hammer Keychain and Axe Keychain, Cool Gifts for Men, Husband, Boyfriend</v>
      </c>
      <c r="F2663" t="str">
        <v>Shipments</v>
      </c>
      <c r="H2663">
        <v>-1</v>
      </c>
      <c r="I2663" t="str">
        <v>LGB3</v>
      </c>
      <c r="J2663" t="str">
        <v>SELLABLE</v>
      </c>
      <c r="L2663" t="str">
        <v>US</v>
      </c>
      <c r="O2663" t="str">
        <v>2023-03-14T00:00:00-0700</v>
      </c>
    </row>
    <row r="2664">
      <c r="A2664">
        <v>44999</v>
      </c>
      <c r="B2664" t="str">
        <v>X002L0EXYR</v>
      </c>
      <c r="C2664" t="str">
        <v>B08CXG45F4</v>
      </c>
      <c r="D2664" t="str">
        <v>QQ-PCQL-S43B</v>
      </c>
      <c r="E2664" t="str">
        <v>365Home 2-Pack Hammer Keychain and Axe Keychain, Cool Gifts for Men, Husband, Boyfriend</v>
      </c>
      <c r="F2664" t="str">
        <v>Shipments</v>
      </c>
      <c r="H2664">
        <v>-1</v>
      </c>
      <c r="I2664" t="str">
        <v>IND1</v>
      </c>
      <c r="J2664" t="str">
        <v>SELLABLE</v>
      </c>
      <c r="L2664" t="str">
        <v>US</v>
      </c>
      <c r="O2664" t="str">
        <v>2023-03-14T00:00:00-0700</v>
      </c>
    </row>
    <row r="2665">
      <c r="A2665">
        <v>44999</v>
      </c>
      <c r="B2665" t="str">
        <v>X002L0EXYR</v>
      </c>
      <c r="C2665" t="str">
        <v>B08CXG45F4</v>
      </c>
      <c r="D2665" t="str">
        <v>QQ-PCQL-S43B</v>
      </c>
      <c r="E2665" t="str">
        <v>365Home 2-Pack Hammer Keychain and Axe Keychain, Cool Gifts for Men, Husband, Boyfriend</v>
      </c>
      <c r="F2665" t="str">
        <v>Shipments</v>
      </c>
      <c r="H2665">
        <v>-1</v>
      </c>
      <c r="I2665" t="str">
        <v>HOU6</v>
      </c>
      <c r="J2665" t="str">
        <v>SELLABLE</v>
      </c>
      <c r="L2665" t="str">
        <v>US</v>
      </c>
      <c r="O2665" t="str">
        <v>2023-03-14T00:00:00-0700</v>
      </c>
    </row>
    <row r="2666">
      <c r="A2666">
        <v>44999</v>
      </c>
      <c r="B2666" t="str">
        <v>X002HF85EP</v>
      </c>
      <c r="C2666" t="str">
        <v>B085L7PY6Z</v>
      </c>
      <c r="D2666" t="str">
        <v>G8-CO5L-EOL6</v>
      </c>
      <c r="E2666" t="str">
        <v>365Home Metal Hammer Keychain Hammer Key Ring, Cool Gifts for Men, Husband, Boyfriend (Silver)</v>
      </c>
      <c r="F2666" t="str">
        <v>Shipments</v>
      </c>
      <c r="H2666">
        <v>-1</v>
      </c>
      <c r="I2666" t="str">
        <v>TPA4</v>
      </c>
      <c r="J2666" t="str">
        <v>SELLABLE</v>
      </c>
      <c r="L2666" t="str">
        <v>US</v>
      </c>
      <c r="O2666" t="str">
        <v>2023-03-14T00:00:00-0700</v>
      </c>
    </row>
    <row r="2667">
      <c r="A2667">
        <v>44999</v>
      </c>
      <c r="B2667" t="str">
        <v>X002HF85EP</v>
      </c>
      <c r="C2667" t="str">
        <v>B085L7PY6Z</v>
      </c>
      <c r="D2667" t="str">
        <v>G8-CO5L-EOL6</v>
      </c>
      <c r="E2667" t="str">
        <v>365Home Metal Hammer Keychain Hammer Key Ring, Cool Gifts for Men, Husband, Boyfriend (Silver)</v>
      </c>
      <c r="F2667" t="str">
        <v>Shipments</v>
      </c>
      <c r="H2667">
        <v>-1</v>
      </c>
      <c r="I2667" t="str">
        <v>LGB3</v>
      </c>
      <c r="J2667" t="str">
        <v>SELLABLE</v>
      </c>
      <c r="L2667" t="str">
        <v>US</v>
      </c>
      <c r="O2667" t="str">
        <v>2023-03-14T00:00:00-0700</v>
      </c>
    </row>
    <row r="2668">
      <c r="A2668">
        <v>44999</v>
      </c>
      <c r="B2668" t="str">
        <v>X002HF85EP</v>
      </c>
      <c r="C2668" t="str">
        <v>B085L7PY6Z</v>
      </c>
      <c r="D2668" t="str">
        <v>G8-CO5L-EOL6</v>
      </c>
      <c r="E2668" t="str">
        <v>365Home Metal Hammer Keychain Hammer Key Ring, Cool Gifts for Men, Husband, Boyfriend (Silver)</v>
      </c>
      <c r="F2668" t="str">
        <v>Shipments</v>
      </c>
      <c r="H2668">
        <v>-1</v>
      </c>
      <c r="I2668" t="str">
        <v>DEN4</v>
      </c>
      <c r="J2668" t="str">
        <v>SELLABLE</v>
      </c>
      <c r="L2668" t="str">
        <v>US</v>
      </c>
      <c r="O2668" t="str">
        <v>2023-03-14T00:00:00-0700</v>
      </c>
    </row>
    <row r="2669">
      <c r="A2669">
        <v>44999</v>
      </c>
      <c r="B2669" t="str">
        <v>X002HF85EP</v>
      </c>
      <c r="C2669" t="str">
        <v>B085L7PY6Z</v>
      </c>
      <c r="D2669" t="str">
        <v>G8-CO5L-EOL6</v>
      </c>
      <c r="E2669" t="str">
        <v>365Home Metal Hammer Keychain Hammer Key Ring, Cool Gifts for Men, Husband, Boyfriend (Silver)</v>
      </c>
      <c r="F2669" t="str">
        <v>Adjustments</v>
      </c>
      <c r="G2669">
        <v>20000000000000</v>
      </c>
      <c r="H2669">
        <v>-1</v>
      </c>
      <c r="I2669" t="str">
        <v>AUS2</v>
      </c>
      <c r="J2669" t="str">
        <v>SELLABLE</v>
      </c>
      <c r="K2669" t="str">
        <v>M</v>
      </c>
      <c r="L2669" t="str">
        <v>US</v>
      </c>
      <c r="M2669">
        <v>1</v>
      </c>
      <c r="N2669">
        <v>0</v>
      </c>
      <c r="O2669" t="str">
        <v>2023-03-14T00:00:00-0700</v>
      </c>
    </row>
    <row r="2670">
      <c r="A2670">
        <v>44999</v>
      </c>
      <c r="B2670" t="str">
        <v>X002BMC33N</v>
      </c>
      <c r="C2670" t="str">
        <v>B07Y8DR1KJ</v>
      </c>
      <c r="D2670" t="str">
        <v>VE-H5R9-CDYW</v>
      </c>
      <c r="E2670" t="str">
        <v>365Home 3-Pack Silver Axe Keychain Red Glove Keychain Silver Hammer Keychain, Cool Gifts for Men, Husband, Boyfriend</v>
      </c>
      <c r="F2670" t="str">
        <v>Shipments</v>
      </c>
      <c r="H2670">
        <v>-1</v>
      </c>
      <c r="I2670" t="str">
        <v>LGB7</v>
      </c>
      <c r="J2670" t="str">
        <v>SELLABLE</v>
      </c>
      <c r="L2670" t="str">
        <v>US</v>
      </c>
      <c r="O2670" t="str">
        <v>2023-03-14T00:00:00-0700</v>
      </c>
    </row>
    <row r="2671">
      <c r="A2671">
        <v>44999</v>
      </c>
      <c r="B2671" t="str">
        <v>X002BMC33N</v>
      </c>
      <c r="C2671" t="str">
        <v>B07Y8DR1KJ</v>
      </c>
      <c r="D2671" t="str">
        <v>VE-H5R9-CDYW</v>
      </c>
      <c r="E2671" t="str">
        <v>365Home 3-Pack Silver Axe Keychain Red Glove Keychain Silver Hammer Keychain, Cool Gifts for Men, Husband, Boyfriend</v>
      </c>
      <c r="F2671" t="str">
        <v>Shipments</v>
      </c>
      <c r="H2671">
        <v>-1</v>
      </c>
      <c r="I2671" t="str">
        <v>HOU2</v>
      </c>
      <c r="J2671" t="str">
        <v>SELLABLE</v>
      </c>
      <c r="L2671" t="str">
        <v>US</v>
      </c>
      <c r="O2671" t="str">
        <v>2023-03-14T00:00:00-0700</v>
      </c>
    </row>
    <row r="2672">
      <c r="A2672">
        <v>44999</v>
      </c>
      <c r="B2672" t="str">
        <v>X002BMC33N</v>
      </c>
      <c r="C2672" t="str">
        <v>B07Y8DR1KJ</v>
      </c>
      <c r="D2672" t="str">
        <v>VE-H5R9-CDYW</v>
      </c>
      <c r="E2672" t="str">
        <v>365Home 3-Pack Silver Axe Keychain Red Glove Keychain Silver Hammer Keychain, Cool Gifts for Men, Husband, Boyfriend</v>
      </c>
      <c r="F2672" t="str">
        <v>Shipments</v>
      </c>
      <c r="H2672">
        <v>-1</v>
      </c>
      <c r="I2672" t="str">
        <v>DFW7</v>
      </c>
      <c r="J2672" t="str">
        <v>SELLABLE</v>
      </c>
      <c r="L2672" t="str">
        <v>US</v>
      </c>
      <c r="O2672" t="str">
        <v>2023-03-14T00:00:00-0700</v>
      </c>
    </row>
    <row r="2673">
      <c r="A2673">
        <v>44999</v>
      </c>
      <c r="B2673" t="str">
        <v>X002BMBDKR</v>
      </c>
      <c r="C2673" t="str">
        <v>B07Y8B8RF8</v>
      </c>
      <c r="D2673" t="str">
        <v>QU-OIBP-7Y5B</v>
      </c>
      <c r="E2673" t="str">
        <v>365Home 2-Pack Glove Keychain, Cool Gifts for Men, Husband, Boyfriend</v>
      </c>
      <c r="F2673" t="str">
        <v>Shipments</v>
      </c>
      <c r="H2673">
        <v>-1</v>
      </c>
      <c r="I2673" t="str">
        <v>JAX7</v>
      </c>
      <c r="J2673" t="str">
        <v>SELLABLE</v>
      </c>
      <c r="L2673" t="str">
        <v>US</v>
      </c>
      <c r="O2673" t="str">
        <v>2023-03-14T00:00:00-0700</v>
      </c>
    </row>
    <row r="2674">
      <c r="A2674">
        <v>44999</v>
      </c>
      <c r="B2674" t="str">
        <v>X002BMBDKR</v>
      </c>
      <c r="C2674" t="str">
        <v>B07Y8B8RF8</v>
      </c>
      <c r="D2674" t="str">
        <v>QU-OIBP-7Y5B</v>
      </c>
      <c r="E2674" t="str">
        <v>365Home 2-Pack Glove Keychain, Cool Gifts for Men, Husband, Boyfriend</v>
      </c>
      <c r="F2674" t="str">
        <v>Shipments</v>
      </c>
      <c r="H2674">
        <v>-1</v>
      </c>
      <c r="I2674" t="str">
        <v>CAE1</v>
      </c>
      <c r="J2674" t="str">
        <v>SELLABLE</v>
      </c>
      <c r="L2674" t="str">
        <v>US</v>
      </c>
      <c r="O2674" t="str">
        <v>2023-03-14T00:00:00-0700</v>
      </c>
    </row>
    <row r="2675">
      <c r="A2675">
        <v>44999</v>
      </c>
      <c r="B2675" t="str">
        <v>X002BMAK6F</v>
      </c>
      <c r="C2675" t="str">
        <v>B07Y8CDXX7</v>
      </c>
      <c r="D2675" t="str">
        <v>2T-IZPZ-YVQK</v>
      </c>
      <c r="E2675" t="str">
        <v>365Home 3-Pack Bronze Glove Keychain Silver Hammer Keychain Red Glove Keychain, Cool Gifts for Men, Husband, Boyfriend</v>
      </c>
      <c r="F2675" t="str">
        <v>Shipments</v>
      </c>
      <c r="H2675">
        <v>-1</v>
      </c>
      <c r="I2675" t="str">
        <v>CSG1</v>
      </c>
      <c r="J2675" t="str">
        <v>SELLABLE</v>
      </c>
      <c r="L2675" t="str">
        <v>US</v>
      </c>
      <c r="O2675" t="str">
        <v>2023-03-14T00:00:00-0700</v>
      </c>
    </row>
    <row r="2676">
      <c r="A2676">
        <v>44999</v>
      </c>
      <c r="B2676" t="str">
        <v>X002BGVME5</v>
      </c>
      <c r="C2676" t="str">
        <v>B07Y2C5KM3</v>
      </c>
      <c r="D2676" t="str">
        <v>BK-SRB5-DBHK</v>
      </c>
      <c r="E2676" t="str">
        <v>365Home 3-Pack Silver Hammer Keychain Bronze Glove Keychain Silver Axe Keychain, Cool Gifts for Men, Husband, Boyfriend</v>
      </c>
      <c r="F2676" t="str">
        <v>WhseTransfers</v>
      </c>
      <c r="H2676">
        <v>1</v>
      </c>
      <c r="I2676" t="str">
        <v>TPA1</v>
      </c>
      <c r="J2676" t="str">
        <v>SELLABLE</v>
      </c>
      <c r="L2676" t="str">
        <v>US</v>
      </c>
      <c r="O2676" t="str">
        <v>2023-03-14T00:00:00-0700</v>
      </c>
    </row>
    <row r="2677">
      <c r="A2677">
        <v>44999</v>
      </c>
      <c r="B2677" t="str">
        <v>X002BGVME5</v>
      </c>
      <c r="C2677" t="str">
        <v>B07Y2C5KM3</v>
      </c>
      <c r="D2677" t="str">
        <v>BK-SRB5-DBHK</v>
      </c>
      <c r="E2677" t="str">
        <v>365Home 3-Pack Silver Hammer Keychain Bronze Glove Keychain Silver Axe Keychain, Cool Gifts for Men, Husband, Boyfriend</v>
      </c>
      <c r="F2677" t="str">
        <v>WhseTransfers</v>
      </c>
      <c r="H2677">
        <v>1</v>
      </c>
      <c r="I2677" t="str">
        <v>MCO1</v>
      </c>
      <c r="J2677" t="str">
        <v>SELLABLE</v>
      </c>
      <c r="L2677" t="str">
        <v>US</v>
      </c>
      <c r="O2677" t="str">
        <v>2023-03-14T00:00:00-0700</v>
      </c>
    </row>
    <row r="2678">
      <c r="A2678">
        <v>44999</v>
      </c>
      <c r="B2678" t="str">
        <v>X002BGVME5</v>
      </c>
      <c r="C2678" t="str">
        <v>B07Y2C5KM3</v>
      </c>
      <c r="D2678" t="str">
        <v>BK-SRB5-DBHK</v>
      </c>
      <c r="E2678" t="str">
        <v>365Home 3-Pack Silver Hammer Keychain Bronze Glove Keychain Silver Axe Keychain, Cool Gifts for Men, Husband, Boyfriend</v>
      </c>
      <c r="F2678" t="str">
        <v>Shipments</v>
      </c>
      <c r="H2678">
        <v>-1</v>
      </c>
      <c r="I2678" t="str">
        <v>JAX7</v>
      </c>
      <c r="J2678" t="str">
        <v>SELLABLE</v>
      </c>
      <c r="L2678" t="str">
        <v>US</v>
      </c>
      <c r="O2678" t="str">
        <v>2023-03-14T00:00:00-0700</v>
      </c>
    </row>
    <row r="2679">
      <c r="A2679">
        <v>44999</v>
      </c>
      <c r="B2679" t="str">
        <v>X002BGVME5</v>
      </c>
      <c r="C2679" t="str">
        <v>B07Y2C5KM3</v>
      </c>
      <c r="D2679" t="str">
        <v>BK-SRB5-DBHK</v>
      </c>
      <c r="E2679" t="str">
        <v>365Home 3-Pack Silver Hammer Keychain Bronze Glove Keychain Silver Axe Keychain, Cool Gifts for Men, Husband, Boyfriend</v>
      </c>
      <c r="F2679" t="str">
        <v>Shipments</v>
      </c>
      <c r="H2679">
        <v>-1</v>
      </c>
      <c r="I2679" t="str">
        <v>JAX2</v>
      </c>
      <c r="J2679" t="str">
        <v>SELLABLE</v>
      </c>
      <c r="L2679" t="str">
        <v>US</v>
      </c>
      <c r="O2679" t="str">
        <v>2023-03-14T00:00:00-0700</v>
      </c>
    </row>
    <row r="2680">
      <c r="A2680">
        <v>44999</v>
      </c>
      <c r="B2680" t="str">
        <v>X002BBZPYN</v>
      </c>
      <c r="C2680" t="str">
        <v>B07XX7P9F6</v>
      </c>
      <c r="D2680" t="str">
        <v>U5-FJS4-VBFN</v>
      </c>
      <c r="E2680" t="str">
        <v>Nidavellir 2-Pack Magnetic Hammer Shaped Beer Opener and Glove Keychain Bottle Opener, Beer Gifts Bottle Opener for Men, Husband, Dad, Grandpa, Boyfriend</v>
      </c>
      <c r="F2680" t="str">
        <v>Shipments</v>
      </c>
      <c r="H2680">
        <v>-1</v>
      </c>
      <c r="I2680" t="str">
        <v>DEN4</v>
      </c>
      <c r="J2680" t="str">
        <v>SELLABLE</v>
      </c>
      <c r="L2680" t="str">
        <v>US</v>
      </c>
      <c r="O2680" t="str">
        <v>2023-03-14T00:00:00-0700</v>
      </c>
    </row>
    <row r="2681">
      <c r="A2681">
        <v>44999</v>
      </c>
      <c r="B2681" t="str">
        <v>X0028QCO2R</v>
      </c>
      <c r="C2681" t="str">
        <v>B07V5FRPQR</v>
      </c>
      <c r="D2681" t="str">
        <v>TX-KPSQ-SPQ1</v>
      </c>
      <c r="E2681" t="str">
        <v>VNFLY Glove Keychain Glove Key Ring, Cool Gifts for Men, Husband, Boyfriend</v>
      </c>
      <c r="F2681" t="str">
        <v>WhseTransfers</v>
      </c>
      <c r="H2681">
        <v>1</v>
      </c>
      <c r="I2681" t="str">
        <v>RDG1</v>
      </c>
      <c r="J2681" t="str">
        <v>SELLABLE</v>
      </c>
      <c r="L2681" t="str">
        <v>US</v>
      </c>
      <c r="O2681" t="str">
        <v>2023-03-14T00:00:00-0700</v>
      </c>
    </row>
    <row r="2682">
      <c r="A2682">
        <v>44999</v>
      </c>
      <c r="B2682" t="str">
        <v>X0028QC9OP</v>
      </c>
      <c r="C2682" t="str">
        <v>B07V279H18</v>
      </c>
      <c r="D2682" t="str">
        <v>XL-RPK0-R1MV</v>
      </c>
      <c r="E2682" t="str">
        <v>Nidavellir 2-Pack Hammer Keychain Bottle Opener and Glove Keychain Bottle Opener, Beer Gifts Bottle Opener for Men, Husband, Dad, Grandpa, Boyfriend</v>
      </c>
      <c r="F2682" t="str">
        <v>WhseTransfers</v>
      </c>
      <c r="H2682">
        <v>-1</v>
      </c>
      <c r="I2682" t="str">
        <v>SLC1</v>
      </c>
      <c r="J2682" t="str">
        <v>SELLABLE</v>
      </c>
      <c r="L2682" t="str">
        <v>US</v>
      </c>
      <c r="O2682" t="str">
        <v>2023-03-14T00:00:00-0700</v>
      </c>
    </row>
    <row r="2683">
      <c r="A2683">
        <v>44999</v>
      </c>
      <c r="B2683" t="str">
        <v>X0028QC9OP</v>
      </c>
      <c r="C2683" t="str">
        <v>B07V279H18</v>
      </c>
      <c r="D2683" t="str">
        <v>XL-RPK0-R1MV</v>
      </c>
      <c r="E2683" t="str">
        <v>Nidavellir 2-Pack Hammer Keychain Bottle Opener and Glove Keychain Bottle Opener, Beer Gifts Bottle Opener for Men, Husband, Dad, Grandpa, Boyfriend</v>
      </c>
      <c r="F2683" t="str">
        <v>WhseTransfers</v>
      </c>
      <c r="H2683">
        <v>-1</v>
      </c>
      <c r="I2683" t="str">
        <v>SLC1</v>
      </c>
      <c r="J2683" t="str">
        <v>SELLABLE</v>
      </c>
      <c r="L2683" t="str">
        <v>US</v>
      </c>
      <c r="O2683" t="str">
        <v>2023-03-14T00:00:00-0700</v>
      </c>
    </row>
    <row r="2684">
      <c r="A2684">
        <v>44999</v>
      </c>
      <c r="B2684" t="str">
        <v>X0028QC9OP</v>
      </c>
      <c r="C2684" t="str">
        <v>B07V279H18</v>
      </c>
      <c r="D2684" t="str">
        <v>XL-RPK0-R1MV</v>
      </c>
      <c r="E2684" t="str">
        <v>Nidavellir 2-Pack Hammer Keychain Bottle Opener and Glove Keychain Bottle Opener, Beer Gifts Bottle Opener for Men, Husband, Dad, Grandpa, Boyfriend</v>
      </c>
      <c r="F2684" t="str">
        <v>Shipments</v>
      </c>
      <c r="H2684">
        <v>-1</v>
      </c>
      <c r="I2684" t="str">
        <v>SCK6</v>
      </c>
      <c r="J2684" t="str">
        <v>SELLABLE</v>
      </c>
      <c r="L2684" t="str">
        <v>US</v>
      </c>
      <c r="O2684" t="str">
        <v>2023-03-14T00:00:00-0700</v>
      </c>
    </row>
    <row r="2685">
      <c r="A2685">
        <v>44999</v>
      </c>
      <c r="B2685" t="str">
        <v>X0028QC9OP</v>
      </c>
      <c r="C2685" t="str">
        <v>B07V279H18</v>
      </c>
      <c r="D2685" t="str">
        <v>XL-RPK0-R1MV</v>
      </c>
      <c r="E2685" t="str">
        <v>Nidavellir 2-Pack Hammer Keychain Bottle Opener and Glove Keychain Bottle Opener, Beer Gifts Bottle Opener for Men, Husband, Dad, Grandpa, Boyfriend</v>
      </c>
      <c r="F2685" t="str">
        <v>WhseTransfers</v>
      </c>
      <c r="H2685">
        <v>-1</v>
      </c>
      <c r="I2685" t="str">
        <v>PDX9</v>
      </c>
      <c r="J2685" t="str">
        <v>SELLABLE</v>
      </c>
      <c r="L2685" t="str">
        <v>US</v>
      </c>
      <c r="O2685" t="str">
        <v>2023-03-14T00:00:00-0700</v>
      </c>
    </row>
    <row r="2686">
      <c r="A2686">
        <v>44999</v>
      </c>
      <c r="B2686" t="str">
        <v>X0028QC9OP</v>
      </c>
      <c r="C2686" t="str">
        <v>B07V279H18</v>
      </c>
      <c r="D2686" t="str">
        <v>XL-RPK0-R1MV</v>
      </c>
      <c r="E2686" t="str">
        <v>Nidavellir 2-Pack Hammer Keychain Bottle Opener and Glove Keychain Bottle Opener, Beer Gifts Bottle Opener for Men, Husband, Dad, Grandpa, Boyfriend</v>
      </c>
      <c r="F2686" t="str">
        <v>WhseTransfers</v>
      </c>
      <c r="H2686">
        <v>-1</v>
      </c>
      <c r="I2686" t="str">
        <v>MCO1</v>
      </c>
      <c r="J2686" t="str">
        <v>SELLABLE</v>
      </c>
      <c r="L2686" t="str">
        <v>US</v>
      </c>
      <c r="O2686" t="str">
        <v>2023-03-14T00:00:00-0700</v>
      </c>
    </row>
    <row r="2687">
      <c r="A2687">
        <v>44999</v>
      </c>
      <c r="B2687" t="str">
        <v>X0028QC9OP</v>
      </c>
      <c r="C2687" t="str">
        <v>B07V279H18</v>
      </c>
      <c r="D2687" t="str">
        <v>XL-RPK0-R1MV</v>
      </c>
      <c r="E2687" t="str">
        <v>Nidavellir 2-Pack Hammer Keychain Bottle Opener and Glove Keychain Bottle Opener, Beer Gifts Bottle Opener for Men, Husband, Dad, Grandpa, Boyfriend</v>
      </c>
      <c r="F2687" t="str">
        <v>WhseTransfers</v>
      </c>
      <c r="H2687">
        <v>1</v>
      </c>
      <c r="I2687" t="str">
        <v>LGB3</v>
      </c>
      <c r="J2687" t="str">
        <v>SELLABLE</v>
      </c>
      <c r="L2687" t="str">
        <v>US</v>
      </c>
      <c r="O2687" t="str">
        <v>2023-03-14T00:00:00-0700</v>
      </c>
    </row>
    <row r="2688">
      <c r="A2688">
        <v>44999</v>
      </c>
      <c r="B2688" t="str">
        <v>X0028QC9OP</v>
      </c>
      <c r="C2688" t="str">
        <v>B07V279H18</v>
      </c>
      <c r="D2688" t="str">
        <v>XL-RPK0-R1MV</v>
      </c>
      <c r="E2688" t="str">
        <v>Nidavellir 2-Pack Hammer Keychain Bottle Opener and Glove Keychain Bottle Opener, Beer Gifts Bottle Opener for Men, Husband, Dad, Grandpa, Boyfriend</v>
      </c>
      <c r="F2688" t="str">
        <v>Shipments</v>
      </c>
      <c r="H2688">
        <v>-1</v>
      </c>
      <c r="I2688" t="str">
        <v>LGB3</v>
      </c>
      <c r="J2688" t="str">
        <v>SELLABLE</v>
      </c>
      <c r="L2688" t="str">
        <v>US</v>
      </c>
      <c r="O2688" t="str">
        <v>2023-03-14T00:00:00-0700</v>
      </c>
    </row>
    <row r="2689">
      <c r="A2689">
        <v>44999</v>
      </c>
      <c r="B2689" t="str">
        <v>X0028QC9OP</v>
      </c>
      <c r="C2689" t="str">
        <v>B07V279H18</v>
      </c>
      <c r="D2689" t="str">
        <v>XL-RPK0-R1MV</v>
      </c>
      <c r="E2689" t="str">
        <v>Nidavellir 2-Pack Hammer Keychain Bottle Opener and Glove Keychain Bottle Opener, Beer Gifts Bottle Opener for Men, Husband, Dad, Grandpa, Boyfriend</v>
      </c>
      <c r="F2689" t="str">
        <v>WhseTransfers</v>
      </c>
      <c r="H2689">
        <v>1</v>
      </c>
      <c r="I2689" t="str">
        <v>LAS7</v>
      </c>
      <c r="J2689" t="str">
        <v>SELLABLE</v>
      </c>
      <c r="L2689" t="str">
        <v>US</v>
      </c>
      <c r="O2689" t="str">
        <v>2023-03-14T00:00:00-0700</v>
      </c>
    </row>
    <row r="2690">
      <c r="A2690">
        <v>44999</v>
      </c>
      <c r="B2690" t="str">
        <v>X0028QC9OP</v>
      </c>
      <c r="C2690" t="str">
        <v>B07V279H18</v>
      </c>
      <c r="D2690" t="str">
        <v>XL-RPK0-R1MV</v>
      </c>
      <c r="E2690" t="str">
        <v>Nidavellir 2-Pack Hammer Keychain Bottle Opener and Glove Keychain Bottle Opener, Beer Gifts Bottle Opener for Men, Husband, Dad, Grandpa, Boyfriend</v>
      </c>
      <c r="F2690" t="str">
        <v>Shipments</v>
      </c>
      <c r="H2690">
        <v>-1</v>
      </c>
      <c r="I2690" t="str">
        <v>LAS7</v>
      </c>
      <c r="J2690" t="str">
        <v>SELLABLE</v>
      </c>
      <c r="L2690" t="str">
        <v>US</v>
      </c>
      <c r="O2690" t="str">
        <v>2023-03-14T00:00:00-0700</v>
      </c>
    </row>
    <row r="2691">
      <c r="A2691">
        <v>44999</v>
      </c>
      <c r="B2691" t="str">
        <v>X0028QC9OP</v>
      </c>
      <c r="C2691" t="str">
        <v>B07V279H18</v>
      </c>
      <c r="D2691" t="str">
        <v>XL-RPK0-R1MV</v>
      </c>
      <c r="E2691" t="str">
        <v>Nidavellir 2-Pack Hammer Keychain Bottle Opener and Glove Keychain Bottle Opener, Beer Gifts Bottle Opener for Men, Husband, Dad, Grandpa, Boyfriend</v>
      </c>
      <c r="F2691" t="str">
        <v>WhseTransfers</v>
      </c>
      <c r="H2691">
        <v>-1</v>
      </c>
      <c r="I2691" t="str">
        <v>IND1</v>
      </c>
      <c r="J2691" t="str">
        <v>SELLABLE</v>
      </c>
      <c r="L2691" t="str">
        <v>US</v>
      </c>
      <c r="O2691" t="str">
        <v>2023-03-14T00:00:00-0700</v>
      </c>
    </row>
    <row r="2692">
      <c r="A2692">
        <v>44999</v>
      </c>
      <c r="B2692" t="str">
        <v>X0028QC9OP</v>
      </c>
      <c r="C2692" t="str">
        <v>B07V279H18</v>
      </c>
      <c r="D2692" t="str">
        <v>XL-RPK0-R1MV</v>
      </c>
      <c r="E2692" t="str">
        <v>Nidavellir 2-Pack Hammer Keychain Bottle Opener and Glove Keychain Bottle Opener, Beer Gifts Bottle Opener for Men, Husband, Dad, Grandpa, Boyfriend</v>
      </c>
      <c r="F2692" t="str">
        <v>WhseTransfers</v>
      </c>
      <c r="H2692">
        <v>1</v>
      </c>
      <c r="I2692" t="str">
        <v>CMH4</v>
      </c>
      <c r="J2692" t="str">
        <v>SELLABLE</v>
      </c>
      <c r="L2692" t="str">
        <v>US</v>
      </c>
      <c r="O2692" t="str">
        <v>2023-03-14T00:00:00-0700</v>
      </c>
    </row>
    <row r="2693">
      <c r="A2693">
        <v>44999</v>
      </c>
      <c r="B2693" t="str">
        <v>X0028QC9OP</v>
      </c>
      <c r="C2693" t="str">
        <v>B07V279H18</v>
      </c>
      <c r="D2693" t="str">
        <v>XL-RPK0-R1MV</v>
      </c>
      <c r="E2693" t="str">
        <v>Nidavellir 2-Pack Hammer Keychain Bottle Opener and Glove Keychain Bottle Opener, Beer Gifts Bottle Opener for Men, Husband, Dad, Grandpa, Boyfriend</v>
      </c>
      <c r="F2693" t="str">
        <v>WhseTransfers</v>
      </c>
      <c r="H2693">
        <v>1</v>
      </c>
      <c r="I2693" t="str">
        <v>CMH1</v>
      </c>
      <c r="J2693" t="str">
        <v>SELLABLE</v>
      </c>
      <c r="L2693" t="str">
        <v>US</v>
      </c>
      <c r="O2693" t="str">
        <v>2023-03-14T00:00:00-0700</v>
      </c>
    </row>
    <row r="2694">
      <c r="A2694">
        <v>44999</v>
      </c>
      <c r="B2694" t="str">
        <v>X0028QC9OP</v>
      </c>
      <c r="C2694" t="str">
        <v>B07V279H18</v>
      </c>
      <c r="D2694" t="str">
        <v>XL-RPK0-R1MV</v>
      </c>
      <c r="E2694" t="str">
        <v>Nidavellir 2-Pack Hammer Keychain Bottle Opener and Glove Keychain Bottle Opener, Beer Gifts Bottle Opener for Men, Husband, Dad, Grandpa, Boyfriend</v>
      </c>
      <c r="F2694" t="str">
        <v>WhseTransfers</v>
      </c>
      <c r="H2694">
        <v>1</v>
      </c>
      <c r="I2694" t="str">
        <v>CLT4</v>
      </c>
      <c r="J2694" t="str">
        <v>SELLABLE</v>
      </c>
      <c r="L2694" t="str">
        <v>US</v>
      </c>
      <c r="O2694" t="str">
        <v>2023-03-14T00:00:00-0700</v>
      </c>
    </row>
    <row r="2695">
      <c r="A2695">
        <v>44999</v>
      </c>
      <c r="B2695" t="str">
        <v>X0028QC9OP</v>
      </c>
      <c r="C2695" t="str">
        <v>B07V279H18</v>
      </c>
      <c r="D2695" t="str">
        <v>XL-RPK0-R1MV</v>
      </c>
      <c r="E2695" t="str">
        <v>Nidavellir 2-Pack Hammer Keychain Bottle Opener and Glove Keychain Bottle Opener, Beer Gifts Bottle Opener for Men, Husband, Dad, Grandpa, Boyfriend</v>
      </c>
      <c r="F2695" t="str">
        <v>Shipments</v>
      </c>
      <c r="H2695">
        <v>-1</v>
      </c>
      <c r="I2695" t="str">
        <v>BHM1</v>
      </c>
      <c r="J2695" t="str">
        <v>SELLABLE</v>
      </c>
      <c r="L2695" t="str">
        <v>US</v>
      </c>
      <c r="O2695" t="str">
        <v>2023-03-14T00:00:00-0700</v>
      </c>
    </row>
    <row r="2696">
      <c r="A2696">
        <v>44999</v>
      </c>
      <c r="B2696" t="str">
        <v>X0028QC9OP</v>
      </c>
      <c r="C2696" t="str">
        <v>B07V279H18</v>
      </c>
      <c r="D2696" t="str">
        <v>XL-RPK0-R1MV</v>
      </c>
      <c r="E2696" t="str">
        <v>Nidavellir 2-Pack Hammer Keychain Bottle Opener and Glove Keychain Bottle Opener, Beer Gifts Bottle Opener for Men, Husband, Dad, Grandpa, Boyfriend</v>
      </c>
      <c r="F2696" t="str">
        <v>Shipments</v>
      </c>
      <c r="H2696">
        <v>-1</v>
      </c>
      <c r="I2696" t="str">
        <v>BDL4</v>
      </c>
      <c r="J2696" t="str">
        <v>SELLABLE</v>
      </c>
      <c r="L2696" t="str">
        <v>US</v>
      </c>
      <c r="O2696" t="str">
        <v>2023-03-14T00:00:00-0700</v>
      </c>
    </row>
    <row r="2697">
      <c r="A2697">
        <v>44999</v>
      </c>
      <c r="B2697" t="str">
        <v>X0028QC9OP</v>
      </c>
      <c r="C2697" t="str">
        <v>B07V279H18</v>
      </c>
      <c r="D2697" t="str">
        <v>XL-RPK0-R1MV</v>
      </c>
      <c r="E2697" t="str">
        <v>Nidavellir 2-Pack Hammer Keychain Bottle Opener and Glove Keychain Bottle Opener, Beer Gifts Bottle Opener for Men, Husband, Dad, Grandpa, Boyfriend</v>
      </c>
      <c r="F2697" t="str">
        <v>Shipments</v>
      </c>
      <c r="H2697">
        <v>-2</v>
      </c>
      <c r="I2697" t="str">
        <v>AUS3</v>
      </c>
      <c r="J2697" t="str">
        <v>SELLABLE</v>
      </c>
      <c r="L2697" t="str">
        <v>US</v>
      </c>
      <c r="O2697" t="str">
        <v>2023-03-14T00:00:00-0700</v>
      </c>
    </row>
    <row r="2698">
      <c r="A2698">
        <v>44999</v>
      </c>
      <c r="B2698" t="str">
        <v>X0028O2PTV</v>
      </c>
      <c r="C2698" t="str">
        <v>B07V1RBC2X</v>
      </c>
      <c r="D2698" t="str">
        <v>MN-6KST-82YI</v>
      </c>
      <c r="E2698" t="str">
        <v>VNFLY Hammer Keychain Bottle Opener, Beer Gifts Bottle Opener for Men, Husband, Dad, Grandpa, Boyfriend (Silver)</v>
      </c>
      <c r="F2698" t="str">
        <v>WhseTransfers</v>
      </c>
      <c r="H2698">
        <v>-1</v>
      </c>
      <c r="I2698" t="str">
        <v>HOU6</v>
      </c>
      <c r="J2698" t="str">
        <v>SELLABLE</v>
      </c>
      <c r="L2698" t="str">
        <v>US</v>
      </c>
      <c r="O2698" t="str">
        <v>2023-03-14T00:00:00-0700</v>
      </c>
    </row>
    <row r="2699">
      <c r="A2699">
        <v>44999</v>
      </c>
      <c r="B2699" t="str">
        <v>X0028O2PTV</v>
      </c>
      <c r="C2699" t="str">
        <v>B07V1RBC2X</v>
      </c>
      <c r="D2699" t="str">
        <v>MN-6KST-82YI</v>
      </c>
      <c r="E2699" t="str">
        <v>VNFLY Hammer Keychain Bottle Opener, Beer Gifts Bottle Opener for Men, Husband, Dad, Grandpa, Boyfriend (Silver)</v>
      </c>
      <c r="F2699" t="str">
        <v>WhseTransfers</v>
      </c>
      <c r="H2699">
        <v>1</v>
      </c>
      <c r="I2699" t="str">
        <v>DCA1</v>
      </c>
      <c r="J2699" t="str">
        <v>SELLABLE</v>
      </c>
      <c r="L2699" t="str">
        <v>US</v>
      </c>
      <c r="O2699" t="str">
        <v>2023-03-14T00:00:00-0700</v>
      </c>
    </row>
    <row r="2700">
      <c r="A2700">
        <v>44999</v>
      </c>
      <c r="B2700" t="str">
        <v>X0028O2PTV</v>
      </c>
      <c r="C2700" t="str">
        <v>B07V1RBC2X</v>
      </c>
      <c r="D2700" t="str">
        <v>MN-6KST-82YI</v>
      </c>
      <c r="E2700" t="str">
        <v>VNFLY Hammer Keychain Bottle Opener, Beer Gifts Bottle Opener for Men, Husband, Dad, Grandpa, Boyfriend (Silver)</v>
      </c>
      <c r="F2700" t="str">
        <v>WhseTransfers</v>
      </c>
      <c r="H2700">
        <v>-1</v>
      </c>
      <c r="I2700" t="str">
        <v>CHA1</v>
      </c>
      <c r="J2700" t="str">
        <v>SELLABLE</v>
      </c>
      <c r="L2700" t="str">
        <v>US</v>
      </c>
      <c r="O2700" t="str">
        <v>2023-03-14T00:00:00-0700</v>
      </c>
    </row>
    <row r="2701">
      <c r="A2701">
        <v>44999</v>
      </c>
      <c r="B2701" t="str">
        <v>X0028ME04L</v>
      </c>
      <c r="C2701" t="str">
        <v>B07V27BG9M</v>
      </c>
      <c r="D2701" t="str">
        <v>RI-UJBR-H76P</v>
      </c>
      <c r="E2701" t="str">
        <v>Nidavellir 2-Pack Hammer Keychain Bottle Opener, Beer Gifts Bottle Opener for Men, Husband, Dad, Grandpa, Boyfriend (Silver &amp; Bronze)</v>
      </c>
      <c r="F2701" t="str">
        <v>WhseTransfers</v>
      </c>
      <c r="H2701">
        <v>1</v>
      </c>
      <c r="I2701" t="str">
        <v>PSP1</v>
      </c>
      <c r="J2701" t="str">
        <v>SELLABLE</v>
      </c>
      <c r="L2701" t="str">
        <v>US</v>
      </c>
      <c r="O2701" t="str">
        <v>2023-03-14T00:00:00-0700</v>
      </c>
    </row>
    <row r="2702">
      <c r="A2702">
        <v>44999</v>
      </c>
      <c r="B2702" t="str">
        <v>X0028ME04L</v>
      </c>
      <c r="C2702" t="str">
        <v>B07V27BG9M</v>
      </c>
      <c r="D2702" t="str">
        <v>RI-UJBR-H76P</v>
      </c>
      <c r="E2702" t="str">
        <v>Nidavellir 2-Pack Hammer Keychain Bottle Opener, Beer Gifts Bottle Opener for Men, Husband, Dad, Grandpa, Boyfriend (Silver &amp; Bronze)</v>
      </c>
      <c r="F2702" t="str">
        <v>Shipments</v>
      </c>
      <c r="H2702">
        <v>-1</v>
      </c>
      <c r="I2702" t="str">
        <v>PSP1</v>
      </c>
      <c r="J2702" t="str">
        <v>SELLABLE</v>
      </c>
      <c r="L2702" t="str">
        <v>US</v>
      </c>
      <c r="O2702" t="str">
        <v>2023-03-14T00:00:00-0700</v>
      </c>
    </row>
    <row r="2703">
      <c r="A2703">
        <v>44999</v>
      </c>
      <c r="B2703" t="str">
        <v>X0028ME04L</v>
      </c>
      <c r="C2703" t="str">
        <v>B07V27BG9M</v>
      </c>
      <c r="D2703" t="str">
        <v>RI-UJBR-H76P</v>
      </c>
      <c r="E2703" t="str">
        <v>Nidavellir 2-Pack Hammer Keychain Bottle Opener, Beer Gifts Bottle Opener for Men, Husband, Dad, Grandpa, Boyfriend (Silver &amp; Bronze)</v>
      </c>
      <c r="F2703" t="str">
        <v>WhseTransfers</v>
      </c>
      <c r="H2703">
        <v>-1</v>
      </c>
      <c r="I2703" t="str">
        <v>OAK4</v>
      </c>
      <c r="J2703" t="str">
        <v>SELLABLE</v>
      </c>
      <c r="L2703" t="str">
        <v>US</v>
      </c>
      <c r="O2703" t="str">
        <v>2023-03-14T00:00:00-0700</v>
      </c>
    </row>
    <row r="2704">
      <c r="A2704">
        <v>44999</v>
      </c>
      <c r="B2704" t="str">
        <v>X0028ME04L</v>
      </c>
      <c r="C2704" t="str">
        <v>B07V27BG9M</v>
      </c>
      <c r="D2704" t="str">
        <v>RI-UJBR-H76P</v>
      </c>
      <c r="E2704" t="str">
        <v>Nidavellir 2-Pack Hammer Keychain Bottle Opener, Beer Gifts Bottle Opener for Men, Husband, Dad, Grandpa, Boyfriend (Silver &amp; Bronze)</v>
      </c>
      <c r="F2704" t="str">
        <v>Shipments</v>
      </c>
      <c r="H2704">
        <v>-1</v>
      </c>
      <c r="I2704" t="str">
        <v>DSM5</v>
      </c>
      <c r="J2704" t="str">
        <v>SELLABLE</v>
      </c>
      <c r="L2704" t="str">
        <v>US</v>
      </c>
      <c r="O2704" t="str">
        <v>2023-03-14T00:00:00-0700</v>
      </c>
    </row>
    <row r="2705">
      <c r="A2705">
        <v>44999</v>
      </c>
      <c r="B2705" t="str">
        <v>X0028ME04L</v>
      </c>
      <c r="C2705" t="str">
        <v>B07V27BG9M</v>
      </c>
      <c r="D2705" t="str">
        <v>RI-UJBR-H76P</v>
      </c>
      <c r="E2705" t="str">
        <v>Nidavellir 2-Pack Hammer Keychain Bottle Opener, Beer Gifts Bottle Opener for Men, Husband, Dad, Grandpa, Boyfriend (Silver &amp; Bronze)</v>
      </c>
      <c r="F2705" t="str">
        <v>Shipments</v>
      </c>
      <c r="H2705">
        <v>-2</v>
      </c>
      <c r="I2705" t="str">
        <v>AUS3</v>
      </c>
      <c r="J2705" t="str">
        <v>SELLABLE</v>
      </c>
      <c r="L2705" t="str">
        <v>US</v>
      </c>
      <c r="O2705" t="str">
        <v>2023-03-14T00:00:00-0700</v>
      </c>
    </row>
    <row r="2706">
      <c r="A2706">
        <v>44999</v>
      </c>
      <c r="B2706" t="str">
        <v>X001YSJJJB</v>
      </c>
      <c r="C2706" t="str">
        <v>B07KX5LWHM</v>
      </c>
      <c r="D2706" t="str">
        <v>UL-LC79-ETPU</v>
      </c>
      <c r="E2706" t="str">
        <v>VNFLY 2-Pack Rocket Pens, 4-Color Ballpoint Pen, Fat Pens, Jumbo Pens with Rubber Grip (Silver &amp; Blue)</v>
      </c>
      <c r="F2706" t="str">
        <v>WhseTransfers</v>
      </c>
      <c r="H2706">
        <v>-1</v>
      </c>
      <c r="I2706" t="str">
        <v>SLC1</v>
      </c>
      <c r="J2706" t="str">
        <v>SELLABLE</v>
      </c>
      <c r="L2706" t="str">
        <v>US</v>
      </c>
      <c r="O2706" t="str">
        <v>2023-03-14T00:00:00-0700</v>
      </c>
    </row>
    <row r="2707">
      <c r="A2707">
        <v>44999</v>
      </c>
      <c r="B2707" t="str">
        <v>X001YSJJJB</v>
      </c>
      <c r="C2707" t="str">
        <v>B07KX5LWHM</v>
      </c>
      <c r="D2707" t="str">
        <v>UL-LC79-ETPU</v>
      </c>
      <c r="E2707" t="str">
        <v>VNFLY 2-Pack Rocket Pens, 4-Color Ballpoint Pen, Fat Pens, Jumbo Pens with Rubber Grip (Silver &amp; Blue)</v>
      </c>
      <c r="F2707" t="str">
        <v>WhseTransfers</v>
      </c>
      <c r="H2707">
        <v>1</v>
      </c>
      <c r="I2707" t="str">
        <v>DEN3</v>
      </c>
      <c r="J2707" t="str">
        <v>SELLABLE</v>
      </c>
      <c r="L2707" t="str">
        <v>US</v>
      </c>
      <c r="O2707" t="str">
        <v>2023-03-14T00:00:00-0700</v>
      </c>
    </row>
    <row r="2708">
      <c r="A2708">
        <v>44999</v>
      </c>
      <c r="B2708" t="str">
        <v>X001X4V63D</v>
      </c>
      <c r="C2708" t="str">
        <v>B07JVSHB8Z</v>
      </c>
      <c r="D2708" t="str">
        <v>W1-VZB9-VX2R</v>
      </c>
      <c r="E2708" t="str">
        <v>VNFLY Cute Keychain Lovely Animal Characters, Mini Figure Collection Playset, Plant Pot Craft Dollhouse Decoration, Cake Topper, Cake Decoration (2 x 1.19 inches)</v>
      </c>
      <c r="F2708" t="str">
        <v>WhseTransfers</v>
      </c>
      <c r="H2708">
        <v>1</v>
      </c>
      <c r="I2708" t="str">
        <v>SDF8</v>
      </c>
      <c r="J2708" t="str">
        <v>SELLABLE</v>
      </c>
      <c r="L2708" t="str">
        <v>US</v>
      </c>
      <c r="O2708" t="str">
        <v>2023-03-14T00:00:00-0700</v>
      </c>
    </row>
    <row r="2709">
      <c r="A2709">
        <v>44999</v>
      </c>
      <c r="B2709" t="str">
        <v>X001X4V63D</v>
      </c>
      <c r="C2709" t="str">
        <v>B07JVSHB8Z</v>
      </c>
      <c r="D2709" t="str">
        <v>W1-VZB9-VX2R</v>
      </c>
      <c r="E2709" t="str">
        <v>VNFLY Cute Keychain Lovely Animal Characters, Mini Figure Collection Playset, Plant Pot Craft Dollhouse Decoration, Cake Topper, Cake Decoration (2 x 1.19 inches)</v>
      </c>
      <c r="F2709" t="str">
        <v>WhseTransfers</v>
      </c>
      <c r="H2709">
        <v>-1</v>
      </c>
      <c r="I2709" t="str">
        <v>IND1</v>
      </c>
      <c r="J2709" t="str">
        <v>SELLABLE</v>
      </c>
      <c r="L2709" t="str">
        <v>US</v>
      </c>
      <c r="O2709" t="str">
        <v>2023-03-14T00:00:00-0700</v>
      </c>
    </row>
    <row r="2710">
      <c r="A2710">
        <v>44999</v>
      </c>
      <c r="B2710" t="str">
        <v>X001X4V63D</v>
      </c>
      <c r="C2710" t="str">
        <v>B07JVSHB8Z</v>
      </c>
      <c r="D2710" t="str">
        <v>W1-VZB9-VX2R</v>
      </c>
      <c r="E2710" t="str">
        <v>VNFLY Cute Keychain Lovely Animal Characters, Mini Figure Collection Playset, Plant Pot Craft Dollhouse Decoration, Cake Topper, Cake Decoration (2 x 1.19 inches)</v>
      </c>
      <c r="F2710" t="str">
        <v>Shipments</v>
      </c>
      <c r="H2710">
        <v>-1</v>
      </c>
      <c r="I2710" t="str">
        <v>IND1</v>
      </c>
      <c r="J2710" t="str">
        <v>SELLABLE</v>
      </c>
      <c r="L2710" t="str">
        <v>US</v>
      </c>
      <c r="O2710" t="str">
        <v>2023-03-14T00:00:00-0700</v>
      </c>
    </row>
    <row r="2711">
      <c r="A2711">
        <v>44999</v>
      </c>
      <c r="B2711" t="str">
        <v>X001X3C7U5</v>
      </c>
      <c r="C2711" t="str">
        <v>B07JCQ6BBC</v>
      </c>
      <c r="D2711" t="str">
        <v>FB-NGZ0-VA4A</v>
      </c>
      <c r="E2711" t="str">
        <v>VNFLY Cute Keychain Lovely Animal Characters, Mini Figure Collection Playset, Plant Pot Craft Dollhouse Decoration, Cake Topper, Cake Decoration (1.8 x 1.27 inches)</v>
      </c>
      <c r="F2711" t="str">
        <v>WhseTransfers</v>
      </c>
      <c r="H2711">
        <v>-1</v>
      </c>
      <c r="I2711" t="str">
        <v>PHL7</v>
      </c>
      <c r="J2711" t="str">
        <v>SELLABLE</v>
      </c>
      <c r="L2711" t="str">
        <v>US</v>
      </c>
      <c r="O2711" t="str">
        <v>2023-03-14T00:00:00-0700</v>
      </c>
    </row>
    <row r="2712">
      <c r="A2712">
        <v>44999</v>
      </c>
      <c r="B2712" t="str">
        <v>X001X335DX</v>
      </c>
      <c r="C2712" t="str">
        <v>B07JD2H5KC</v>
      </c>
      <c r="D2712" t="str">
        <v>55-RUZS-K9Y2</v>
      </c>
      <c r="E2712" t="str">
        <v>VNFLY Cute Keychain Lovely Animal Characters, Mini Figure Collection Playset, Plant Pot Craft Dollhouse Decoration, Cake Topper, Cake Decoration (2 x 1.4 inches)</v>
      </c>
      <c r="F2712" t="str">
        <v>Shipments</v>
      </c>
      <c r="H2712">
        <v>-1</v>
      </c>
      <c r="I2712" t="str">
        <v>FSD1</v>
      </c>
      <c r="J2712" t="str">
        <v>SELLABLE</v>
      </c>
      <c r="L2712" t="str">
        <v>US</v>
      </c>
      <c r="O2712" t="str">
        <v>2023-03-14T00:00:00-0700</v>
      </c>
    </row>
    <row r="2713">
      <c r="A2713">
        <v>44999</v>
      </c>
      <c r="B2713" t="str">
        <v>X001X2JGO1</v>
      </c>
      <c r="C2713" t="str">
        <v>B07GLJ2YNF</v>
      </c>
      <c r="D2713" t="str">
        <v>5S-LEF4-2V5E</v>
      </c>
      <c r="E2713" t="str">
        <v>VNFLY Axe Keychain Hammer Keychain Hammer Key Ring, Cool Gifts for Men, Husband, Boyfriend</v>
      </c>
      <c r="F2713" t="str">
        <v>WhseTransfers</v>
      </c>
      <c r="H2713">
        <v>1</v>
      </c>
      <c r="I2713" t="str">
        <v>TUL2</v>
      </c>
      <c r="J2713" t="str">
        <v>SELLABLE</v>
      </c>
      <c r="L2713" t="str">
        <v>US</v>
      </c>
      <c r="O2713" t="str">
        <v>2023-03-14T00:00:00-0700</v>
      </c>
    </row>
    <row r="2714">
      <c r="A2714">
        <v>44999</v>
      </c>
      <c r="B2714" t="str">
        <v>X001X2JGO1</v>
      </c>
      <c r="C2714" t="str">
        <v>B07GLJ2YNF</v>
      </c>
      <c r="D2714" t="str">
        <v>5S-LEF4-2V5E</v>
      </c>
      <c r="E2714" t="str">
        <v>VNFLY Axe Keychain Hammer Keychain Hammer Key Ring, Cool Gifts for Men, Husband, Boyfriend</v>
      </c>
      <c r="F2714" t="str">
        <v>WhseTransfers</v>
      </c>
      <c r="H2714">
        <v>-1</v>
      </c>
      <c r="I2714" t="str">
        <v>AUS3</v>
      </c>
      <c r="J2714" t="str">
        <v>SELLABLE</v>
      </c>
      <c r="L2714" t="str">
        <v>US</v>
      </c>
      <c r="O2714" t="str">
        <v>2023-03-14T00:00:00-0700</v>
      </c>
    </row>
    <row r="2715">
      <c r="A2715">
        <v>44998</v>
      </c>
      <c r="B2715" t="str">
        <v>X003OWLNH1</v>
      </c>
      <c r="C2715" t="str">
        <v>B0BTHS2ZC7</v>
      </c>
      <c r="D2715" t="str">
        <v>8-Pack-Adhesive punch</v>
      </c>
      <c r="E2715" t="str">
        <v>365Home 8-Pack Adhesive Punch-Free Socket Holder, Self-Adhesive Desktop Socket Fixer, Power Strip Holder Wall Mount, Suitable for WiFi Routers, Remote Controls, Tissue Boxes</v>
      </c>
      <c r="F2715" t="str">
        <v>Shipments</v>
      </c>
      <c r="H2715">
        <v>-1</v>
      </c>
      <c r="I2715" t="str">
        <v>RDU1</v>
      </c>
      <c r="J2715" t="str">
        <v>SELLABLE</v>
      </c>
      <c r="L2715" t="str">
        <v>US</v>
      </c>
      <c r="O2715" t="str">
        <v>2023-03-13T00:00:00-0700</v>
      </c>
    </row>
    <row r="2716">
      <c r="A2716">
        <v>44998</v>
      </c>
      <c r="B2716" t="str">
        <v>X003OWLNH1</v>
      </c>
      <c r="C2716" t="str">
        <v>B0BTHS2ZC7</v>
      </c>
      <c r="D2716" t="str">
        <v>8-Pack-Adhesive punch</v>
      </c>
      <c r="E2716" t="str">
        <v>365Home 8-Pack Adhesive Punch-Free Socket Holder, Self-Adhesive Desktop Socket Fixer, Power Strip Holder Wall Mount, Suitable for WiFi Routers, Remote Controls, Tissue Boxes</v>
      </c>
      <c r="F2716" t="str">
        <v>WhseTransfers</v>
      </c>
      <c r="H2716">
        <v>1</v>
      </c>
      <c r="I2716" t="str">
        <v>OMA2</v>
      </c>
      <c r="J2716" t="str">
        <v>SELLABLE</v>
      </c>
      <c r="L2716" t="str">
        <v>US</v>
      </c>
      <c r="O2716" t="str">
        <v>2023-03-13T00:00:00-0700</v>
      </c>
    </row>
    <row r="2717">
      <c r="A2717">
        <v>44998</v>
      </c>
      <c r="B2717" t="str">
        <v>X003OWLNH1</v>
      </c>
      <c r="C2717" t="str">
        <v>B0BTHS2ZC7</v>
      </c>
      <c r="D2717" t="str">
        <v>8-Pack-Adhesive punch</v>
      </c>
      <c r="E2717" t="str">
        <v>365Home 8-Pack Adhesive Punch-Free Socket Holder, Self-Adhesive Desktop Socket Fixer, Power Strip Holder Wall Mount, Suitable for WiFi Routers, Remote Controls, Tissue Boxes</v>
      </c>
      <c r="F2717" t="str">
        <v>WhseTransfers</v>
      </c>
      <c r="H2717">
        <v>-1</v>
      </c>
      <c r="I2717" t="str">
        <v>DSM5</v>
      </c>
      <c r="J2717" t="str">
        <v>SELLABLE</v>
      </c>
      <c r="L2717" t="str">
        <v>US</v>
      </c>
      <c r="O2717" t="str">
        <v>2023-03-13T00:00:00-0700</v>
      </c>
    </row>
    <row r="2718">
      <c r="A2718">
        <v>44998</v>
      </c>
      <c r="B2718" t="str">
        <v>X003OWLNH1</v>
      </c>
      <c r="C2718" t="str">
        <v>B0BTHS2ZC7</v>
      </c>
      <c r="D2718" t="str">
        <v>8-Pack-Adhesive punch</v>
      </c>
      <c r="E2718" t="str">
        <v>365Home 8-Pack Adhesive Punch-Free Socket Holder, Self-Adhesive Desktop Socket Fixer, Power Strip Holder Wall Mount, Suitable for WiFi Routers, Remote Controls, Tissue Boxes</v>
      </c>
      <c r="F2718" t="str">
        <v>Shipments</v>
      </c>
      <c r="H2718">
        <v>-1</v>
      </c>
      <c r="I2718" t="str">
        <v>BDL3</v>
      </c>
      <c r="J2718" t="str">
        <v>SELLABLE</v>
      </c>
      <c r="L2718" t="str">
        <v>US</v>
      </c>
      <c r="O2718" t="str">
        <v>2023-03-13T00:00:00-0700</v>
      </c>
    </row>
    <row r="2719">
      <c r="A2719">
        <v>44998</v>
      </c>
      <c r="B2719" t="str">
        <v>X003KZP4SV</v>
      </c>
      <c r="C2719" t="str">
        <v>B0BKL72T9P</v>
      </c>
      <c r="D2719" t="str">
        <v>UpgradeSpoonRest-Ivory</v>
      </c>
      <c r="E2719" t="str">
        <v>365Home Spoon and Lid Rest, Spoon Rest with Lid Holder and Spill-proof Lid Lifter, Kitchen Gadgets Accessories for Cooking</v>
      </c>
      <c r="F2719" t="str">
        <v>WhseTransfers</v>
      </c>
      <c r="H2719">
        <v>1</v>
      </c>
      <c r="I2719" t="str">
        <v>EWR4</v>
      </c>
      <c r="J2719" t="str">
        <v>SELLABLE</v>
      </c>
      <c r="L2719" t="str">
        <v>US</v>
      </c>
      <c r="O2719" t="str">
        <v>2023-03-13T00:00:00-0700</v>
      </c>
    </row>
    <row r="2720">
      <c r="A2720">
        <v>44998</v>
      </c>
      <c r="B2720" t="str">
        <v>X003KZP4SV</v>
      </c>
      <c r="C2720" t="str">
        <v>B0BKL72T9P</v>
      </c>
      <c r="D2720" t="str">
        <v>UpgradeSpoonRest-Ivory</v>
      </c>
      <c r="E2720" t="str">
        <v>365Home Spoon and Lid Rest, Spoon Rest with Lid Holder and Spill-proof Lid Lifter, Kitchen Gadgets Accessories for Cooking</v>
      </c>
      <c r="F2720" t="str">
        <v>WhseTransfers</v>
      </c>
      <c r="H2720">
        <v>-1</v>
      </c>
      <c r="I2720" t="str">
        <v>BDL2</v>
      </c>
      <c r="J2720" t="str">
        <v>SELLABLE</v>
      </c>
      <c r="L2720" t="str">
        <v>US</v>
      </c>
      <c r="O2720" t="str">
        <v>2023-03-13T00:00:00-0700</v>
      </c>
    </row>
    <row r="2721">
      <c r="A2721">
        <v>44998</v>
      </c>
      <c r="B2721" t="str">
        <v>X003KX4KVZ</v>
      </c>
      <c r="C2721" t="str">
        <v>B0BR3PJZJ4</v>
      </c>
      <c r="D2721" t="str">
        <v>2-pack-Ivory</v>
      </c>
      <c r="E2721" t="str">
        <v>365Home 2-Pack Spoon and Lid Rest, Spoon Rest with Lid Holder and 2-Pack Spill-proof Lid Lifter, Spatula Ladle Utensil Rest for Kitchen Counter, Gadgets Accessories for Cooking</v>
      </c>
      <c r="F2721" t="str">
        <v>Shipments</v>
      </c>
      <c r="H2721">
        <v>-1</v>
      </c>
      <c r="I2721" t="str">
        <v>TUS2</v>
      </c>
      <c r="J2721" t="str">
        <v>SELLABLE</v>
      </c>
      <c r="L2721" t="str">
        <v>US</v>
      </c>
      <c r="O2721" t="str">
        <v>2023-03-13T00:00:00-0700</v>
      </c>
    </row>
    <row r="2722">
      <c r="A2722">
        <v>44998</v>
      </c>
      <c r="B2722" t="str">
        <v>X003KX4KVZ</v>
      </c>
      <c r="C2722" t="str">
        <v>B0BR3PJZJ4</v>
      </c>
      <c r="D2722" t="str">
        <v>2-pack-Ivory</v>
      </c>
      <c r="E2722" t="str">
        <v>365Home 2-Pack Spoon and Lid Rest, Spoon Rest with Lid Holder and 2-Pack Spill-proof Lid Lifter, Spatula Ladle Utensil Rest for Kitchen Counter, Gadgets Accessories for Cooking</v>
      </c>
      <c r="F2722" t="str">
        <v>WhseTransfers</v>
      </c>
      <c r="H2722">
        <v>1</v>
      </c>
      <c r="I2722" t="str">
        <v>SMF1</v>
      </c>
      <c r="J2722" t="str">
        <v>SELLABLE</v>
      </c>
      <c r="L2722" t="str">
        <v>US</v>
      </c>
      <c r="O2722" t="str">
        <v>2023-03-13T00:00:00-0700</v>
      </c>
    </row>
    <row r="2723">
      <c r="A2723">
        <v>44998</v>
      </c>
      <c r="B2723" t="str">
        <v>X003KX4KVZ</v>
      </c>
      <c r="C2723" t="str">
        <v>B0BR3PJZJ4</v>
      </c>
      <c r="D2723" t="str">
        <v>2-pack-Ivory</v>
      </c>
      <c r="E2723" t="str">
        <v>365Home 2-Pack Spoon and Lid Rest, Spoon Rest with Lid Holder and 2-Pack Spill-proof Lid Lifter, Spatula Ladle Utensil Rest for Kitchen Counter, Gadgets Accessories for Cooking</v>
      </c>
      <c r="F2723" t="str">
        <v>Shipments</v>
      </c>
      <c r="H2723">
        <v>-1</v>
      </c>
      <c r="I2723" t="str">
        <v>SMF1</v>
      </c>
      <c r="J2723" t="str">
        <v>SELLABLE</v>
      </c>
      <c r="L2723" t="str">
        <v>US</v>
      </c>
      <c r="O2723" t="str">
        <v>2023-03-13T00:00:00-0700</v>
      </c>
    </row>
    <row r="2724">
      <c r="A2724">
        <v>44998</v>
      </c>
      <c r="B2724" t="str">
        <v>X003KX4KVZ</v>
      </c>
      <c r="C2724" t="str">
        <v>B0BR3PJZJ4</v>
      </c>
      <c r="D2724" t="str">
        <v>2-pack-Ivory</v>
      </c>
      <c r="E2724" t="str">
        <v>365Home 2-Pack Spoon and Lid Rest, Spoon Rest with Lid Holder and 2-Pack Spill-proof Lid Lifter, Spatula Ladle Utensil Rest for Kitchen Counter, Gadgets Accessories for Cooking</v>
      </c>
      <c r="F2724" t="str">
        <v>WhseTransfers</v>
      </c>
      <c r="H2724">
        <v>-1</v>
      </c>
      <c r="I2724" t="str">
        <v>MSP1</v>
      </c>
      <c r="J2724" t="str">
        <v>SELLABLE</v>
      </c>
      <c r="L2724" t="str">
        <v>US</v>
      </c>
      <c r="O2724" t="str">
        <v>2023-03-13T00:00:00-0700</v>
      </c>
    </row>
    <row r="2725">
      <c r="A2725">
        <v>44998</v>
      </c>
      <c r="B2725" t="str">
        <v>X003KX4KVZ</v>
      </c>
      <c r="C2725" t="str">
        <v>B0BR3PJZJ4</v>
      </c>
      <c r="D2725" t="str">
        <v>2-pack-Ivory</v>
      </c>
      <c r="E2725" t="str">
        <v>365Home 2-Pack Spoon and Lid Rest, Spoon Rest with Lid Holder and 2-Pack Spill-proof Lid Lifter, Spatula Ladle Utensil Rest for Kitchen Counter, Gadgets Accessories for Cooking</v>
      </c>
      <c r="F2725" t="str">
        <v>WhseTransfers</v>
      </c>
      <c r="H2725">
        <v>-1</v>
      </c>
      <c r="I2725" t="str">
        <v>MSP1</v>
      </c>
      <c r="J2725" t="str">
        <v>SELLABLE</v>
      </c>
      <c r="L2725" t="str">
        <v>US</v>
      </c>
      <c r="O2725" t="str">
        <v>2023-03-13T00:00:00-0700</v>
      </c>
    </row>
    <row r="2726">
      <c r="A2726">
        <v>44998</v>
      </c>
      <c r="B2726" t="str">
        <v>X003KX4KVZ</v>
      </c>
      <c r="C2726" t="str">
        <v>B0BR3PJZJ4</v>
      </c>
      <c r="D2726" t="str">
        <v>2-pack-Ivory</v>
      </c>
      <c r="E2726" t="str">
        <v>365Home 2-Pack Spoon and Lid Rest, Spoon Rest with Lid Holder and 2-Pack Spill-proof Lid Lifter, Spatula Ladle Utensil Rest for Kitchen Counter, Gadgets Accessories for Cooking</v>
      </c>
      <c r="F2726" t="str">
        <v>WhseTransfers</v>
      </c>
      <c r="H2726">
        <v>1</v>
      </c>
      <c r="I2726" t="str">
        <v>MKE2</v>
      </c>
      <c r="J2726" t="str">
        <v>SELLABLE</v>
      </c>
      <c r="L2726" t="str">
        <v>US</v>
      </c>
      <c r="O2726" t="str">
        <v>2023-03-13T00:00:00-0700</v>
      </c>
    </row>
    <row r="2727">
      <c r="A2727">
        <v>44998</v>
      </c>
      <c r="B2727" t="str">
        <v>X003KX4KVZ</v>
      </c>
      <c r="C2727" t="str">
        <v>B0BR3PJZJ4</v>
      </c>
      <c r="D2727" t="str">
        <v>2-pack-Ivory</v>
      </c>
      <c r="E2727" t="str">
        <v>365Home 2-Pack Spoon and Lid Rest, Spoon Rest with Lid Holder and 2-Pack Spill-proof Lid Lifter, Spatula Ladle Utensil Rest for Kitchen Counter, Gadgets Accessories for Cooking</v>
      </c>
      <c r="F2727" t="str">
        <v>Shipments</v>
      </c>
      <c r="H2727">
        <v>-1</v>
      </c>
      <c r="I2727" t="str">
        <v>EWR4</v>
      </c>
      <c r="J2727" t="str">
        <v>SELLABLE</v>
      </c>
      <c r="L2727" t="str">
        <v>US</v>
      </c>
      <c r="O2727" t="str">
        <v>2023-03-13T00:00:00-0700</v>
      </c>
    </row>
    <row r="2728">
      <c r="A2728">
        <v>44998</v>
      </c>
      <c r="B2728" t="str">
        <v>X003KX4KVZ</v>
      </c>
      <c r="C2728" t="str">
        <v>B0BR3PJZJ4</v>
      </c>
      <c r="D2728" t="str">
        <v>2-pack-Ivory</v>
      </c>
      <c r="E2728" t="str">
        <v>365Home 2-Pack Spoon and Lid Rest, Spoon Rest with Lid Holder and 2-Pack Spill-proof Lid Lifter, Spatula Ladle Utensil Rest for Kitchen Counter, Gadgets Accessories for Cooking</v>
      </c>
      <c r="F2728" t="str">
        <v>Shipments</v>
      </c>
      <c r="H2728">
        <v>-1</v>
      </c>
      <c r="I2728" t="str">
        <v>EWR4</v>
      </c>
      <c r="J2728" t="str">
        <v>SELLABLE</v>
      </c>
      <c r="L2728" t="str">
        <v>US</v>
      </c>
      <c r="O2728" t="str">
        <v>2023-03-13T00:00:00-0700</v>
      </c>
    </row>
    <row r="2729">
      <c r="A2729">
        <v>44998</v>
      </c>
      <c r="B2729" t="str">
        <v>X003KX4KVZ</v>
      </c>
      <c r="C2729" t="str">
        <v>B0BR3PJZJ4</v>
      </c>
      <c r="D2729" t="str">
        <v>2-pack-Ivory</v>
      </c>
      <c r="E2729" t="str">
        <v>365Home 2-Pack Spoon and Lid Rest, Spoon Rest with Lid Holder and 2-Pack Spill-proof Lid Lifter, Spatula Ladle Utensil Rest for Kitchen Counter, Gadgets Accessories for Cooking</v>
      </c>
      <c r="F2729" t="str">
        <v>WhseTransfers</v>
      </c>
      <c r="H2729">
        <v>1</v>
      </c>
      <c r="I2729" t="str">
        <v>CLE3</v>
      </c>
      <c r="J2729" t="str">
        <v>SELLABLE</v>
      </c>
      <c r="L2729" t="str">
        <v>US</v>
      </c>
      <c r="O2729" t="str">
        <v>2023-03-13T00:00:00-0700</v>
      </c>
    </row>
    <row r="2730">
      <c r="A2730">
        <v>44998</v>
      </c>
      <c r="B2730" t="str">
        <v>X003KX4KVZ</v>
      </c>
      <c r="C2730" t="str">
        <v>B0BR3PJZJ4</v>
      </c>
      <c r="D2730" t="str">
        <v>2-pack-Ivory</v>
      </c>
      <c r="E2730" t="str">
        <v>365Home 2-Pack Spoon and Lid Rest, Spoon Rest with Lid Holder and 2-Pack Spill-proof Lid Lifter, Spatula Ladle Utensil Rest for Kitchen Counter, Gadgets Accessories for Cooking</v>
      </c>
      <c r="F2730" t="str">
        <v>Shipments</v>
      </c>
      <c r="H2730">
        <v>-1</v>
      </c>
      <c r="I2730" t="str">
        <v>AUS3</v>
      </c>
      <c r="J2730" t="str">
        <v>SELLABLE</v>
      </c>
      <c r="L2730" t="str">
        <v>US</v>
      </c>
      <c r="O2730" t="str">
        <v>2023-03-13T00:00:00-0700</v>
      </c>
    </row>
    <row r="2731">
      <c r="A2731">
        <v>44998</v>
      </c>
      <c r="B2731" t="str">
        <v>X003KX4KVZ</v>
      </c>
      <c r="C2731" t="str">
        <v>B0BR3PJZJ4</v>
      </c>
      <c r="D2731" t="str">
        <v>2-pack-Ivory</v>
      </c>
      <c r="E2731" t="str">
        <v>365Home 2-Pack Spoon and Lid Rest, Spoon Rest with Lid Holder and 2-Pack Spill-proof Lid Lifter, Spatula Ladle Utensil Rest for Kitchen Counter, Gadgets Accessories for Cooking</v>
      </c>
      <c r="F2731" t="str">
        <v>Shipments</v>
      </c>
      <c r="H2731">
        <v>-1</v>
      </c>
      <c r="I2731" t="str">
        <v>ATL2</v>
      </c>
      <c r="J2731" t="str">
        <v>SELLABLE</v>
      </c>
      <c r="L2731" t="str">
        <v>US</v>
      </c>
      <c r="O2731" t="str">
        <v>2023-03-13T00:00:00-0700</v>
      </c>
    </row>
    <row r="2732">
      <c r="A2732">
        <v>44998</v>
      </c>
      <c r="B2732" t="str">
        <v>X003KX4KVZ</v>
      </c>
      <c r="C2732" t="str">
        <v>B0BR3PJZJ4</v>
      </c>
      <c r="D2732" t="str">
        <v>2-pack-Ivory</v>
      </c>
      <c r="E2732" t="str">
        <v>365Home 2-Pack Spoon and Lid Rest, Spoon Rest with Lid Holder and 2-Pack Spill-proof Lid Lifter, Spatula Ladle Utensil Rest for Kitchen Counter, Gadgets Accessories for Cooking</v>
      </c>
      <c r="F2732" t="str">
        <v>Shipments</v>
      </c>
      <c r="H2732">
        <v>-1</v>
      </c>
      <c r="I2732" t="str">
        <v>ACY1</v>
      </c>
      <c r="J2732" t="str">
        <v>SELLABLE</v>
      </c>
      <c r="L2732" t="str">
        <v>US</v>
      </c>
      <c r="O2732" t="str">
        <v>2023-03-13T00:00:00-0700</v>
      </c>
    </row>
    <row r="2733">
      <c r="A2733">
        <v>44998</v>
      </c>
      <c r="B2733" t="str">
        <v>X003KK8B59</v>
      </c>
      <c r="C2733" t="str">
        <v>B0BQ37X5M1</v>
      </c>
      <c r="D2733" t="str">
        <v>Dumpling2-Blue</v>
      </c>
      <c r="E2733" t="str">
        <v>365Homeã€Upgradeã€‘2 in 1 Dumpling Maker Press, Dumpling Skin Maker Machine, Empanada Maker Press, Multifunctional DIY Manual Dumpling Press Mold Set (Blue)</v>
      </c>
      <c r="F2733" t="str">
        <v>Shipments</v>
      </c>
      <c r="H2733">
        <v>-1</v>
      </c>
      <c r="I2733" t="str">
        <v>GEG1</v>
      </c>
      <c r="J2733" t="str">
        <v>SELLABLE</v>
      </c>
      <c r="L2733" t="str">
        <v>US</v>
      </c>
      <c r="O2733" t="str">
        <v>2023-03-13T00:00:00-0700</v>
      </c>
    </row>
    <row r="2734">
      <c r="A2734">
        <v>44998</v>
      </c>
      <c r="B2734" t="str">
        <v>X003KK8B59</v>
      </c>
      <c r="C2734" t="str">
        <v>B0BQ37X5M1</v>
      </c>
      <c r="D2734" t="str">
        <v>Dumpling2-Blue</v>
      </c>
      <c r="E2734" t="str">
        <v>365Homeã€Upgradeã€‘2 in 1 Dumpling Maker Press, Dumpling Skin Maker Machine, Empanada Maker Press, Multifunctional DIY Manual Dumpling Press Mold Set (Blue)</v>
      </c>
      <c r="F2734" t="str">
        <v>Shipments</v>
      </c>
      <c r="H2734">
        <v>-1</v>
      </c>
      <c r="I2734" t="str">
        <v>DAL3</v>
      </c>
      <c r="J2734" t="str">
        <v>SELLABLE</v>
      </c>
      <c r="L2734" t="str">
        <v>US</v>
      </c>
      <c r="O2734" t="str">
        <v>2023-03-13T00:00:00-0700</v>
      </c>
    </row>
    <row r="2735">
      <c r="A2735">
        <v>44998</v>
      </c>
      <c r="B2735" t="str">
        <v>X003KK8B59</v>
      </c>
      <c r="C2735" t="str">
        <v>B0BQ37X5M1</v>
      </c>
      <c r="D2735" t="str">
        <v>Dumpling2-Blue</v>
      </c>
      <c r="E2735" t="str">
        <v>365Homeã€Upgradeã€‘2 in 1 Dumpling Maker Press, Dumpling Skin Maker Machine, Empanada Maker Press, Multifunctional DIY Manual Dumpling Press Mold Set (Blue)</v>
      </c>
      <c r="F2735" t="str">
        <v>Shipments</v>
      </c>
      <c r="H2735">
        <v>-1</v>
      </c>
      <c r="I2735" t="str">
        <v>CLT4</v>
      </c>
      <c r="J2735" t="str">
        <v>SELLABLE</v>
      </c>
      <c r="L2735" t="str">
        <v>US</v>
      </c>
      <c r="O2735" t="str">
        <v>2023-03-13T00:00:00-0700</v>
      </c>
    </row>
    <row r="2736">
      <c r="A2736">
        <v>44998</v>
      </c>
      <c r="B2736" t="str">
        <v>X003KK5M2T</v>
      </c>
      <c r="C2736" t="str">
        <v>B0BQ37LC97</v>
      </c>
      <c r="D2736" t="str">
        <v>Dumpling2-4packs</v>
      </c>
      <c r="E2736" t="str">
        <v>365Homeã€Upgradeã€‘4-Pack 2 in 1 Dumpling Maker Press, Dumpling Skin Maker Machine, Empanada Maker Press, Multifunctional DIY Manual Dumpling Press Mold Set (Blue, Green, Yellow, Beige)</v>
      </c>
      <c r="F2736" t="str">
        <v>WhseTransfers</v>
      </c>
      <c r="H2736">
        <v>1</v>
      </c>
      <c r="I2736" t="str">
        <v>FTW6</v>
      </c>
      <c r="J2736" t="str">
        <v>SELLABLE</v>
      </c>
      <c r="L2736" t="str">
        <v>US</v>
      </c>
      <c r="O2736" t="str">
        <v>2023-03-13T00:00:00-0700</v>
      </c>
    </row>
    <row r="2737">
      <c r="A2737">
        <v>44998</v>
      </c>
      <c r="B2737" t="str">
        <v>X003KK5M2T</v>
      </c>
      <c r="C2737" t="str">
        <v>B0BQ37LC97</v>
      </c>
      <c r="D2737" t="str">
        <v>Dumpling2-4packs</v>
      </c>
      <c r="E2737" t="str">
        <v>365Homeã€Upgradeã€‘4-Pack 2 in 1 Dumpling Maker Press, Dumpling Skin Maker Machine, Empanada Maker Press, Multifunctional DIY Manual Dumpling Press Mold Set (Blue, Green, Yellow, Beige)</v>
      </c>
      <c r="F2737" t="str">
        <v>Shipments</v>
      </c>
      <c r="H2737">
        <v>-1</v>
      </c>
      <c r="I2737" t="str">
        <v>FTW6</v>
      </c>
      <c r="J2737" t="str">
        <v>SELLABLE</v>
      </c>
      <c r="L2737" t="str">
        <v>US</v>
      </c>
      <c r="O2737" t="str">
        <v>2023-03-13T00:00:00-0700</v>
      </c>
    </row>
    <row r="2738">
      <c r="A2738">
        <v>44998</v>
      </c>
      <c r="B2738" t="str">
        <v>X003KD97CR</v>
      </c>
      <c r="C2738" t="str">
        <v>B0BPHZ362T</v>
      </c>
      <c r="D2738" t="str">
        <v>4pack-chargerprotector</v>
      </c>
      <c r="E2738" t="str">
        <v>365Home 4-Pack 2 in 1 Silicone Charger Protector with Cord Wrap, iPhone Silicone Power Adapter Case, Snapback Charger Winder, Compatible with iPhone 12/13/14 Charger</v>
      </c>
      <c r="F2738" t="str">
        <v>Shipments</v>
      </c>
      <c r="H2738">
        <v>-1</v>
      </c>
      <c r="I2738" t="str">
        <v>TPA4</v>
      </c>
      <c r="J2738" t="str">
        <v>SELLABLE</v>
      </c>
      <c r="L2738" t="str">
        <v>US</v>
      </c>
      <c r="O2738" t="str">
        <v>2023-03-13T00:00:00-0700</v>
      </c>
    </row>
    <row r="2739">
      <c r="A2739">
        <v>44998</v>
      </c>
      <c r="B2739" t="str">
        <v>X003KD97CR</v>
      </c>
      <c r="C2739" t="str">
        <v>B0BPHZ362T</v>
      </c>
      <c r="D2739" t="str">
        <v>4pack-chargerprotector</v>
      </c>
      <c r="E2739" t="str">
        <v>365Home 4-Pack 2 in 1 Silicone Charger Protector with Cord Wrap, iPhone Silicone Power Adapter Case, Snapback Charger Winder, Compatible with iPhone 12/13/14 Charger</v>
      </c>
      <c r="F2739" t="str">
        <v>Shipments</v>
      </c>
      <c r="H2739">
        <v>-1</v>
      </c>
      <c r="I2739" t="str">
        <v>MSP1</v>
      </c>
      <c r="J2739" t="str">
        <v>SELLABLE</v>
      </c>
      <c r="L2739" t="str">
        <v>US</v>
      </c>
      <c r="O2739" t="str">
        <v>2023-03-13T00:00:00-0700</v>
      </c>
    </row>
    <row r="2740">
      <c r="A2740">
        <v>44998</v>
      </c>
      <c r="B2740" t="str">
        <v>X003KD97CR</v>
      </c>
      <c r="C2740" t="str">
        <v>B0BPHZ362T</v>
      </c>
      <c r="D2740" t="str">
        <v>4pack-chargerprotector</v>
      </c>
      <c r="E2740" t="str">
        <v>365Home 4-Pack 2 in 1 Silicone Charger Protector with Cord Wrap, iPhone Silicone Power Adapter Case, Snapback Charger Winder, Compatible with iPhone 12/13/14 Charger</v>
      </c>
      <c r="F2740" t="str">
        <v>Shipments</v>
      </c>
      <c r="H2740">
        <v>-1</v>
      </c>
      <c r="I2740" t="str">
        <v>LAS7</v>
      </c>
      <c r="J2740" t="str">
        <v>SELLABLE</v>
      </c>
      <c r="L2740" t="str">
        <v>US</v>
      </c>
      <c r="O2740" t="str">
        <v>2023-03-13T00:00:00-0700</v>
      </c>
    </row>
    <row r="2741">
      <c r="A2741">
        <v>44998</v>
      </c>
      <c r="B2741" t="str">
        <v>X003KD97CR</v>
      </c>
      <c r="C2741" t="str">
        <v>B0BPHZ362T</v>
      </c>
      <c r="D2741" t="str">
        <v>4pack-chargerprotector</v>
      </c>
      <c r="E2741" t="str">
        <v>365Home 4-Pack 2 in 1 Silicone Charger Protector with Cord Wrap, iPhone Silicone Power Adapter Case, Snapback Charger Winder, Compatible with iPhone 12/13/14 Charger</v>
      </c>
      <c r="F2741" t="str">
        <v>Shipments</v>
      </c>
      <c r="H2741">
        <v>-1</v>
      </c>
      <c r="I2741" t="str">
        <v>BOI2</v>
      </c>
      <c r="J2741" t="str">
        <v>SELLABLE</v>
      </c>
      <c r="L2741" t="str">
        <v>US</v>
      </c>
      <c r="O2741" t="str">
        <v>2023-03-13T00:00:00-0700</v>
      </c>
    </row>
    <row r="2742">
      <c r="A2742">
        <v>44998</v>
      </c>
      <c r="B2742" t="str">
        <v>X003KD97CR</v>
      </c>
      <c r="C2742" t="str">
        <v>B0BPHZ362T</v>
      </c>
      <c r="D2742" t="str">
        <v>4pack-chargerprotector</v>
      </c>
      <c r="E2742" t="str">
        <v>365Home 4-Pack 2 in 1 Silicone Charger Protector with Cord Wrap, iPhone Silicone Power Adapter Case, Snapback Charger Winder, Compatible with iPhone 12/13/14 Charger</v>
      </c>
      <c r="F2742" t="str">
        <v>WhseTransfers</v>
      </c>
      <c r="H2742">
        <v>1</v>
      </c>
      <c r="I2742" t="str">
        <v>BDL2</v>
      </c>
      <c r="J2742" t="str">
        <v>SELLABLE</v>
      </c>
      <c r="L2742" t="str">
        <v>US</v>
      </c>
      <c r="O2742" t="str">
        <v>2023-03-13T00:00:00-0700</v>
      </c>
    </row>
    <row r="2743">
      <c r="A2743">
        <v>44998</v>
      </c>
      <c r="B2743" t="str">
        <v>X003KD97CR</v>
      </c>
      <c r="C2743" t="str">
        <v>B0BPHZ362T</v>
      </c>
      <c r="D2743" t="str">
        <v>4pack-chargerprotector</v>
      </c>
      <c r="E2743" t="str">
        <v>365Home 4-Pack 2 in 1 Silicone Charger Protector with Cord Wrap, iPhone Silicone Power Adapter Case, Snapback Charger Winder, Compatible with iPhone 12/13/14 Charger</v>
      </c>
      <c r="F2743" t="str">
        <v>WhseTransfers</v>
      </c>
      <c r="H2743">
        <v>-1</v>
      </c>
      <c r="I2743" t="str">
        <v>AKC1</v>
      </c>
      <c r="J2743" t="str">
        <v>SELLABLE</v>
      </c>
      <c r="L2743" t="str">
        <v>US</v>
      </c>
      <c r="O2743" t="str">
        <v>2023-03-13T00:00:00-0700</v>
      </c>
    </row>
    <row r="2744">
      <c r="A2744">
        <v>44998</v>
      </c>
      <c r="B2744" t="str">
        <v>X003KD97CR</v>
      </c>
      <c r="C2744" t="str">
        <v>B0BPHZ362T</v>
      </c>
      <c r="D2744" t="str">
        <v>4pack-chargerprotector</v>
      </c>
      <c r="E2744" t="str">
        <v>365Home 4-Pack 2 in 1 Silicone Charger Protector with Cord Wrap, iPhone Silicone Power Adapter Case, Snapback Charger Winder, Compatible with iPhone 12/13/14 Charger</v>
      </c>
      <c r="F2744" t="str">
        <v>Shipments</v>
      </c>
      <c r="H2744">
        <v>-1</v>
      </c>
      <c r="I2744" t="str">
        <v>AKC1</v>
      </c>
      <c r="J2744" t="str">
        <v>SELLABLE</v>
      </c>
      <c r="L2744" t="str">
        <v>US</v>
      </c>
      <c r="O2744" t="str">
        <v>2023-03-13T00:00:00-0700</v>
      </c>
    </row>
    <row r="2745">
      <c r="A2745">
        <v>44998</v>
      </c>
      <c r="B2745" t="str">
        <v>X003KD97CR</v>
      </c>
      <c r="C2745" t="str">
        <v>B0BPHZ362T</v>
      </c>
      <c r="D2745" t="str">
        <v>4pack-chargerprotector</v>
      </c>
      <c r="E2745" t="str">
        <v>365Home 4-Pack 2 in 1 Silicone Charger Protector with Cord Wrap, iPhone Silicone Power Adapter Case, Snapback Charger Winder, Compatible with iPhone 12/13/14 Charger</v>
      </c>
      <c r="F2745" t="str">
        <v>Shipments</v>
      </c>
      <c r="H2745">
        <v>-1</v>
      </c>
      <c r="I2745" t="str">
        <v>AKC1</v>
      </c>
      <c r="J2745" t="str">
        <v>SELLABLE</v>
      </c>
      <c r="L2745" t="str">
        <v>US</v>
      </c>
      <c r="O2745" t="str">
        <v>2023-03-13T00:00:00-0700</v>
      </c>
    </row>
    <row r="2746">
      <c r="A2746">
        <v>44998</v>
      </c>
      <c r="B2746" t="str">
        <v>X003KD97CR</v>
      </c>
      <c r="C2746" t="str">
        <v>B0BPHZ362T</v>
      </c>
      <c r="D2746" t="str">
        <v>4pack-chargerprotector</v>
      </c>
      <c r="E2746" t="str">
        <v>365Home 4-Pack 2 in 1 Silicone Charger Protector with Cord Wrap, iPhone Silicone Power Adapter Case, Snapback Charger Winder, Compatible with iPhone 12/13/14 Charger</v>
      </c>
      <c r="F2746" t="str">
        <v>Shipments</v>
      </c>
      <c r="H2746">
        <v>-1</v>
      </c>
      <c r="I2746" t="str">
        <v>ACY1</v>
      </c>
      <c r="J2746" t="str">
        <v>SELLABLE</v>
      </c>
      <c r="L2746" t="str">
        <v>US</v>
      </c>
      <c r="O2746" t="str">
        <v>2023-03-13T00:00:00-0700</v>
      </c>
    </row>
    <row r="2747">
      <c r="A2747">
        <v>44998</v>
      </c>
      <c r="B2747" t="str">
        <v>X003KD945H</v>
      </c>
      <c r="C2747" t="str">
        <v>B0BPHZT4JJ</v>
      </c>
      <c r="D2747" t="str">
        <v>2pack-chargerprotector-pink&amp;black</v>
      </c>
      <c r="E2747" t="str">
        <v>365Home 2-Pack 2 in 1 Silicone Charger Protector with Cord Wrap, iPhone Silicone Power Adapter Case, Snapback Charger Winder, Compatible with iPhone 12/13/14 Charger (Black &amp; Pink)</v>
      </c>
      <c r="F2747" t="str">
        <v>Shipments</v>
      </c>
      <c r="H2747">
        <v>-1</v>
      </c>
      <c r="I2747" t="str">
        <v>SMF1</v>
      </c>
      <c r="J2747" t="str">
        <v>SELLABLE</v>
      </c>
      <c r="L2747" t="str">
        <v>US</v>
      </c>
      <c r="O2747" t="str">
        <v>2023-03-13T00:00:00-0700</v>
      </c>
    </row>
    <row r="2748">
      <c r="A2748">
        <v>44998</v>
      </c>
      <c r="B2748" t="str">
        <v>X003KD945H</v>
      </c>
      <c r="C2748" t="str">
        <v>B0BPHZT4JJ</v>
      </c>
      <c r="D2748" t="str">
        <v>2pack-chargerprotector-pink&amp;black</v>
      </c>
      <c r="E2748" t="str">
        <v>365Home 2-Pack 2 in 1 Silicone Charger Protector with Cord Wrap, iPhone Silicone Power Adapter Case, Snapback Charger Winder, Compatible with iPhone 12/13/14 Charger (Black &amp; Pink)</v>
      </c>
      <c r="F2748" t="str">
        <v>WhseTransfers</v>
      </c>
      <c r="H2748">
        <v>1</v>
      </c>
      <c r="I2748" t="str">
        <v>OKC1</v>
      </c>
      <c r="J2748" t="str">
        <v>SELLABLE</v>
      </c>
      <c r="L2748" t="str">
        <v>US</v>
      </c>
      <c r="O2748" t="str">
        <v>2023-03-13T00:00:00-0700</v>
      </c>
    </row>
    <row r="2749">
      <c r="A2749">
        <v>44998</v>
      </c>
      <c r="B2749" t="str">
        <v>X003KD945H</v>
      </c>
      <c r="C2749" t="str">
        <v>B0BPHZT4JJ</v>
      </c>
      <c r="D2749" t="str">
        <v>2pack-chargerprotector-pink&amp;black</v>
      </c>
      <c r="E2749" t="str">
        <v>365Home 2-Pack 2 in 1 Silicone Charger Protector with Cord Wrap, iPhone Silicone Power Adapter Case, Snapback Charger Winder, Compatible with iPhone 12/13/14 Charger (Black &amp; Pink)</v>
      </c>
      <c r="F2749" t="str">
        <v>Shipments</v>
      </c>
      <c r="H2749">
        <v>-1</v>
      </c>
      <c r="I2749" t="str">
        <v>MKE1</v>
      </c>
      <c r="J2749" t="str">
        <v>SELLABLE</v>
      </c>
      <c r="L2749" t="str">
        <v>US</v>
      </c>
      <c r="O2749" t="str">
        <v>2023-03-13T00:00:00-0700</v>
      </c>
    </row>
    <row r="2750">
      <c r="A2750">
        <v>44998</v>
      </c>
      <c r="B2750" t="str">
        <v>X003KD945H</v>
      </c>
      <c r="C2750" t="str">
        <v>B0BPHZT4JJ</v>
      </c>
      <c r="D2750" t="str">
        <v>2pack-chargerprotector-pink&amp;black</v>
      </c>
      <c r="E2750" t="str">
        <v>365Home 2-Pack 2 in 1 Silicone Charger Protector with Cord Wrap, iPhone Silicone Power Adapter Case, Snapback Charger Winder, Compatible with iPhone 12/13/14 Charger (Black &amp; Pink)</v>
      </c>
      <c r="F2750" t="str">
        <v>Shipments</v>
      </c>
      <c r="H2750">
        <v>-1</v>
      </c>
      <c r="I2750" t="str">
        <v>MIA1</v>
      </c>
      <c r="J2750" t="str">
        <v>SELLABLE</v>
      </c>
      <c r="L2750" t="str">
        <v>US</v>
      </c>
      <c r="O2750" t="str">
        <v>2023-03-13T00:00:00-0700</v>
      </c>
    </row>
    <row r="2751">
      <c r="A2751">
        <v>44998</v>
      </c>
      <c r="B2751" t="str">
        <v>X003KCYD63</v>
      </c>
      <c r="C2751" t="str">
        <v>B0BPGC1SZD</v>
      </c>
      <c r="D2751" t="str">
        <v>Dumpling-Yellow</v>
      </c>
      <c r="E2751" t="str">
        <v>365Home 2 in 1 Dumpling Maker Press, Dumpling Skin Maker Machine, Empanada Maker Press, Multifunctional DIY Manual Dumpling Press Mold Set (Yellow)</v>
      </c>
      <c r="F2751" t="str">
        <v>Shipments</v>
      </c>
      <c r="H2751">
        <v>-1</v>
      </c>
      <c r="I2751" t="str">
        <v>OXR1</v>
      </c>
      <c r="J2751" t="str">
        <v>SELLABLE</v>
      </c>
      <c r="L2751" t="str">
        <v>US</v>
      </c>
      <c r="O2751" t="str">
        <v>2023-03-13T00:00:00-0700</v>
      </c>
    </row>
    <row r="2752">
      <c r="A2752">
        <v>44998</v>
      </c>
      <c r="B2752" t="str">
        <v>X003KCYD63</v>
      </c>
      <c r="C2752" t="str">
        <v>B0BPGC1SZD</v>
      </c>
      <c r="D2752" t="str">
        <v>Dumpling-Yellow</v>
      </c>
      <c r="E2752" t="str">
        <v>365Home 2 in 1 Dumpling Maker Press, Dumpling Skin Maker Machine, Empanada Maker Press, Multifunctional DIY Manual Dumpling Press Mold Set (Yellow)</v>
      </c>
      <c r="F2752" t="str">
        <v>Shipments</v>
      </c>
      <c r="H2752">
        <v>-1</v>
      </c>
      <c r="I2752" t="str">
        <v>CLT4</v>
      </c>
      <c r="J2752" t="str">
        <v>SELLABLE</v>
      </c>
      <c r="L2752" t="str">
        <v>US</v>
      </c>
      <c r="O2752" t="str">
        <v>2023-03-13T00:00:00-0700</v>
      </c>
    </row>
    <row r="2753">
      <c r="A2753">
        <v>44998</v>
      </c>
      <c r="B2753" t="str">
        <v>X003KCWVET</v>
      </c>
      <c r="C2753" t="str">
        <v>B0BPGJWBX2</v>
      </c>
      <c r="D2753" t="str">
        <v>Dumpling-2packs</v>
      </c>
      <c r="E2753" t="str">
        <v>365Home 2-Pack 2 in 1 Dumpling Maker Press, Dumpling Skin Maker Machine, Empanada Maker Press, Multifunctional DIY Manual Dumpling Press Mold Set (Green, Orange)</v>
      </c>
      <c r="F2753" t="str">
        <v>Shipments</v>
      </c>
      <c r="H2753">
        <v>-1</v>
      </c>
      <c r="I2753" t="str">
        <v>SYR1</v>
      </c>
      <c r="J2753" t="str">
        <v>SELLABLE</v>
      </c>
      <c r="L2753" t="str">
        <v>US</v>
      </c>
      <c r="O2753" t="str">
        <v>2023-03-13T00:00:00-0700</v>
      </c>
    </row>
    <row r="2754">
      <c r="A2754">
        <v>44998</v>
      </c>
      <c r="B2754" t="str">
        <v>X003KCWVET</v>
      </c>
      <c r="C2754" t="str">
        <v>B0BPGJWBX2</v>
      </c>
      <c r="D2754" t="str">
        <v>Dumpling-2packs</v>
      </c>
      <c r="E2754" t="str">
        <v>365Home 2-Pack 2 in 1 Dumpling Maker Press, Dumpling Skin Maker Machine, Empanada Maker Press, Multifunctional DIY Manual Dumpling Press Mold Set (Green, Orange)</v>
      </c>
      <c r="F2754" t="str">
        <v>WhseTransfers</v>
      </c>
      <c r="H2754">
        <v>1</v>
      </c>
      <c r="I2754" t="str">
        <v>PCW1</v>
      </c>
      <c r="J2754" t="str">
        <v>SELLABLE</v>
      </c>
      <c r="L2754" t="str">
        <v>US</v>
      </c>
      <c r="O2754" t="str">
        <v>2023-03-13T00:00:00-0700</v>
      </c>
    </row>
    <row r="2755">
      <c r="A2755">
        <v>44998</v>
      </c>
      <c r="B2755" t="str">
        <v>X003KCWVET</v>
      </c>
      <c r="C2755" t="str">
        <v>B0BPGJWBX2</v>
      </c>
      <c r="D2755" t="str">
        <v>Dumpling-2packs</v>
      </c>
      <c r="E2755" t="str">
        <v>365Home 2-Pack 2 in 1 Dumpling Maker Press, Dumpling Skin Maker Machine, Empanada Maker Press, Multifunctional DIY Manual Dumpling Press Mold Set (Green, Orange)</v>
      </c>
      <c r="F2755" t="str">
        <v>Shipments</v>
      </c>
      <c r="H2755">
        <v>-1</v>
      </c>
      <c r="I2755" t="str">
        <v>HOU2</v>
      </c>
      <c r="J2755" t="str">
        <v>SELLABLE</v>
      </c>
      <c r="L2755" t="str">
        <v>US</v>
      </c>
      <c r="O2755" t="str">
        <v>2023-03-13T00:00:00-0700</v>
      </c>
    </row>
    <row r="2756">
      <c r="A2756">
        <v>44998</v>
      </c>
      <c r="B2756" t="str">
        <v>X003KCWVET</v>
      </c>
      <c r="C2756" t="str">
        <v>B0BPGJWBX2</v>
      </c>
      <c r="D2756" t="str">
        <v>Dumpling-2packs</v>
      </c>
      <c r="E2756" t="str">
        <v>365Home 2-Pack 2 in 1 Dumpling Maker Press, Dumpling Skin Maker Machine, Empanada Maker Press, Multifunctional DIY Manual Dumpling Press Mold Set (Green, Orange)</v>
      </c>
      <c r="F2756" t="str">
        <v>Adjustments</v>
      </c>
      <c r="G2756">
        <v>20000000000000</v>
      </c>
      <c r="H2756">
        <v>1</v>
      </c>
      <c r="I2756" t="str">
        <v>HOU2</v>
      </c>
      <c r="J2756" t="str">
        <v>SELLABLE</v>
      </c>
      <c r="K2756" t="str">
        <v>N</v>
      </c>
      <c r="L2756" t="str">
        <v>US</v>
      </c>
      <c r="M2756">
        <v>1</v>
      </c>
      <c r="N2756">
        <v>0</v>
      </c>
      <c r="O2756" t="str">
        <v>2023-03-13T00:00:00-0700</v>
      </c>
    </row>
    <row r="2757">
      <c r="A2757">
        <v>44998</v>
      </c>
      <c r="B2757" t="str">
        <v>X003KCWVET</v>
      </c>
      <c r="C2757" t="str">
        <v>B0BPGJWBX2</v>
      </c>
      <c r="D2757" t="str">
        <v>Dumpling-2packs</v>
      </c>
      <c r="E2757" t="str">
        <v>365Home 2-Pack 2 in 1 Dumpling Maker Press, Dumpling Skin Maker Machine, Empanada Maker Press, Multifunctional DIY Manual Dumpling Press Mold Set (Green, Orange)</v>
      </c>
      <c r="F2757" t="str">
        <v>Adjustments</v>
      </c>
      <c r="G2757">
        <v>20000000000000</v>
      </c>
      <c r="H2757">
        <v>1</v>
      </c>
      <c r="I2757" t="str">
        <v>HOU2</v>
      </c>
      <c r="J2757" t="str">
        <v>SELLABLE</v>
      </c>
      <c r="K2757" t="str">
        <v>N</v>
      </c>
      <c r="L2757" t="str">
        <v>US</v>
      </c>
      <c r="M2757">
        <v>1</v>
      </c>
      <c r="N2757">
        <v>0</v>
      </c>
      <c r="O2757" t="str">
        <v>2023-03-13T00:00:00-0700</v>
      </c>
    </row>
    <row r="2758">
      <c r="A2758">
        <v>44998</v>
      </c>
      <c r="B2758" t="str">
        <v>X003KCWVET</v>
      </c>
      <c r="C2758" t="str">
        <v>B0BPGJWBX2</v>
      </c>
      <c r="D2758" t="str">
        <v>Dumpling-2packs</v>
      </c>
      <c r="E2758" t="str">
        <v>365Home 2-Pack 2 in 1 Dumpling Maker Press, Dumpling Skin Maker Machine, Empanada Maker Press, Multifunctional DIY Manual Dumpling Press Mold Set (Green, Orange)</v>
      </c>
      <c r="F2758" t="str">
        <v>Adjustments</v>
      </c>
      <c r="G2758">
        <v>20000000000000</v>
      </c>
      <c r="H2758">
        <v>-3</v>
      </c>
      <c r="I2758" t="str">
        <v>HOU2</v>
      </c>
      <c r="J2758" t="str">
        <v>SELLABLE</v>
      </c>
      <c r="K2758" t="str">
        <v>E</v>
      </c>
      <c r="L2758" t="str">
        <v>US</v>
      </c>
      <c r="M2758">
        <v>3</v>
      </c>
      <c r="N2758">
        <v>0</v>
      </c>
      <c r="O2758" t="str">
        <v>2023-03-13T00:00:00-0700</v>
      </c>
    </row>
    <row r="2759">
      <c r="A2759">
        <v>44998</v>
      </c>
      <c r="B2759" t="str">
        <v>X003KCWVET</v>
      </c>
      <c r="C2759" t="str">
        <v>B0BPGJWBX2</v>
      </c>
      <c r="D2759" t="str">
        <v>Dumpling-2packs</v>
      </c>
      <c r="E2759" t="str">
        <v>365Home 2-Pack 2 in 1 Dumpling Maker Press, Dumpling Skin Maker Machine, Empanada Maker Press, Multifunctional DIY Manual Dumpling Press Mold Set (Green, Orange)</v>
      </c>
      <c r="F2759" t="str">
        <v>Shipments</v>
      </c>
      <c r="H2759">
        <v>-1</v>
      </c>
      <c r="I2759" t="str">
        <v>DET3</v>
      </c>
      <c r="J2759" t="str">
        <v>SELLABLE</v>
      </c>
      <c r="L2759" t="str">
        <v>US</v>
      </c>
      <c r="O2759" t="str">
        <v>2023-03-13T00:00:00-0700</v>
      </c>
    </row>
    <row r="2760">
      <c r="A2760">
        <v>44998</v>
      </c>
      <c r="B2760" t="str">
        <v>X003KCT0FR</v>
      </c>
      <c r="C2760" t="str">
        <v>B0BPGJCJ4L</v>
      </c>
      <c r="D2760" t="str">
        <v>Dumpling-Pink</v>
      </c>
      <c r="E2760" t="str">
        <v>365Home 2 in 1 Dumpling Maker Press, Dumpling Skin Maker Machine, Empanada Maker Press, Multifunctional DIY Manual Dumpling Press Mold Set (Pink)</v>
      </c>
      <c r="F2760" t="str">
        <v>Adjustments</v>
      </c>
      <c r="G2760">
        <v>20000000000000</v>
      </c>
      <c r="H2760">
        <v>-1</v>
      </c>
      <c r="I2760" t="str">
        <v>AUS3</v>
      </c>
      <c r="J2760" t="str">
        <v>SELLABLE</v>
      </c>
      <c r="K2760" t="str">
        <v>E</v>
      </c>
      <c r="L2760" t="str">
        <v>US</v>
      </c>
      <c r="M2760">
        <v>1</v>
      </c>
      <c r="N2760">
        <v>0</v>
      </c>
      <c r="O2760" t="str">
        <v>2023-03-13T00:00:00-0700</v>
      </c>
    </row>
    <row r="2761">
      <c r="A2761">
        <v>44998</v>
      </c>
      <c r="B2761" t="str">
        <v>X003K6AQYR</v>
      </c>
      <c r="C2761" t="str">
        <v>B0BG39X4ZF</v>
      </c>
      <c r="D2761" t="str">
        <v>9K-FBJO-XTOF</v>
      </c>
      <c r="E2761" t="str">
        <v>1TO3GO Dog Training Collar, No Pull Dog Collar with 4 Extra Links for Medium, Large and X-Large Dogs (A)</v>
      </c>
      <c r="F2761" t="str">
        <v>WhseTransfers</v>
      </c>
      <c r="H2761">
        <v>1</v>
      </c>
      <c r="I2761" t="str">
        <v>CLT4</v>
      </c>
      <c r="J2761" t="str">
        <v>SELLABLE</v>
      </c>
      <c r="L2761" t="str">
        <v>US</v>
      </c>
      <c r="O2761" t="str">
        <v>2023-03-13T00:00:00-0700</v>
      </c>
    </row>
    <row r="2762">
      <c r="A2762">
        <v>44998</v>
      </c>
      <c r="B2762" t="str">
        <v>X003K6AQYR</v>
      </c>
      <c r="C2762" t="str">
        <v>B0BG39X4ZF</v>
      </c>
      <c r="D2762" t="str">
        <v>9K-FBJO-XTOF</v>
      </c>
      <c r="E2762" t="str">
        <v>1TO3GO Dog Training Collar, No Pull Dog Collar with 4 Extra Links for Medium, Large and X-Large Dogs (A)</v>
      </c>
      <c r="F2762" t="str">
        <v>Shipments</v>
      </c>
      <c r="H2762">
        <v>-2</v>
      </c>
      <c r="I2762" t="str">
        <v>CLT4</v>
      </c>
      <c r="J2762" t="str">
        <v>SELLABLE</v>
      </c>
      <c r="L2762" t="str">
        <v>US</v>
      </c>
      <c r="O2762" t="str">
        <v>2023-03-13T00:00:00-0700</v>
      </c>
    </row>
    <row r="2763">
      <c r="A2763">
        <v>44998</v>
      </c>
      <c r="B2763" t="str">
        <v>X003K6AQYR</v>
      </c>
      <c r="C2763" t="str">
        <v>B0BG39X4ZF</v>
      </c>
      <c r="D2763" t="str">
        <v>9K-FBJO-XTOF</v>
      </c>
      <c r="E2763" t="str">
        <v>1TO3GO Dog Training Collar, No Pull Dog Collar with 4 Extra Links for Medium, Large and X-Large Dogs (A)</v>
      </c>
      <c r="F2763" t="str">
        <v>WhseTransfers</v>
      </c>
      <c r="H2763">
        <v>-2</v>
      </c>
      <c r="I2763" t="str">
        <v>BHM1</v>
      </c>
      <c r="J2763" t="str">
        <v>SELLABLE</v>
      </c>
      <c r="L2763" t="str">
        <v>US</v>
      </c>
      <c r="O2763" t="str">
        <v>2023-03-13T00:00:00-0700</v>
      </c>
    </row>
    <row r="2764">
      <c r="A2764">
        <v>44998</v>
      </c>
      <c r="B2764" t="str">
        <v>X003K6AQYR</v>
      </c>
      <c r="C2764" t="str">
        <v>B0BG39X4ZF</v>
      </c>
      <c r="D2764" t="str">
        <v>9K-FBJO-XTOF</v>
      </c>
      <c r="E2764" t="str">
        <v>1TO3GO Dog Training Collar, No Pull Dog Collar with 4 Extra Links for Medium, Large and X-Large Dogs (A)</v>
      </c>
      <c r="F2764" t="str">
        <v>WhseTransfers</v>
      </c>
      <c r="H2764">
        <v>-1</v>
      </c>
      <c r="I2764" t="str">
        <v>BHM1</v>
      </c>
      <c r="J2764" t="str">
        <v>SELLABLE</v>
      </c>
      <c r="L2764" t="str">
        <v>US</v>
      </c>
      <c r="O2764" t="str">
        <v>2023-03-13T00:00:00-0700</v>
      </c>
    </row>
    <row r="2765">
      <c r="A2765">
        <v>44998</v>
      </c>
      <c r="B2765" t="str">
        <v>X003K6AQYR</v>
      </c>
      <c r="C2765" t="str">
        <v>B0BG39X4ZF</v>
      </c>
      <c r="D2765" t="str">
        <v>9K-FBJO-XTOF</v>
      </c>
      <c r="E2765" t="str">
        <v>1TO3GO Dog Training Collar, No Pull Dog Collar with 4 Extra Links for Medium, Large and X-Large Dogs (A)</v>
      </c>
      <c r="F2765" t="str">
        <v>Shipments</v>
      </c>
      <c r="H2765">
        <v>-1</v>
      </c>
      <c r="I2765" t="str">
        <v>BHM1</v>
      </c>
      <c r="J2765" t="str">
        <v>SELLABLE</v>
      </c>
      <c r="L2765" t="str">
        <v>US</v>
      </c>
      <c r="O2765" t="str">
        <v>2023-03-13T00:00:00-0700</v>
      </c>
    </row>
    <row r="2766">
      <c r="A2766">
        <v>44998</v>
      </c>
      <c r="B2766" t="str">
        <v>X003K6AQYR</v>
      </c>
      <c r="C2766" t="str">
        <v>B0BG39X4ZF</v>
      </c>
      <c r="D2766" t="str">
        <v>9K-FBJO-XTOF</v>
      </c>
      <c r="E2766" t="str">
        <v>1TO3GO Dog Training Collar, No Pull Dog Collar with 4 Extra Links for Medium, Large and X-Large Dogs (A)</v>
      </c>
      <c r="F2766" t="str">
        <v>Shipments</v>
      </c>
      <c r="H2766">
        <v>-1</v>
      </c>
      <c r="I2766" t="str">
        <v>BHM1</v>
      </c>
      <c r="J2766" t="str">
        <v>SELLABLE</v>
      </c>
      <c r="L2766" t="str">
        <v>US</v>
      </c>
      <c r="O2766" t="str">
        <v>2023-03-13T00:00:00-0700</v>
      </c>
    </row>
    <row r="2767">
      <c r="A2767">
        <v>44998</v>
      </c>
      <c r="B2767" t="str">
        <v>X003K6AQYR</v>
      </c>
      <c r="C2767" t="str">
        <v>B0BG39X4ZF</v>
      </c>
      <c r="D2767" t="str">
        <v>9K-FBJO-XTOF</v>
      </c>
      <c r="E2767" t="str">
        <v>1TO3GO Dog Training Collar, No Pull Dog Collar with 4 Extra Links for Medium, Large and X-Large Dogs (A)</v>
      </c>
      <c r="F2767" t="str">
        <v>Shipments</v>
      </c>
      <c r="H2767">
        <v>-1</v>
      </c>
      <c r="I2767" t="str">
        <v>BHM1</v>
      </c>
      <c r="J2767" t="str">
        <v>SELLABLE</v>
      </c>
      <c r="L2767" t="str">
        <v>US</v>
      </c>
      <c r="O2767" t="str">
        <v>2023-03-13T00:00:00-0700</v>
      </c>
    </row>
    <row r="2768">
      <c r="A2768">
        <v>44998</v>
      </c>
      <c r="B2768" t="str">
        <v>X003K6AQYR</v>
      </c>
      <c r="C2768" t="str">
        <v>B0BG39X4ZF</v>
      </c>
      <c r="D2768" t="str">
        <v>9K-FBJO-XTOF</v>
      </c>
      <c r="E2768" t="str">
        <v>1TO3GO Dog Training Collar, No Pull Dog Collar with 4 Extra Links for Medium, Large and X-Large Dogs (A)</v>
      </c>
      <c r="F2768" t="str">
        <v>Shipments</v>
      </c>
      <c r="H2768">
        <v>-2</v>
      </c>
      <c r="I2768" t="str">
        <v>BHM1</v>
      </c>
      <c r="J2768" t="str">
        <v>SELLABLE</v>
      </c>
      <c r="L2768" t="str">
        <v>US</v>
      </c>
      <c r="O2768" t="str">
        <v>2023-03-13T00:00:00-0700</v>
      </c>
    </row>
    <row r="2769">
      <c r="A2769">
        <v>44998</v>
      </c>
      <c r="B2769" t="str">
        <v>X003K6AQYR</v>
      </c>
      <c r="C2769" t="str">
        <v>B0BG39X4ZF</v>
      </c>
      <c r="D2769" t="str">
        <v>9K-FBJO-XTOF</v>
      </c>
      <c r="E2769" t="str">
        <v>1TO3GO Dog Training Collar, No Pull Dog Collar with 4 Extra Links for Medium, Large and X-Large Dogs (A)</v>
      </c>
      <c r="F2769" t="str">
        <v>Shipments</v>
      </c>
      <c r="H2769">
        <v>-1</v>
      </c>
      <c r="I2769" t="str">
        <v>BHM1</v>
      </c>
      <c r="J2769" t="str">
        <v>SELLABLE</v>
      </c>
      <c r="L2769" t="str">
        <v>US</v>
      </c>
      <c r="O2769" t="str">
        <v>2023-03-13T00:00:00-0700</v>
      </c>
    </row>
    <row r="2770">
      <c r="A2770">
        <v>44998</v>
      </c>
      <c r="B2770" t="str">
        <v>X003K6AQYR</v>
      </c>
      <c r="C2770" t="str">
        <v>B0BG39X4ZF</v>
      </c>
      <c r="D2770" t="str">
        <v>9K-FBJO-XTOF</v>
      </c>
      <c r="E2770" t="str">
        <v>1TO3GO Dog Training Collar, No Pull Dog Collar with 4 Extra Links for Medium, Large and X-Large Dogs (A)</v>
      </c>
      <c r="F2770" t="str">
        <v>Shipments</v>
      </c>
      <c r="H2770">
        <v>-1</v>
      </c>
      <c r="I2770" t="str">
        <v>BHM1</v>
      </c>
      <c r="J2770" t="str">
        <v>SELLABLE</v>
      </c>
      <c r="L2770" t="str">
        <v>US</v>
      </c>
      <c r="O2770" t="str">
        <v>2023-03-13T00:00:00-0700</v>
      </c>
    </row>
    <row r="2771">
      <c r="A2771">
        <v>44998</v>
      </c>
      <c r="B2771" t="str">
        <v>X003K6AQYR</v>
      </c>
      <c r="C2771" t="str">
        <v>B0BG39X4ZF</v>
      </c>
      <c r="D2771" t="str">
        <v>9K-FBJO-XTOF</v>
      </c>
      <c r="E2771" t="str">
        <v>1TO3GO Dog Training Collar, No Pull Dog Collar with 4 Extra Links for Medium, Large and X-Large Dogs (A)</v>
      </c>
      <c r="F2771" t="str">
        <v>Shipments</v>
      </c>
      <c r="H2771">
        <v>-1</v>
      </c>
      <c r="I2771" t="str">
        <v>BHM1</v>
      </c>
      <c r="J2771" t="str">
        <v>SELLABLE</v>
      </c>
      <c r="L2771" t="str">
        <v>US</v>
      </c>
      <c r="O2771" t="str">
        <v>2023-03-13T00:00:00-0700</v>
      </c>
    </row>
    <row r="2772">
      <c r="A2772">
        <v>44998</v>
      </c>
      <c r="B2772" t="str">
        <v>X003K6AQYR</v>
      </c>
      <c r="C2772" t="str">
        <v>B0BG39X4ZF</v>
      </c>
      <c r="D2772" t="str">
        <v>9K-FBJO-XTOF</v>
      </c>
      <c r="E2772" t="str">
        <v>1TO3GO Dog Training Collar, No Pull Dog Collar with 4 Extra Links for Medium, Large and X-Large Dogs (A)</v>
      </c>
      <c r="F2772" t="str">
        <v>Shipments</v>
      </c>
      <c r="H2772">
        <v>-1</v>
      </c>
      <c r="I2772" t="str">
        <v>BHM1</v>
      </c>
      <c r="J2772" t="str">
        <v>SELLABLE</v>
      </c>
      <c r="L2772" t="str">
        <v>US</v>
      </c>
      <c r="O2772" t="str">
        <v>2023-03-13T00:00:00-0700</v>
      </c>
    </row>
    <row r="2773">
      <c r="A2773">
        <v>44998</v>
      </c>
      <c r="B2773" t="str">
        <v>X003K6AQYR</v>
      </c>
      <c r="C2773" t="str">
        <v>B0BG39X4ZF</v>
      </c>
      <c r="D2773" t="str">
        <v>9K-FBJO-XTOF</v>
      </c>
      <c r="E2773" t="str">
        <v>1TO3GO Dog Training Collar, No Pull Dog Collar with 4 Extra Links for Medium, Large and X-Large Dogs (A)</v>
      </c>
      <c r="F2773" t="str">
        <v>Shipments</v>
      </c>
      <c r="H2773">
        <v>-1</v>
      </c>
      <c r="I2773" t="str">
        <v>BHM1</v>
      </c>
      <c r="J2773" t="str">
        <v>SELLABLE</v>
      </c>
      <c r="L2773" t="str">
        <v>US</v>
      </c>
      <c r="O2773" t="str">
        <v>2023-03-13T00:00:00-0700</v>
      </c>
    </row>
    <row r="2774">
      <c r="A2774">
        <v>44998</v>
      </c>
      <c r="B2774" t="str">
        <v>X003K6AQYR</v>
      </c>
      <c r="C2774" t="str">
        <v>B0BG39X4ZF</v>
      </c>
      <c r="D2774" t="str">
        <v>9K-FBJO-XTOF</v>
      </c>
      <c r="E2774" t="str">
        <v>1TO3GO Dog Training Collar, No Pull Dog Collar with 4 Extra Links for Medium, Large and X-Large Dogs (A)</v>
      </c>
      <c r="F2774" t="str">
        <v>Shipments</v>
      </c>
      <c r="H2774">
        <v>-2</v>
      </c>
      <c r="I2774" t="str">
        <v>BHM1</v>
      </c>
      <c r="J2774" t="str">
        <v>SELLABLE</v>
      </c>
      <c r="L2774" t="str">
        <v>US</v>
      </c>
      <c r="O2774" t="str">
        <v>2023-03-13T00:00:00-0700</v>
      </c>
    </row>
    <row r="2775">
      <c r="A2775">
        <v>44998</v>
      </c>
      <c r="B2775" t="str">
        <v>X003K6AQYR</v>
      </c>
      <c r="C2775" t="str">
        <v>B0BG39X4ZF</v>
      </c>
      <c r="D2775" t="str">
        <v>9K-FBJO-XTOF</v>
      </c>
      <c r="E2775" t="str">
        <v>1TO3GO Dog Training Collar, No Pull Dog Collar with 4 Extra Links for Medium, Large and X-Large Dogs (A)</v>
      </c>
      <c r="F2775" t="str">
        <v>Shipments</v>
      </c>
      <c r="H2775">
        <v>-1</v>
      </c>
      <c r="I2775" t="str">
        <v>BHM1</v>
      </c>
      <c r="J2775" t="str">
        <v>SELLABLE</v>
      </c>
      <c r="L2775" t="str">
        <v>US</v>
      </c>
      <c r="O2775" t="str">
        <v>2023-03-13T00:00:00-0700</v>
      </c>
    </row>
    <row r="2776">
      <c r="A2776">
        <v>44998</v>
      </c>
      <c r="B2776" t="str">
        <v>X003K6AQYR</v>
      </c>
      <c r="C2776" t="str">
        <v>B0BG39X4ZF</v>
      </c>
      <c r="D2776" t="str">
        <v>9K-FBJO-XTOF</v>
      </c>
      <c r="E2776" t="str">
        <v>1TO3GO Dog Training Collar, No Pull Dog Collar with 4 Extra Links for Medium, Large and X-Large Dogs (A)</v>
      </c>
      <c r="F2776" t="str">
        <v>Shipments</v>
      </c>
      <c r="H2776">
        <v>-1</v>
      </c>
      <c r="I2776" t="str">
        <v>BHM1</v>
      </c>
      <c r="J2776" t="str">
        <v>SELLABLE</v>
      </c>
      <c r="L2776" t="str">
        <v>US</v>
      </c>
      <c r="O2776" t="str">
        <v>2023-03-13T00:00:00-0700</v>
      </c>
    </row>
    <row r="2777">
      <c r="A2777">
        <v>44998</v>
      </c>
      <c r="B2777" t="str">
        <v>X003K6AQYR</v>
      </c>
      <c r="C2777" t="str">
        <v>B0BG39X4ZF</v>
      </c>
      <c r="D2777" t="str">
        <v>9K-FBJO-XTOF</v>
      </c>
      <c r="E2777" t="str">
        <v>1TO3GO Dog Training Collar, No Pull Dog Collar with 4 Extra Links for Medium, Large and X-Large Dogs (A)</v>
      </c>
      <c r="F2777" t="str">
        <v>Shipments</v>
      </c>
      <c r="H2777">
        <v>-1</v>
      </c>
      <c r="I2777" t="str">
        <v>BHM1</v>
      </c>
      <c r="J2777" t="str">
        <v>SELLABLE</v>
      </c>
      <c r="L2777" t="str">
        <v>US</v>
      </c>
      <c r="O2777" t="str">
        <v>2023-03-13T00:00:00-0700</v>
      </c>
    </row>
    <row r="2778">
      <c r="A2778">
        <v>44998</v>
      </c>
      <c r="B2778" t="str">
        <v>X003K6AQYR</v>
      </c>
      <c r="C2778" t="str">
        <v>B0BG39X4ZF</v>
      </c>
      <c r="D2778" t="str">
        <v>9K-FBJO-XTOF</v>
      </c>
      <c r="E2778" t="str">
        <v>1TO3GO Dog Training Collar, No Pull Dog Collar with 4 Extra Links for Medium, Large and X-Large Dogs (A)</v>
      </c>
      <c r="F2778" t="str">
        <v>Shipments</v>
      </c>
      <c r="H2778">
        <v>-1</v>
      </c>
      <c r="I2778" t="str">
        <v>BHM1</v>
      </c>
      <c r="J2778" t="str">
        <v>SELLABLE</v>
      </c>
      <c r="L2778" t="str">
        <v>US</v>
      </c>
      <c r="O2778" t="str">
        <v>2023-03-13T00:00:00-0700</v>
      </c>
    </row>
    <row r="2779">
      <c r="A2779">
        <v>44998</v>
      </c>
      <c r="B2779" t="str">
        <v>X003K6AQYR</v>
      </c>
      <c r="C2779" t="str">
        <v>B0BG39X4ZF</v>
      </c>
      <c r="D2779" t="str">
        <v>9K-FBJO-XTOF</v>
      </c>
      <c r="E2779" t="str">
        <v>1TO3GO Dog Training Collar, No Pull Dog Collar with 4 Extra Links for Medium, Large and X-Large Dogs (A)</v>
      </c>
      <c r="F2779" t="str">
        <v>Shipments</v>
      </c>
      <c r="H2779">
        <v>-1</v>
      </c>
      <c r="I2779" t="str">
        <v>BHM1</v>
      </c>
      <c r="J2779" t="str">
        <v>SELLABLE</v>
      </c>
      <c r="L2779" t="str">
        <v>US</v>
      </c>
      <c r="O2779" t="str">
        <v>2023-03-13T00:00:00-0700</v>
      </c>
    </row>
    <row r="2780">
      <c r="A2780">
        <v>44998</v>
      </c>
      <c r="B2780" t="str">
        <v>X003FLNV5N</v>
      </c>
      <c r="C2780" t="str">
        <v>B0BJ7HB8SC</v>
      </c>
      <c r="D2780" t="str">
        <v>2pack-Bathtub-1.6-2.0in</v>
      </c>
      <c r="E2780" t="str">
        <v>365Home 2-Pack Universal Bathtub Stopper with Drain Hair Catcher, Upgraded Bathroom Shower Drain Hair Trap, Pop-Up Drain Filter for 1.6 - 2.0 Inch</v>
      </c>
      <c r="F2780" t="str">
        <v>WhseTransfers</v>
      </c>
      <c r="H2780">
        <v>1</v>
      </c>
      <c r="I2780" t="str">
        <v>CLT4</v>
      </c>
      <c r="J2780" t="str">
        <v>SELLABLE</v>
      </c>
      <c r="L2780" t="str">
        <v>US</v>
      </c>
      <c r="O2780" t="str">
        <v>2023-03-13T00:00:00-0700</v>
      </c>
    </row>
    <row r="2781">
      <c r="A2781">
        <v>44998</v>
      </c>
      <c r="B2781" t="str">
        <v>X003FLNV5N</v>
      </c>
      <c r="C2781" t="str">
        <v>B0BJ7HB8SC</v>
      </c>
      <c r="D2781" t="str">
        <v>2pack-Bathtub-1.6-2.0in</v>
      </c>
      <c r="E2781" t="str">
        <v>365Home 2-Pack Universal Bathtub Stopper with Drain Hair Catcher, Upgraded Bathroom Shower Drain Hair Trap, Pop-Up Drain Filter for 1.6 - 2.0 Inch</v>
      </c>
      <c r="F2781" t="str">
        <v>WhseTransfers</v>
      </c>
      <c r="H2781">
        <v>-1</v>
      </c>
      <c r="I2781" t="str">
        <v>CHA1</v>
      </c>
      <c r="J2781" t="str">
        <v>SELLABLE</v>
      </c>
      <c r="L2781" t="str">
        <v>US</v>
      </c>
      <c r="O2781" t="str">
        <v>2023-03-13T00:00:00-0700</v>
      </c>
    </row>
    <row r="2782">
      <c r="A2782">
        <v>44998</v>
      </c>
      <c r="B2782" t="str">
        <v>X003FHUO7P</v>
      </c>
      <c r="C2782" t="str">
        <v>B0BHVP5HFS</v>
      </c>
      <c r="D2782" t="str">
        <v>Breaker-green</v>
      </c>
      <c r="E2782" t="str">
        <v>365Home Seatbelt Cutter Window Breaker Keychain, 3-in-1 Seat Belt Cutter and Glass Breaker, Emergency Window Breaker for Car on Land and Underwater with User Manual (Green)</v>
      </c>
      <c r="F2782" t="str">
        <v>WhseTransfers</v>
      </c>
      <c r="H2782">
        <v>1</v>
      </c>
      <c r="I2782" t="str">
        <v>IND1</v>
      </c>
      <c r="J2782" t="str">
        <v>SELLABLE</v>
      </c>
      <c r="L2782" t="str">
        <v>US</v>
      </c>
      <c r="O2782" t="str">
        <v>2023-03-13T00:00:00-0700</v>
      </c>
    </row>
    <row r="2783">
      <c r="A2783">
        <v>44998</v>
      </c>
      <c r="B2783" t="str">
        <v>X003A8GAYP</v>
      </c>
      <c r="C2783" t="str">
        <v>B0B42HXW3P</v>
      </c>
      <c r="D2783" t="str">
        <v>Template-set3</v>
      </c>
      <c r="E2783" t="str">
        <v>365Home Bowl Cozy Template 3 Sizes, Bowl Cozy Pattern Template, Bowl Cozy Template Cutting Ruler Set with 40 Pcs of Sewing Pin and Manual Instruction</v>
      </c>
      <c r="F2783" t="str">
        <v>Shipments</v>
      </c>
      <c r="H2783">
        <v>-1</v>
      </c>
      <c r="I2783" t="str">
        <v>TUS2</v>
      </c>
      <c r="J2783" t="str">
        <v>SELLABLE</v>
      </c>
      <c r="L2783" t="str">
        <v>US</v>
      </c>
      <c r="O2783" t="str">
        <v>2023-03-13T00:00:00-0700</v>
      </c>
    </row>
    <row r="2784">
      <c r="A2784">
        <v>44998</v>
      </c>
      <c r="B2784" t="str">
        <v>X003A8GAYP</v>
      </c>
      <c r="C2784" t="str">
        <v>B0B42HXW3P</v>
      </c>
      <c r="D2784" t="str">
        <v>Template-set3</v>
      </c>
      <c r="E2784" t="str">
        <v>365Home Bowl Cozy Template 3 Sizes, Bowl Cozy Pattern Template, Bowl Cozy Template Cutting Ruler Set with 40 Pcs of Sewing Pin and Manual Instruction</v>
      </c>
      <c r="F2784" t="str">
        <v>WhseTransfers</v>
      </c>
      <c r="H2784">
        <v>1</v>
      </c>
      <c r="I2784" t="str">
        <v>SMF1</v>
      </c>
      <c r="J2784" t="str">
        <v>SELLABLE</v>
      </c>
      <c r="L2784" t="str">
        <v>US</v>
      </c>
      <c r="O2784" t="str">
        <v>2023-03-13T00:00:00-0700</v>
      </c>
    </row>
    <row r="2785">
      <c r="A2785">
        <v>44998</v>
      </c>
      <c r="B2785" t="str">
        <v>X003A8GAYP</v>
      </c>
      <c r="C2785" t="str">
        <v>B0B42HXW3P</v>
      </c>
      <c r="D2785" t="str">
        <v>Template-set3</v>
      </c>
      <c r="E2785" t="str">
        <v>365Home Bowl Cozy Template 3 Sizes, Bowl Cozy Pattern Template, Bowl Cozy Template Cutting Ruler Set with 40 Pcs of Sewing Pin and Manual Instruction</v>
      </c>
      <c r="F2785" t="str">
        <v>Shipments</v>
      </c>
      <c r="H2785">
        <v>-1</v>
      </c>
      <c r="I2785" t="str">
        <v>SMF1</v>
      </c>
      <c r="J2785" t="str">
        <v>SELLABLE</v>
      </c>
      <c r="L2785" t="str">
        <v>US</v>
      </c>
      <c r="O2785" t="str">
        <v>2023-03-13T00:00:00-0700</v>
      </c>
    </row>
    <row r="2786">
      <c r="A2786">
        <v>44998</v>
      </c>
      <c r="B2786" t="str">
        <v>X003A8GAYP</v>
      </c>
      <c r="C2786" t="str">
        <v>B0B42HXW3P</v>
      </c>
      <c r="D2786" t="str">
        <v>Template-set3</v>
      </c>
      <c r="E2786" t="str">
        <v>365Home Bowl Cozy Template 3 Sizes, Bowl Cozy Pattern Template, Bowl Cozy Template Cutting Ruler Set with 40 Pcs of Sewing Pin and Manual Instruction</v>
      </c>
      <c r="F2786" t="str">
        <v>Shipments</v>
      </c>
      <c r="H2786">
        <v>-1</v>
      </c>
      <c r="I2786" t="str">
        <v>PDX9</v>
      </c>
      <c r="J2786" t="str">
        <v>SELLABLE</v>
      </c>
      <c r="L2786" t="str">
        <v>US</v>
      </c>
      <c r="O2786" t="str">
        <v>2023-03-13T00:00:00-0700</v>
      </c>
    </row>
    <row r="2787">
      <c r="A2787">
        <v>44998</v>
      </c>
      <c r="B2787" t="str">
        <v>X003A8GAYP</v>
      </c>
      <c r="C2787" t="str">
        <v>B0B42HXW3P</v>
      </c>
      <c r="D2787" t="str">
        <v>Template-set3</v>
      </c>
      <c r="E2787" t="str">
        <v>365Home Bowl Cozy Template 3 Sizes, Bowl Cozy Pattern Template, Bowl Cozy Template Cutting Ruler Set with 40 Pcs of Sewing Pin and Manual Instruction</v>
      </c>
      <c r="F2787" t="str">
        <v>WhseTransfers</v>
      </c>
      <c r="H2787">
        <v>-9</v>
      </c>
      <c r="I2787" t="str">
        <v>ORF3</v>
      </c>
      <c r="J2787" t="str">
        <v>SELLABLE</v>
      </c>
      <c r="L2787" t="str">
        <v>US</v>
      </c>
      <c r="O2787" t="str">
        <v>2023-03-13T00:00:00-0700</v>
      </c>
    </row>
    <row r="2788">
      <c r="A2788">
        <v>44998</v>
      </c>
      <c r="B2788" t="str">
        <v>X003A8GAYP</v>
      </c>
      <c r="C2788" t="str">
        <v>B0B42HXW3P</v>
      </c>
      <c r="D2788" t="str">
        <v>Template-set3</v>
      </c>
      <c r="E2788" t="str">
        <v>365Home Bowl Cozy Template 3 Sizes, Bowl Cozy Pattern Template, Bowl Cozy Template Cutting Ruler Set with 40 Pcs of Sewing Pin and Manual Instruction</v>
      </c>
      <c r="F2788" t="str">
        <v>WhseTransfers</v>
      </c>
      <c r="H2788">
        <v>-11</v>
      </c>
      <c r="I2788" t="str">
        <v>ORF3</v>
      </c>
      <c r="J2788" t="str">
        <v>SELLABLE</v>
      </c>
      <c r="L2788" t="str">
        <v>US</v>
      </c>
      <c r="O2788" t="str">
        <v>2023-03-13T00:00:00-0700</v>
      </c>
    </row>
    <row r="2789">
      <c r="A2789">
        <v>44998</v>
      </c>
      <c r="B2789" t="str">
        <v>X003A8GAYP</v>
      </c>
      <c r="C2789" t="str">
        <v>B0B42HXW3P</v>
      </c>
      <c r="D2789" t="str">
        <v>Template-set3</v>
      </c>
      <c r="E2789" t="str">
        <v>365Home Bowl Cozy Template 3 Sizes, Bowl Cozy Pattern Template, Bowl Cozy Template Cutting Ruler Set with 40 Pcs of Sewing Pin and Manual Instruction</v>
      </c>
      <c r="F2789" t="str">
        <v>Shipments</v>
      </c>
      <c r="H2789">
        <v>-1</v>
      </c>
      <c r="I2789" t="str">
        <v>ORF3</v>
      </c>
      <c r="J2789" t="str">
        <v>SELLABLE</v>
      </c>
      <c r="L2789" t="str">
        <v>US</v>
      </c>
      <c r="O2789" t="str">
        <v>2023-03-13T00:00:00-0700</v>
      </c>
    </row>
    <row r="2790">
      <c r="A2790">
        <v>44998</v>
      </c>
      <c r="B2790" t="str">
        <v>X003A8GAYP</v>
      </c>
      <c r="C2790" t="str">
        <v>B0B42HXW3P</v>
      </c>
      <c r="D2790" t="str">
        <v>Template-set3</v>
      </c>
      <c r="E2790" t="str">
        <v>365Home Bowl Cozy Template 3 Sizes, Bowl Cozy Pattern Template, Bowl Cozy Template Cutting Ruler Set with 40 Pcs of Sewing Pin and Manual Instruction</v>
      </c>
      <c r="F2790" t="str">
        <v>Shipments</v>
      </c>
      <c r="H2790">
        <v>-1</v>
      </c>
      <c r="I2790" t="str">
        <v>MTN1</v>
      </c>
      <c r="J2790" t="str">
        <v>SELLABLE</v>
      </c>
      <c r="L2790" t="str">
        <v>US</v>
      </c>
      <c r="O2790" t="str">
        <v>2023-03-13T00:00:00-0700</v>
      </c>
    </row>
    <row r="2791">
      <c r="A2791">
        <v>44998</v>
      </c>
      <c r="B2791" t="str">
        <v>X003A8GAYP</v>
      </c>
      <c r="C2791" t="str">
        <v>B0B42HXW3P</v>
      </c>
      <c r="D2791" t="str">
        <v>Template-set3</v>
      </c>
      <c r="E2791" t="str">
        <v>365Home Bowl Cozy Template 3 Sizes, Bowl Cozy Pattern Template, Bowl Cozy Template Cutting Ruler Set with 40 Pcs of Sewing Pin and Manual Instruction</v>
      </c>
      <c r="F2791" t="str">
        <v>Shipments</v>
      </c>
      <c r="H2791">
        <v>-1</v>
      </c>
      <c r="I2791" t="str">
        <v>MEM4</v>
      </c>
      <c r="J2791" t="str">
        <v>SELLABLE</v>
      </c>
      <c r="L2791" t="str">
        <v>US</v>
      </c>
      <c r="O2791" t="str">
        <v>2023-03-13T00:00:00-0700</v>
      </c>
    </row>
    <row r="2792">
      <c r="A2792">
        <v>44998</v>
      </c>
      <c r="B2792" t="str">
        <v>X003A8GAYP</v>
      </c>
      <c r="C2792" t="str">
        <v>B0B42HXW3P</v>
      </c>
      <c r="D2792" t="str">
        <v>Template-set3</v>
      </c>
      <c r="E2792" t="str">
        <v>365Home Bowl Cozy Template 3 Sizes, Bowl Cozy Pattern Template, Bowl Cozy Template Cutting Ruler Set with 40 Pcs of Sewing Pin and Manual Instruction</v>
      </c>
      <c r="F2792" t="str">
        <v>Shipments</v>
      </c>
      <c r="H2792">
        <v>-1</v>
      </c>
      <c r="I2792" t="str">
        <v>MCO1</v>
      </c>
      <c r="J2792" t="str">
        <v>SELLABLE</v>
      </c>
      <c r="L2792" t="str">
        <v>US</v>
      </c>
      <c r="O2792" t="str">
        <v>2023-03-13T00:00:00-0700</v>
      </c>
    </row>
    <row r="2793">
      <c r="A2793">
        <v>44998</v>
      </c>
      <c r="B2793" t="str">
        <v>X003A8GAYP</v>
      </c>
      <c r="C2793" t="str">
        <v>B0B42HXW3P</v>
      </c>
      <c r="D2793" t="str">
        <v>Template-set3</v>
      </c>
      <c r="E2793" t="str">
        <v>365Home Bowl Cozy Template 3 Sizes, Bowl Cozy Pattern Template, Bowl Cozy Template Cutting Ruler Set with 40 Pcs of Sewing Pin and Manual Instruction</v>
      </c>
      <c r="F2793" t="str">
        <v>Shipments</v>
      </c>
      <c r="H2793">
        <v>-1</v>
      </c>
      <c r="I2793" t="str">
        <v>MCO1</v>
      </c>
      <c r="J2793" t="str">
        <v>SELLABLE</v>
      </c>
      <c r="L2793" t="str">
        <v>US</v>
      </c>
      <c r="O2793" t="str">
        <v>2023-03-13T00:00:00-0700</v>
      </c>
    </row>
    <row r="2794">
      <c r="A2794">
        <v>44998</v>
      </c>
      <c r="B2794" t="str">
        <v>X003A8GAYP</v>
      </c>
      <c r="C2794" t="str">
        <v>B0B42HXW3P</v>
      </c>
      <c r="D2794" t="str">
        <v>Template-set3</v>
      </c>
      <c r="E2794" t="str">
        <v>365Home Bowl Cozy Template 3 Sizes, Bowl Cozy Pattern Template, Bowl Cozy Template Cutting Ruler Set with 40 Pcs of Sewing Pin and Manual Instruction</v>
      </c>
      <c r="F2794" t="str">
        <v>Shipments</v>
      </c>
      <c r="H2794">
        <v>-1</v>
      </c>
      <c r="I2794" t="str">
        <v>DTW1</v>
      </c>
      <c r="J2794" t="str">
        <v>SELLABLE</v>
      </c>
      <c r="L2794" t="str">
        <v>US</v>
      </c>
      <c r="O2794" t="str">
        <v>2023-03-13T00:00:00-0700</v>
      </c>
    </row>
    <row r="2795">
      <c r="A2795">
        <v>44998</v>
      </c>
      <c r="B2795" t="str">
        <v>X003A8GAYP</v>
      </c>
      <c r="C2795" t="str">
        <v>B0B42HXW3P</v>
      </c>
      <c r="D2795" t="str">
        <v>Template-set3</v>
      </c>
      <c r="E2795" t="str">
        <v>365Home Bowl Cozy Template 3 Sizes, Bowl Cozy Pattern Template, Bowl Cozy Template Cutting Ruler Set with 40 Pcs of Sewing Pin and Manual Instruction</v>
      </c>
      <c r="F2795" t="str">
        <v>Shipments</v>
      </c>
      <c r="H2795">
        <v>-1</v>
      </c>
      <c r="I2795" t="str">
        <v>DEN4</v>
      </c>
      <c r="J2795" t="str">
        <v>SELLABLE</v>
      </c>
      <c r="L2795" t="str">
        <v>US</v>
      </c>
      <c r="O2795" t="str">
        <v>2023-03-13T00:00:00-0700</v>
      </c>
    </row>
    <row r="2796">
      <c r="A2796">
        <v>44998</v>
      </c>
      <c r="B2796" t="str">
        <v>X003A8GAYP</v>
      </c>
      <c r="C2796" t="str">
        <v>B0B42HXW3P</v>
      </c>
      <c r="D2796" t="str">
        <v>Template-set3</v>
      </c>
      <c r="E2796" t="str">
        <v>365Home Bowl Cozy Template 3 Sizes, Bowl Cozy Pattern Template, Bowl Cozy Template Cutting Ruler Set with 40 Pcs of Sewing Pin and Manual Instruction</v>
      </c>
      <c r="F2796" t="str">
        <v>Adjustments</v>
      </c>
      <c r="G2796">
        <v>20000000000000</v>
      </c>
      <c r="H2796">
        <v>-1</v>
      </c>
      <c r="I2796" t="str">
        <v>DEN4</v>
      </c>
      <c r="J2796" t="str">
        <v>SELLABLE</v>
      </c>
      <c r="K2796" t="str">
        <v>M</v>
      </c>
      <c r="L2796" t="str">
        <v>US</v>
      </c>
      <c r="M2796">
        <v>1</v>
      </c>
      <c r="N2796">
        <v>0</v>
      </c>
      <c r="O2796" t="str">
        <v>2023-03-13T00:00:00-0700</v>
      </c>
    </row>
    <row r="2797">
      <c r="A2797">
        <v>44998</v>
      </c>
      <c r="B2797" t="str">
        <v>X003A8GAYP</v>
      </c>
      <c r="C2797" t="str">
        <v>B0B42HXW3P</v>
      </c>
      <c r="D2797" t="str">
        <v>Template-set3</v>
      </c>
      <c r="E2797" t="str">
        <v>365Home Bowl Cozy Template 3 Sizes, Bowl Cozy Pattern Template, Bowl Cozy Template Cutting Ruler Set with 40 Pcs of Sewing Pin and Manual Instruction</v>
      </c>
      <c r="F2797" t="str">
        <v>Shipments</v>
      </c>
      <c r="H2797">
        <v>-1</v>
      </c>
      <c r="I2797" t="str">
        <v>BWI2</v>
      </c>
      <c r="J2797" t="str">
        <v>SELLABLE</v>
      </c>
      <c r="L2797" t="str">
        <v>US</v>
      </c>
      <c r="O2797" t="str">
        <v>2023-03-13T00:00:00-0700</v>
      </c>
    </row>
    <row r="2798">
      <c r="A2798">
        <v>44998</v>
      </c>
      <c r="B2798" t="str">
        <v>X003A8FB8B</v>
      </c>
      <c r="C2798" t="str">
        <v>B0B42KWPRX</v>
      </c>
      <c r="D2798" t="str">
        <v>Template-set3-cut2</v>
      </c>
      <c r="E2798" t="str">
        <v>365Home Bowl Cozy Template 3 Sizes, Bowl Cozy Pattern Template, Bowl Cozy Template Cutting Ruler Set with 40 Pcs of Sewing Pin, Rotary Cutter and Manual Instruction</v>
      </c>
      <c r="F2798" t="str">
        <v>Shipments</v>
      </c>
      <c r="H2798">
        <v>-1</v>
      </c>
      <c r="I2798" t="str">
        <v>JFK8</v>
      </c>
      <c r="J2798" t="str">
        <v>SELLABLE</v>
      </c>
      <c r="L2798" t="str">
        <v>US</v>
      </c>
      <c r="O2798" t="str">
        <v>2023-03-13T00:00:00-0700</v>
      </c>
    </row>
    <row r="2799">
      <c r="A2799">
        <v>44998</v>
      </c>
      <c r="B2799" t="str">
        <v>X0032LIU4D</v>
      </c>
      <c r="C2799" t="str">
        <v>B09644ZKN9</v>
      </c>
      <c r="D2799" t="str">
        <v>ZW-QWQO-GLBK</v>
      </c>
      <c r="E2799" t="str">
        <v>365Home Bamboo Silverware Organizer Countertop, Flatware Caddy, Bamboo Utensil Holder for Party, Kitchen Table, Farmhouse</v>
      </c>
      <c r="F2799" t="str">
        <v>Shipments</v>
      </c>
      <c r="H2799">
        <v>-1</v>
      </c>
      <c r="I2799" t="str">
        <v>LGB7</v>
      </c>
      <c r="J2799" t="str">
        <v>SELLABLE</v>
      </c>
      <c r="L2799" t="str">
        <v>US</v>
      </c>
      <c r="O2799" t="str">
        <v>2023-03-13T00:00:00-0700</v>
      </c>
    </row>
    <row r="2800">
      <c r="A2800">
        <v>44998</v>
      </c>
      <c r="B2800" t="str">
        <v>X0032LIU4D</v>
      </c>
      <c r="C2800" t="str">
        <v>B09644ZKN9</v>
      </c>
      <c r="D2800" t="str">
        <v>ZW-QWQO-GLBK</v>
      </c>
      <c r="E2800" t="str">
        <v>365Home Bamboo Silverware Organizer Countertop, Flatware Caddy, Bamboo Utensil Holder for Party, Kitchen Table, Farmhouse</v>
      </c>
      <c r="F2800" t="str">
        <v>VendorReturns</v>
      </c>
      <c r="H2800">
        <v>-1</v>
      </c>
      <c r="I2800" t="str">
        <v>GEG1</v>
      </c>
      <c r="J2800" t="str">
        <v>SELLABLE</v>
      </c>
      <c r="L2800" t="str">
        <v>US</v>
      </c>
      <c r="O2800" t="str">
        <v>2023-03-13T00:00:00-0700</v>
      </c>
    </row>
    <row r="2801">
      <c r="A2801">
        <v>44998</v>
      </c>
      <c r="B2801" t="str">
        <v>X0032LIU4D</v>
      </c>
      <c r="C2801" t="str">
        <v>B09644ZKN9</v>
      </c>
      <c r="D2801" t="str">
        <v>ZW-QWQO-GLBK</v>
      </c>
      <c r="E2801" t="str">
        <v>365Home Bamboo Silverware Organizer Countertop, Flatware Caddy, Bamboo Utensil Holder for Party, Kitchen Table, Farmhouse</v>
      </c>
      <c r="F2801" t="str">
        <v>VendorReturns</v>
      </c>
      <c r="H2801">
        <v>-1</v>
      </c>
      <c r="I2801" t="str">
        <v>GEG1</v>
      </c>
      <c r="J2801" t="str">
        <v>SELLABLE</v>
      </c>
      <c r="L2801" t="str">
        <v>US</v>
      </c>
      <c r="O2801" t="str">
        <v>2023-03-13T00:00:00-0700</v>
      </c>
    </row>
    <row r="2802">
      <c r="A2802">
        <v>44998</v>
      </c>
      <c r="B2802" t="str">
        <v>X0032LIU4D</v>
      </c>
      <c r="C2802" t="str">
        <v>B09644ZKN9</v>
      </c>
      <c r="D2802" t="str">
        <v>ZW-QWQO-GLBK</v>
      </c>
      <c r="E2802" t="str">
        <v>365Home Bamboo Silverware Organizer Countertop, Flatware Caddy, Bamboo Utensil Holder for Party, Kitchen Table, Farmhouse</v>
      </c>
      <c r="F2802" t="str">
        <v>VendorReturns</v>
      </c>
      <c r="H2802">
        <v>-1</v>
      </c>
      <c r="I2802" t="str">
        <v>GEG1</v>
      </c>
      <c r="J2802" t="str">
        <v>SELLABLE</v>
      </c>
      <c r="L2802" t="str">
        <v>US</v>
      </c>
      <c r="O2802" t="str">
        <v>2023-03-13T00:00:00-0700</v>
      </c>
    </row>
    <row r="2803">
      <c r="A2803">
        <v>44998</v>
      </c>
      <c r="B2803" t="str">
        <v>X0032LIU4D</v>
      </c>
      <c r="C2803" t="str">
        <v>B09644ZKN9</v>
      </c>
      <c r="D2803" t="str">
        <v>ZW-QWQO-GLBK</v>
      </c>
      <c r="E2803" t="str">
        <v>365Home Bamboo Silverware Organizer Countertop, Flatware Caddy, Bamboo Utensil Holder for Party, Kitchen Table, Farmhouse</v>
      </c>
      <c r="F2803" t="str">
        <v>VendorReturns</v>
      </c>
      <c r="H2803">
        <v>-1</v>
      </c>
      <c r="I2803" t="str">
        <v>DET3</v>
      </c>
      <c r="J2803" t="str">
        <v>SELLABLE</v>
      </c>
      <c r="L2803" t="str">
        <v>US</v>
      </c>
      <c r="O2803" t="str">
        <v>2023-03-13T00:00:00-0700</v>
      </c>
    </row>
    <row r="2804">
      <c r="A2804">
        <v>44998</v>
      </c>
      <c r="B2804" t="str">
        <v>X0032LHFBH</v>
      </c>
      <c r="C2804" t="str">
        <v>B09LCPZDBY</v>
      </c>
      <c r="D2804" t="str">
        <v>YN-S0RG-YT33</v>
      </c>
      <c r="E2804" t="str">
        <v>365Home Bamboo Silverware Organizer Countertop, Flatware Caddy, Bamboo Utensil Holder for Party, Kitchen Table, Farmhouse</v>
      </c>
      <c r="F2804" t="str">
        <v>Shipments</v>
      </c>
      <c r="H2804">
        <v>-1</v>
      </c>
      <c r="I2804" t="str">
        <v>SMF1</v>
      </c>
      <c r="J2804" t="str">
        <v>SELLABLE</v>
      </c>
      <c r="L2804" t="str">
        <v>US</v>
      </c>
      <c r="O2804" t="str">
        <v>2023-03-13T00:00:00-0700</v>
      </c>
    </row>
    <row r="2805">
      <c r="A2805">
        <v>44998</v>
      </c>
      <c r="B2805" t="str">
        <v>X0032LHFBH</v>
      </c>
      <c r="C2805" t="str">
        <v>B09LCPZDBY</v>
      </c>
      <c r="D2805" t="str">
        <v>YN-S0RG-YT33</v>
      </c>
      <c r="E2805" t="str">
        <v>365Home Bamboo Silverware Organizer Countertop, Flatware Caddy, Bamboo Utensil Holder for Party, Kitchen Table, Farmhouse</v>
      </c>
      <c r="F2805" t="str">
        <v>WhseTransfers</v>
      </c>
      <c r="H2805">
        <v>1</v>
      </c>
      <c r="I2805" t="str">
        <v>LAS7</v>
      </c>
      <c r="J2805" t="str">
        <v>SELLABLE</v>
      </c>
      <c r="L2805" t="str">
        <v>US</v>
      </c>
      <c r="O2805" t="str">
        <v>2023-03-13T00:00:00-0700</v>
      </c>
    </row>
    <row r="2806">
      <c r="A2806">
        <v>44998</v>
      </c>
      <c r="B2806" t="str">
        <v>X0030CGYG5</v>
      </c>
      <c r="C2806" t="str">
        <v>B09FPZNRX9</v>
      </c>
      <c r="D2806" t="str">
        <v>UV-T1KY-367W</v>
      </c>
      <c r="E2806" t="str">
        <v>365Home Hanging Utensil Holder Hooks Kitchen Utensil Hanger Wall Mount 360 Degrees Rotating Folding Hook Self Adhesive Hook Utensil Rack with 6 Hooks for Kitchen Bathroom Cabinet (2 Blacks)</v>
      </c>
      <c r="F2806" t="str">
        <v>WhseTransfers</v>
      </c>
      <c r="H2806">
        <v>-1</v>
      </c>
      <c r="I2806" t="str">
        <v>MQY1</v>
      </c>
      <c r="J2806" t="str">
        <v>SELLABLE</v>
      </c>
      <c r="L2806" t="str">
        <v>US</v>
      </c>
      <c r="O2806" t="str">
        <v>2023-03-13T00:00:00-0700</v>
      </c>
    </row>
    <row r="2807">
      <c r="A2807">
        <v>44998</v>
      </c>
      <c r="B2807" t="str">
        <v>X0030CGYG5</v>
      </c>
      <c r="C2807" t="str">
        <v>B09FPZNRX9</v>
      </c>
      <c r="D2807" t="str">
        <v>UV-T1KY-367W</v>
      </c>
      <c r="E2807" t="str">
        <v>365Home Hanging Utensil Holder Hooks Kitchen Utensil Hanger Wall Mount 360 Degrees Rotating Folding Hook Self Adhesive Hook Utensil Rack with 6 Hooks for Kitchen Bathroom Cabinet (2 Blacks)</v>
      </c>
      <c r="F2807" t="str">
        <v>Shipments</v>
      </c>
      <c r="H2807">
        <v>-1</v>
      </c>
      <c r="I2807" t="str">
        <v>EWR9</v>
      </c>
      <c r="J2807" t="str">
        <v>SELLABLE</v>
      </c>
      <c r="L2807" t="str">
        <v>US</v>
      </c>
      <c r="O2807" t="str">
        <v>2023-03-13T00:00:00-0700</v>
      </c>
    </row>
    <row r="2808">
      <c r="A2808">
        <v>44998</v>
      </c>
      <c r="B2808" t="str">
        <v>X0030CGYG5</v>
      </c>
      <c r="C2808" t="str">
        <v>B09FPZNRX9</v>
      </c>
      <c r="D2808" t="str">
        <v>UV-T1KY-367W</v>
      </c>
      <c r="E2808" t="str">
        <v>365Home Hanging Utensil Holder Hooks Kitchen Utensil Hanger Wall Mount 360 Degrees Rotating Folding Hook Self Adhesive Hook Utensil Rack with 6 Hooks for Kitchen Bathroom Cabinet (2 Blacks)</v>
      </c>
      <c r="F2808" t="str">
        <v>WhseTransfers</v>
      </c>
      <c r="H2808">
        <v>-1</v>
      </c>
      <c r="I2808" t="str">
        <v>DET3</v>
      </c>
      <c r="J2808" t="str">
        <v>SELLABLE</v>
      </c>
      <c r="L2808" t="str">
        <v>US</v>
      </c>
      <c r="O2808" t="str">
        <v>2023-03-13T00:00:00-0700</v>
      </c>
    </row>
    <row r="2809">
      <c r="A2809">
        <v>44998</v>
      </c>
      <c r="B2809" t="str">
        <v>X0030CGYG5</v>
      </c>
      <c r="C2809" t="str">
        <v>B09FPZNRX9</v>
      </c>
      <c r="D2809" t="str">
        <v>UV-T1KY-367W</v>
      </c>
      <c r="E2809" t="str">
        <v>365Home Hanging Utensil Holder Hooks Kitchen Utensil Hanger Wall Mount 360 Degrees Rotating Folding Hook Self Adhesive Hook Utensil Rack with 6 Hooks for Kitchen Bathroom Cabinet (2 Blacks)</v>
      </c>
      <c r="F2809" t="str">
        <v>WhseTransfers</v>
      </c>
      <c r="H2809">
        <v>1</v>
      </c>
      <c r="I2809" t="str">
        <v>BHM1</v>
      </c>
      <c r="J2809" t="str">
        <v>SELLABLE</v>
      </c>
      <c r="L2809" t="str">
        <v>US</v>
      </c>
      <c r="O2809" t="str">
        <v>2023-03-13T00:00:00-0700</v>
      </c>
    </row>
    <row r="2810">
      <c r="A2810">
        <v>44998</v>
      </c>
      <c r="B2810" t="str">
        <v>X002UDIWO7</v>
      </c>
      <c r="C2810" t="str">
        <v>B08ZNHTDXB</v>
      </c>
      <c r="D2810" t="str">
        <v>FG-BVUM-HOJX</v>
      </c>
      <c r="E2810" t="str">
        <v>365Home Hanging Utensil Holder Hooks Kitchen Utensil Hanger Wall Mount 360 Degrees Rotating Folding Hook Self Adhesive Hook Utensil Rack with 6 Hooks for Kitchen Bathroom Cabinet (4 Black)</v>
      </c>
      <c r="F2810" t="str">
        <v>Shipments</v>
      </c>
      <c r="H2810">
        <v>-1</v>
      </c>
      <c r="I2810" t="str">
        <v>DEN4</v>
      </c>
      <c r="J2810" t="str">
        <v>SELLABLE</v>
      </c>
      <c r="L2810" t="str">
        <v>US</v>
      </c>
      <c r="O2810" t="str">
        <v>2023-03-13T00:00:00-0700</v>
      </c>
    </row>
    <row r="2811">
      <c r="A2811">
        <v>44998</v>
      </c>
      <c r="B2811" t="str">
        <v>X002UDI1W5</v>
      </c>
      <c r="C2811" t="str">
        <v>B08ZNH2YZW</v>
      </c>
      <c r="D2811" t="str">
        <v>H5-MZXZ-04N5</v>
      </c>
      <c r="E2811" t="str">
        <v>365Home Hanging Utensil Holder Hooks Kitchen Utensil Hanger Wall Mount 360 Degrees Rotating Folding Hook Self Adhesive Hook Utensil Rack with 6 Hooks for Kitchen Bathroom Cabinet (2 Black &amp; 2 White)</v>
      </c>
      <c r="F2811" t="str">
        <v>Adjustments</v>
      </c>
      <c r="G2811">
        <v>20000000000000</v>
      </c>
      <c r="H2811">
        <v>-1</v>
      </c>
      <c r="I2811" t="str">
        <v>ORF3</v>
      </c>
      <c r="J2811" t="str">
        <v>SELLABLE</v>
      </c>
      <c r="K2811" t="str">
        <v>M</v>
      </c>
      <c r="L2811" t="str">
        <v>US</v>
      </c>
      <c r="M2811">
        <v>1</v>
      </c>
      <c r="N2811">
        <v>0</v>
      </c>
      <c r="O2811" t="str">
        <v>2023-03-13T00:00:00-0700</v>
      </c>
    </row>
    <row r="2812">
      <c r="A2812">
        <v>44998</v>
      </c>
      <c r="B2812" t="str">
        <v>X002UDBVHR</v>
      </c>
      <c r="C2812" t="str">
        <v>B072JN8C2Q</v>
      </c>
      <c r="D2812" t="str">
        <v>U8-PI8J-3769</v>
      </c>
      <c r="E2812" t="str">
        <v>365Home Hanging Utensil Holder Hooks Kitchen Utensil Hanger Wall Mount 360 Degrees Rotating Folding Hook Self Adhesive Hook Utensil Rack with 6 Hooks for Kitchen Bathroom Cabinet (4 White)</v>
      </c>
      <c r="F2812" t="str">
        <v>Shipments</v>
      </c>
      <c r="H2812">
        <v>-2</v>
      </c>
      <c r="I2812" t="str">
        <v>JFK8</v>
      </c>
      <c r="J2812" t="str">
        <v>SELLABLE</v>
      </c>
      <c r="L2812" t="str">
        <v>US</v>
      </c>
      <c r="O2812" t="str">
        <v>2023-03-13T00:00:00-0700</v>
      </c>
    </row>
    <row r="2813">
      <c r="A2813">
        <v>44998</v>
      </c>
      <c r="B2813" t="str">
        <v>X002UDBVHR</v>
      </c>
      <c r="C2813" t="str">
        <v>B072JN8C2Q</v>
      </c>
      <c r="D2813" t="str">
        <v>U8-PI8J-3769</v>
      </c>
      <c r="E2813" t="str">
        <v>365Home Hanging Utensil Holder Hooks Kitchen Utensil Hanger Wall Mount 360 Degrees Rotating Folding Hook Self Adhesive Hook Utensil Rack with 6 Hooks for Kitchen Bathroom Cabinet (4 White)</v>
      </c>
      <c r="F2813" t="str">
        <v>Shipments</v>
      </c>
      <c r="H2813">
        <v>-1</v>
      </c>
      <c r="I2813" t="str">
        <v>DET3</v>
      </c>
      <c r="J2813" t="str">
        <v>SELLABLE</v>
      </c>
      <c r="L2813" t="str">
        <v>US</v>
      </c>
      <c r="O2813" t="str">
        <v>2023-03-13T00:00:00-0700</v>
      </c>
    </row>
    <row r="2814">
      <c r="A2814">
        <v>44998</v>
      </c>
      <c r="B2814" t="str">
        <v>X002TMJW61</v>
      </c>
      <c r="C2814" t="str">
        <v>B08XWYR7PN</v>
      </c>
      <c r="D2814" t="str">
        <v>N2-TZ76-G3JE</v>
      </c>
      <c r="E2814" t="str">
        <v>365Home Hanging Utensil Holder Hooks Kitchen Utensil Hanger Wall Mount 360 Degrees Rotating Folding Hook Self Adhesive Hook Utensil Rack with 6 Hooks for Kitchen Bathroom Cabinet (1 White)</v>
      </c>
      <c r="F2814" t="str">
        <v>WhseTransfers</v>
      </c>
      <c r="H2814">
        <v>-1</v>
      </c>
      <c r="I2814" t="str">
        <v>RIC2</v>
      </c>
      <c r="J2814" t="str">
        <v>SELLABLE</v>
      </c>
      <c r="L2814" t="str">
        <v>US</v>
      </c>
      <c r="O2814" t="str">
        <v>2023-03-13T00:00:00-0700</v>
      </c>
    </row>
    <row r="2815">
      <c r="A2815">
        <v>44998</v>
      </c>
      <c r="B2815" t="str">
        <v>X002NATMU5</v>
      </c>
      <c r="C2815" t="str">
        <v>B08HWTQCLL</v>
      </c>
      <c r="D2815" t="str">
        <v>2K-XVBD-O0R9</v>
      </c>
      <c r="E2815" t="str">
        <v>Nidavellir Shield Keychain Bottle Opener, Beer Gifts Bottle Opener for Men, Husband, Dad, Grandpa, Boyfriend (Bronze)</v>
      </c>
      <c r="F2815" t="str">
        <v>Shipments</v>
      </c>
      <c r="H2815">
        <v>-1</v>
      </c>
      <c r="I2815" t="str">
        <v>CMH4</v>
      </c>
      <c r="J2815" t="str">
        <v>SELLABLE</v>
      </c>
      <c r="L2815" t="str">
        <v>US</v>
      </c>
      <c r="O2815" t="str">
        <v>2023-03-13T00:00:00-0700</v>
      </c>
    </row>
    <row r="2816">
      <c r="A2816">
        <v>44998</v>
      </c>
      <c r="B2816" t="str">
        <v>X002NAFPDX</v>
      </c>
      <c r="C2816" t="str">
        <v>B08HWTY667</v>
      </c>
      <c r="D2816" t="str">
        <v>T6-TSEL-DO36</v>
      </c>
      <c r="E2816" t="str">
        <v>Nidavellir Shield Keychain Bottle Opener, Beer Gifts Bottle Opener for Men, Husband, Dad, Grandpa, Boyfriend (Silver)</v>
      </c>
      <c r="F2816" t="str">
        <v>Shipments</v>
      </c>
      <c r="H2816">
        <v>-1</v>
      </c>
      <c r="I2816" t="str">
        <v>SAT2</v>
      </c>
      <c r="J2816" t="str">
        <v>SELLABLE</v>
      </c>
      <c r="L2816" t="str">
        <v>US</v>
      </c>
      <c r="O2816" t="str">
        <v>2023-03-13T00:00:00-0700</v>
      </c>
    </row>
    <row r="2817">
      <c r="A2817">
        <v>44998</v>
      </c>
      <c r="B2817" t="str">
        <v>X002NAFPDX</v>
      </c>
      <c r="C2817" t="str">
        <v>B08HWTY667</v>
      </c>
      <c r="D2817" t="str">
        <v>T6-TSEL-DO36</v>
      </c>
      <c r="E2817" t="str">
        <v>Nidavellir Shield Keychain Bottle Opener, Beer Gifts Bottle Opener for Men, Husband, Dad, Grandpa, Boyfriend (Silver)</v>
      </c>
      <c r="F2817" t="str">
        <v>Adjustments</v>
      </c>
      <c r="G2817">
        <v>20000000000000</v>
      </c>
      <c r="H2817">
        <v>-1</v>
      </c>
      <c r="I2817" t="str">
        <v>BDL4</v>
      </c>
      <c r="J2817" t="str">
        <v>SELLABLE</v>
      </c>
      <c r="K2817" t="str">
        <v>M</v>
      </c>
      <c r="L2817" t="str">
        <v>US</v>
      </c>
      <c r="M2817">
        <v>1</v>
      </c>
      <c r="N2817">
        <v>0</v>
      </c>
      <c r="O2817" t="str">
        <v>2023-03-13T00:00:00-0700</v>
      </c>
    </row>
    <row r="2818">
      <c r="A2818">
        <v>44998</v>
      </c>
      <c r="B2818" t="str">
        <v>X002L0EXYR</v>
      </c>
      <c r="C2818" t="str">
        <v>B08CXG45F4</v>
      </c>
      <c r="D2818" t="str">
        <v>QQ-PCQL-S43B</v>
      </c>
      <c r="E2818" t="str">
        <v>365Home 2-Pack Hammer Keychain and Axe Keychain, Cool Gifts for Men, Husband, Boyfriend</v>
      </c>
      <c r="F2818" t="str">
        <v>Shipments</v>
      </c>
      <c r="H2818">
        <v>-1</v>
      </c>
      <c r="I2818" t="str">
        <v>MQY1</v>
      </c>
      <c r="J2818" t="str">
        <v>SELLABLE</v>
      </c>
      <c r="L2818" t="str">
        <v>US</v>
      </c>
      <c r="O2818" t="str">
        <v>2023-03-13T00:00:00-0700</v>
      </c>
    </row>
    <row r="2819">
      <c r="A2819">
        <v>44998</v>
      </c>
      <c r="B2819" t="str">
        <v>X002L0EXYR</v>
      </c>
      <c r="C2819" t="str">
        <v>B08CXG45F4</v>
      </c>
      <c r="D2819" t="str">
        <v>QQ-PCQL-S43B</v>
      </c>
      <c r="E2819" t="str">
        <v>365Home 2-Pack Hammer Keychain and Axe Keychain, Cool Gifts for Men, Husband, Boyfriend</v>
      </c>
      <c r="F2819" t="str">
        <v>Shipments</v>
      </c>
      <c r="H2819">
        <v>-1</v>
      </c>
      <c r="I2819" t="str">
        <v>LGA9</v>
      </c>
      <c r="J2819" t="str">
        <v>SELLABLE</v>
      </c>
      <c r="L2819" t="str">
        <v>US</v>
      </c>
      <c r="O2819" t="str">
        <v>2023-03-13T00:00:00-0700</v>
      </c>
    </row>
    <row r="2820">
      <c r="A2820">
        <v>44998</v>
      </c>
      <c r="B2820" t="str">
        <v>X002L0EXYR</v>
      </c>
      <c r="C2820" t="str">
        <v>B08CXG45F4</v>
      </c>
      <c r="D2820" t="str">
        <v>QQ-PCQL-S43B</v>
      </c>
      <c r="E2820" t="str">
        <v>365Home 2-Pack Hammer Keychain and Axe Keychain, Cool Gifts for Men, Husband, Boyfriend</v>
      </c>
      <c r="F2820" t="str">
        <v>Shipments</v>
      </c>
      <c r="H2820">
        <v>-1</v>
      </c>
      <c r="I2820" t="str">
        <v>JAX2</v>
      </c>
      <c r="J2820" t="str">
        <v>SELLABLE</v>
      </c>
      <c r="L2820" t="str">
        <v>US</v>
      </c>
      <c r="O2820" t="str">
        <v>2023-03-13T00:00:00-0700</v>
      </c>
    </row>
    <row r="2821">
      <c r="A2821">
        <v>44998</v>
      </c>
      <c r="B2821" t="str">
        <v>X002L0EXYR</v>
      </c>
      <c r="C2821" t="str">
        <v>B08CXG45F4</v>
      </c>
      <c r="D2821" t="str">
        <v>QQ-PCQL-S43B</v>
      </c>
      <c r="E2821" t="str">
        <v>365Home 2-Pack Hammer Keychain and Axe Keychain, Cool Gifts for Men, Husband, Boyfriend</v>
      </c>
      <c r="F2821" t="str">
        <v>Shipments</v>
      </c>
      <c r="H2821">
        <v>-1</v>
      </c>
      <c r="I2821" t="str">
        <v>IND1</v>
      </c>
      <c r="J2821" t="str">
        <v>SELLABLE</v>
      </c>
      <c r="L2821" t="str">
        <v>US</v>
      </c>
      <c r="O2821" t="str">
        <v>2023-03-13T00:00:00-0700</v>
      </c>
    </row>
    <row r="2822">
      <c r="A2822">
        <v>44998</v>
      </c>
      <c r="B2822" t="str">
        <v>X002L0EXYR</v>
      </c>
      <c r="C2822" t="str">
        <v>B08CXG45F4</v>
      </c>
      <c r="D2822" t="str">
        <v>QQ-PCQL-S43B</v>
      </c>
      <c r="E2822" t="str">
        <v>365Home 2-Pack Hammer Keychain and Axe Keychain, Cool Gifts for Men, Husband, Boyfriend</v>
      </c>
      <c r="F2822" t="str">
        <v>Shipments</v>
      </c>
      <c r="H2822">
        <v>-1</v>
      </c>
      <c r="I2822" t="str">
        <v>HOU6</v>
      </c>
      <c r="J2822" t="str">
        <v>SELLABLE</v>
      </c>
      <c r="L2822" t="str">
        <v>US</v>
      </c>
      <c r="O2822" t="str">
        <v>2023-03-13T00:00:00-0700</v>
      </c>
    </row>
    <row r="2823">
      <c r="A2823">
        <v>44998</v>
      </c>
      <c r="B2823" t="str">
        <v>X002HF85EP</v>
      </c>
      <c r="C2823" t="str">
        <v>B085L7PY6Z</v>
      </c>
      <c r="D2823" t="str">
        <v>G8-CO5L-EOL6</v>
      </c>
      <c r="E2823" t="str">
        <v>365Home Metal Hammer Keychain Hammer Key Ring, Cool Gifts for Men, Husband, Boyfriend (Silver)</v>
      </c>
      <c r="F2823" t="str">
        <v>WhseTransfers</v>
      </c>
      <c r="H2823">
        <v>1</v>
      </c>
      <c r="I2823" t="str">
        <v>TPA4</v>
      </c>
      <c r="J2823" t="str">
        <v>SELLABLE</v>
      </c>
      <c r="L2823" t="str">
        <v>US</v>
      </c>
      <c r="O2823" t="str">
        <v>2023-03-13T00:00:00-0700</v>
      </c>
    </row>
    <row r="2824">
      <c r="A2824">
        <v>44998</v>
      </c>
      <c r="B2824" t="str">
        <v>X002HF85EP</v>
      </c>
      <c r="C2824" t="str">
        <v>B085L7PY6Z</v>
      </c>
      <c r="D2824" t="str">
        <v>G8-CO5L-EOL6</v>
      </c>
      <c r="E2824" t="str">
        <v>365Home Metal Hammer Keychain Hammer Key Ring, Cool Gifts for Men, Husband, Boyfriend (Silver)</v>
      </c>
      <c r="F2824" t="str">
        <v>Shipments</v>
      </c>
      <c r="H2824">
        <v>-1</v>
      </c>
      <c r="I2824" t="str">
        <v>SDF8</v>
      </c>
      <c r="J2824" t="str">
        <v>SELLABLE</v>
      </c>
      <c r="L2824" t="str">
        <v>US</v>
      </c>
      <c r="O2824" t="str">
        <v>2023-03-13T00:00:00-0700</v>
      </c>
    </row>
    <row r="2825">
      <c r="A2825">
        <v>44998</v>
      </c>
      <c r="B2825" t="str">
        <v>X002HF85EP</v>
      </c>
      <c r="C2825" t="str">
        <v>B085L7PY6Z</v>
      </c>
      <c r="D2825" t="str">
        <v>G8-CO5L-EOL6</v>
      </c>
      <c r="E2825" t="str">
        <v>365Home Metal Hammer Keychain Hammer Key Ring, Cool Gifts for Men, Husband, Boyfriend (Silver)</v>
      </c>
      <c r="F2825" t="str">
        <v>Shipments</v>
      </c>
      <c r="H2825">
        <v>-1</v>
      </c>
      <c r="I2825" t="str">
        <v>ORF3</v>
      </c>
      <c r="J2825" t="str">
        <v>SELLABLE</v>
      </c>
      <c r="L2825" t="str">
        <v>US</v>
      </c>
      <c r="O2825" t="str">
        <v>2023-03-13T00:00:00-0700</v>
      </c>
    </row>
    <row r="2826">
      <c r="A2826">
        <v>44998</v>
      </c>
      <c r="B2826" t="str">
        <v>X002HF85EP</v>
      </c>
      <c r="C2826" t="str">
        <v>B085L7PY6Z</v>
      </c>
      <c r="D2826" t="str">
        <v>G8-CO5L-EOL6</v>
      </c>
      <c r="E2826" t="str">
        <v>365Home Metal Hammer Keychain Hammer Key Ring, Cool Gifts for Men, Husband, Boyfriend (Silver)</v>
      </c>
      <c r="F2826" t="str">
        <v>WhseTransfers</v>
      </c>
      <c r="H2826">
        <v>1</v>
      </c>
      <c r="I2826" t="str">
        <v>MIA1</v>
      </c>
      <c r="J2826" t="str">
        <v>SELLABLE</v>
      </c>
      <c r="L2826" t="str">
        <v>US</v>
      </c>
      <c r="O2826" t="str">
        <v>2023-03-13T00:00:00-0700</v>
      </c>
    </row>
    <row r="2827">
      <c r="A2827">
        <v>44998</v>
      </c>
      <c r="B2827" t="str">
        <v>X002HF85EP</v>
      </c>
      <c r="C2827" t="str">
        <v>B085L7PY6Z</v>
      </c>
      <c r="D2827" t="str">
        <v>G8-CO5L-EOL6</v>
      </c>
      <c r="E2827" t="str">
        <v>365Home Metal Hammer Keychain Hammer Key Ring, Cool Gifts for Men, Husband, Boyfriend (Silver)</v>
      </c>
      <c r="F2827" t="str">
        <v>Shipments</v>
      </c>
      <c r="H2827">
        <v>-1</v>
      </c>
      <c r="I2827" t="str">
        <v>LGB3</v>
      </c>
      <c r="J2827" t="str">
        <v>SELLABLE</v>
      </c>
      <c r="L2827" t="str">
        <v>US</v>
      </c>
      <c r="O2827" t="str">
        <v>2023-03-13T00:00:00-0700</v>
      </c>
    </row>
    <row r="2828">
      <c r="A2828">
        <v>44998</v>
      </c>
      <c r="B2828" t="str">
        <v>X002HF85EP</v>
      </c>
      <c r="C2828" t="str">
        <v>B085L7PY6Z</v>
      </c>
      <c r="D2828" t="str">
        <v>G8-CO5L-EOL6</v>
      </c>
      <c r="E2828" t="str">
        <v>365Home Metal Hammer Keychain Hammer Key Ring, Cool Gifts for Men, Husband, Boyfriend (Silver)</v>
      </c>
      <c r="F2828" t="str">
        <v>Shipments</v>
      </c>
      <c r="H2828">
        <v>-1</v>
      </c>
      <c r="I2828" t="str">
        <v>JFK8</v>
      </c>
      <c r="J2828" t="str">
        <v>SELLABLE</v>
      </c>
      <c r="L2828" t="str">
        <v>US</v>
      </c>
      <c r="O2828" t="str">
        <v>2023-03-13T00:00:00-0700</v>
      </c>
    </row>
    <row r="2829">
      <c r="A2829">
        <v>44998</v>
      </c>
      <c r="B2829" t="str">
        <v>X002HF85EP</v>
      </c>
      <c r="C2829" t="str">
        <v>B085L7PY6Z</v>
      </c>
      <c r="D2829" t="str">
        <v>G8-CO5L-EOL6</v>
      </c>
      <c r="E2829" t="str">
        <v>365Home Metal Hammer Keychain Hammer Key Ring, Cool Gifts for Men, Husband, Boyfriend (Silver)</v>
      </c>
      <c r="F2829" t="str">
        <v>Shipments</v>
      </c>
      <c r="H2829">
        <v>-1</v>
      </c>
      <c r="I2829" t="str">
        <v>DTW1</v>
      </c>
      <c r="J2829" t="str">
        <v>SELLABLE</v>
      </c>
      <c r="L2829" t="str">
        <v>US</v>
      </c>
      <c r="O2829" t="str">
        <v>2023-03-13T00:00:00-0700</v>
      </c>
    </row>
    <row r="2830">
      <c r="A2830">
        <v>44998</v>
      </c>
      <c r="B2830" t="str">
        <v>X002HF85EF</v>
      </c>
      <c r="C2830" t="str">
        <v>B085LBD2JD</v>
      </c>
      <c r="D2830" t="str">
        <v>1R-UXYH-YNJ4</v>
      </c>
      <c r="E2830" t="str">
        <v>365Home Metal Hammer Keychain Hammer Key Ring, Cool Gifts for Men, Husband, Boyfriend</v>
      </c>
      <c r="F2830" t="str">
        <v>Shipments</v>
      </c>
      <c r="H2830">
        <v>-1</v>
      </c>
      <c r="I2830" t="str">
        <v>STL8</v>
      </c>
      <c r="J2830" t="str">
        <v>SELLABLE</v>
      </c>
      <c r="L2830" t="str">
        <v>US</v>
      </c>
      <c r="O2830" t="str">
        <v>2023-03-13T00:00:00-0700</v>
      </c>
    </row>
    <row r="2831">
      <c r="A2831">
        <v>44998</v>
      </c>
      <c r="B2831" t="str">
        <v>X002BMC33N</v>
      </c>
      <c r="C2831" t="str">
        <v>B07Y8DR1KJ</v>
      </c>
      <c r="D2831" t="str">
        <v>VE-H5R9-CDYW</v>
      </c>
      <c r="E2831" t="str">
        <v>365Home 3-Pack Silver Axe Keychain Red Glove Keychain Silver Hammer Keychain, Cool Gifts for Men, Husband, Boyfriend</v>
      </c>
      <c r="F2831" t="str">
        <v>WhseTransfers</v>
      </c>
      <c r="H2831">
        <v>-1</v>
      </c>
      <c r="I2831">
        <v>44927</v>
      </c>
      <c r="J2831" t="str">
        <v>SELLABLE</v>
      </c>
      <c r="L2831" t="str">
        <v>US</v>
      </c>
      <c r="O2831" t="str">
        <v>2023-03-13T00:00:00-0700</v>
      </c>
    </row>
    <row r="2832">
      <c r="A2832">
        <v>44998</v>
      </c>
      <c r="B2832" t="str">
        <v>X002BMC33N</v>
      </c>
      <c r="C2832" t="str">
        <v>B07Y8DR1KJ</v>
      </c>
      <c r="D2832" t="str">
        <v>VE-H5R9-CDYW</v>
      </c>
      <c r="E2832" t="str">
        <v>365Home 3-Pack Silver Axe Keychain Red Glove Keychain Silver Hammer Keychain, Cool Gifts for Men, Husband, Boyfriend</v>
      </c>
      <c r="F2832" t="str">
        <v>WhseTransfers</v>
      </c>
      <c r="H2832">
        <v>-1</v>
      </c>
      <c r="I2832" t="str">
        <v>HOU6</v>
      </c>
      <c r="J2832" t="str">
        <v>SELLABLE</v>
      </c>
      <c r="L2832" t="str">
        <v>US</v>
      </c>
      <c r="O2832" t="str">
        <v>2023-03-13T00:00:00-0700</v>
      </c>
    </row>
    <row r="2833">
      <c r="A2833">
        <v>44998</v>
      </c>
      <c r="B2833" t="str">
        <v>X002BMC33N</v>
      </c>
      <c r="C2833" t="str">
        <v>B07Y8DR1KJ</v>
      </c>
      <c r="D2833" t="str">
        <v>VE-H5R9-CDYW</v>
      </c>
      <c r="E2833" t="str">
        <v>365Home 3-Pack Silver Axe Keychain Red Glove Keychain Silver Hammer Keychain, Cool Gifts for Men, Husband, Boyfriend</v>
      </c>
      <c r="F2833" t="str">
        <v>WhseTransfers</v>
      </c>
      <c r="H2833">
        <v>1</v>
      </c>
      <c r="I2833" t="str">
        <v>HOU2</v>
      </c>
      <c r="J2833" t="str">
        <v>SELLABLE</v>
      </c>
      <c r="L2833" t="str">
        <v>US</v>
      </c>
      <c r="O2833" t="str">
        <v>2023-03-13T00:00:00-0700</v>
      </c>
    </row>
    <row r="2834">
      <c r="A2834">
        <v>44998</v>
      </c>
      <c r="B2834" t="str">
        <v>X002BMC33N</v>
      </c>
      <c r="C2834" t="str">
        <v>B07Y8DR1KJ</v>
      </c>
      <c r="D2834" t="str">
        <v>VE-H5R9-CDYW</v>
      </c>
      <c r="E2834" t="str">
        <v>365Home 3-Pack Silver Axe Keychain Red Glove Keychain Silver Hammer Keychain, Cool Gifts for Men, Husband, Boyfriend</v>
      </c>
      <c r="F2834" t="str">
        <v>WhseTransfers</v>
      </c>
      <c r="H2834">
        <v>1</v>
      </c>
      <c r="I2834" t="str">
        <v>DFW7</v>
      </c>
      <c r="J2834" t="str">
        <v>SELLABLE</v>
      </c>
      <c r="L2834" t="str">
        <v>US</v>
      </c>
      <c r="O2834" t="str">
        <v>2023-03-13T00:00:00-0700</v>
      </c>
    </row>
    <row r="2835">
      <c r="A2835">
        <v>44998</v>
      </c>
      <c r="B2835" t="str">
        <v>X002BMBDKR</v>
      </c>
      <c r="C2835" t="str">
        <v>B07Y8B8RF8</v>
      </c>
      <c r="D2835" t="str">
        <v>QU-OIBP-7Y5B</v>
      </c>
      <c r="E2835" t="str">
        <v>365Home 2-Pack Glove Keychain, Cool Gifts for Men, Husband, Boyfriend</v>
      </c>
      <c r="F2835" t="str">
        <v>WhseTransfers</v>
      </c>
      <c r="H2835">
        <v>-1</v>
      </c>
      <c r="I2835" t="str">
        <v>JAX7</v>
      </c>
      <c r="J2835" t="str">
        <v>SELLABLE</v>
      </c>
      <c r="L2835" t="str">
        <v>US</v>
      </c>
      <c r="O2835" t="str">
        <v>2023-03-13T00:00:00-0700</v>
      </c>
    </row>
    <row r="2836">
      <c r="A2836">
        <v>44998</v>
      </c>
      <c r="B2836" t="str">
        <v>X002BMBDKR</v>
      </c>
      <c r="C2836" t="str">
        <v>B07Y8B8RF8</v>
      </c>
      <c r="D2836" t="str">
        <v>QU-OIBP-7Y5B</v>
      </c>
      <c r="E2836" t="str">
        <v>365Home 2-Pack Glove Keychain, Cool Gifts for Men, Husband, Boyfriend</v>
      </c>
      <c r="F2836" t="str">
        <v>Shipments</v>
      </c>
      <c r="H2836">
        <v>-1</v>
      </c>
      <c r="I2836" t="str">
        <v>JAX7</v>
      </c>
      <c r="J2836" t="str">
        <v>SELLABLE</v>
      </c>
      <c r="L2836" t="str">
        <v>US</v>
      </c>
      <c r="O2836" t="str">
        <v>2023-03-13T00:00:00-0700</v>
      </c>
    </row>
    <row r="2837">
      <c r="A2837">
        <v>44998</v>
      </c>
      <c r="B2837" t="str">
        <v>X002BMBDKR</v>
      </c>
      <c r="C2837" t="str">
        <v>B07Y8B8RF8</v>
      </c>
      <c r="D2837" t="str">
        <v>QU-OIBP-7Y5B</v>
      </c>
      <c r="E2837" t="str">
        <v>365Home 2-Pack Glove Keychain, Cool Gifts for Men, Husband, Boyfriend</v>
      </c>
      <c r="F2837" t="str">
        <v>Shipments</v>
      </c>
      <c r="H2837">
        <v>-1</v>
      </c>
      <c r="I2837" t="str">
        <v>JAX7</v>
      </c>
      <c r="J2837" t="str">
        <v>SELLABLE</v>
      </c>
      <c r="L2837" t="str">
        <v>US</v>
      </c>
      <c r="O2837" t="str">
        <v>2023-03-13T00:00:00-0700</v>
      </c>
    </row>
    <row r="2838">
      <c r="A2838">
        <v>44998</v>
      </c>
      <c r="B2838" t="str">
        <v>X002BMBDKR</v>
      </c>
      <c r="C2838" t="str">
        <v>B07Y8B8RF8</v>
      </c>
      <c r="D2838" t="str">
        <v>QU-OIBP-7Y5B</v>
      </c>
      <c r="E2838" t="str">
        <v>365Home 2-Pack Glove Keychain, Cool Gifts for Men, Husband, Boyfriend</v>
      </c>
      <c r="F2838" t="str">
        <v>Shipments</v>
      </c>
      <c r="H2838">
        <v>-1</v>
      </c>
      <c r="I2838" t="str">
        <v>JAX7</v>
      </c>
      <c r="J2838" t="str">
        <v>SELLABLE</v>
      </c>
      <c r="L2838" t="str">
        <v>US</v>
      </c>
      <c r="O2838" t="str">
        <v>2023-03-13T00:00:00-0700</v>
      </c>
    </row>
    <row r="2839">
      <c r="A2839">
        <v>44998</v>
      </c>
      <c r="B2839" t="str">
        <v>X002BMBDKR</v>
      </c>
      <c r="C2839" t="str">
        <v>B07Y8B8RF8</v>
      </c>
      <c r="D2839" t="str">
        <v>QU-OIBP-7Y5B</v>
      </c>
      <c r="E2839" t="str">
        <v>365Home 2-Pack Glove Keychain, Cool Gifts for Men, Husband, Boyfriend</v>
      </c>
      <c r="F2839" t="str">
        <v>WhseTransfers</v>
      </c>
      <c r="H2839">
        <v>1</v>
      </c>
      <c r="I2839" t="str">
        <v>CAE1</v>
      </c>
      <c r="J2839" t="str">
        <v>SELLABLE</v>
      </c>
      <c r="L2839" t="str">
        <v>US</v>
      </c>
      <c r="O2839" t="str">
        <v>2023-03-13T00:00:00-0700</v>
      </c>
    </row>
    <row r="2840">
      <c r="A2840">
        <v>44998</v>
      </c>
      <c r="B2840" t="str">
        <v>X002BMBDKR</v>
      </c>
      <c r="C2840" t="str">
        <v>B07Y8B8RF8</v>
      </c>
      <c r="D2840" t="str">
        <v>QU-OIBP-7Y5B</v>
      </c>
      <c r="E2840" t="str">
        <v>365Home 2-Pack Glove Keychain, Cool Gifts for Men, Husband, Boyfriend</v>
      </c>
      <c r="F2840" t="str">
        <v>Shipments</v>
      </c>
      <c r="H2840">
        <v>-1</v>
      </c>
      <c r="I2840" t="str">
        <v>CAE1</v>
      </c>
      <c r="J2840" t="str">
        <v>SELLABLE</v>
      </c>
      <c r="L2840" t="str">
        <v>US</v>
      </c>
      <c r="O2840" t="str">
        <v>2023-03-13T00:00:00-0700</v>
      </c>
    </row>
    <row r="2841">
      <c r="A2841">
        <v>44998</v>
      </c>
      <c r="B2841" t="str">
        <v>X002BGVME5</v>
      </c>
      <c r="C2841" t="str">
        <v>B07Y2C5KM3</v>
      </c>
      <c r="D2841" t="str">
        <v>BK-SRB5-DBHK</v>
      </c>
      <c r="E2841" t="str">
        <v>365Home 3-Pack Silver Hammer Keychain Bronze Glove Keychain Silver Axe Keychain, Cool Gifts for Men, Husband, Boyfriend</v>
      </c>
      <c r="F2841" t="str">
        <v>WhseTransfers</v>
      </c>
      <c r="H2841">
        <v>-1</v>
      </c>
      <c r="I2841" t="str">
        <v>JAX7</v>
      </c>
      <c r="J2841" t="str">
        <v>SELLABLE</v>
      </c>
      <c r="L2841" t="str">
        <v>US</v>
      </c>
      <c r="O2841" t="str">
        <v>2023-03-13T00:00:00-0700</v>
      </c>
    </row>
    <row r="2842">
      <c r="A2842">
        <v>44998</v>
      </c>
      <c r="B2842" t="str">
        <v>X002BGVME5</v>
      </c>
      <c r="C2842" t="str">
        <v>B07Y2C5KM3</v>
      </c>
      <c r="D2842" t="str">
        <v>BK-SRB5-DBHK</v>
      </c>
      <c r="E2842" t="str">
        <v>365Home 3-Pack Silver Hammer Keychain Bronze Glove Keychain Silver Axe Keychain, Cool Gifts for Men, Husband, Boyfriend</v>
      </c>
      <c r="F2842" t="str">
        <v>WhseTransfers</v>
      </c>
      <c r="H2842">
        <v>1</v>
      </c>
      <c r="I2842" t="str">
        <v>JAX2</v>
      </c>
      <c r="J2842" t="str">
        <v>SELLABLE</v>
      </c>
      <c r="L2842" t="str">
        <v>US</v>
      </c>
      <c r="O2842" t="str">
        <v>2023-03-13T00:00:00-0700</v>
      </c>
    </row>
    <row r="2843">
      <c r="A2843">
        <v>44998</v>
      </c>
      <c r="B2843" t="str">
        <v>X002BGVME5</v>
      </c>
      <c r="C2843" t="str">
        <v>B07Y2C5KM3</v>
      </c>
      <c r="D2843" t="str">
        <v>BK-SRB5-DBHK</v>
      </c>
      <c r="E2843" t="str">
        <v>365Home 3-Pack Silver Hammer Keychain Bronze Glove Keychain Silver Axe Keychain, Cool Gifts for Men, Husband, Boyfriend</v>
      </c>
      <c r="F2843" t="str">
        <v>WhseTransfers</v>
      </c>
      <c r="H2843">
        <v>-1</v>
      </c>
      <c r="I2843" t="str">
        <v>CSG1</v>
      </c>
      <c r="J2843" t="str">
        <v>SELLABLE</v>
      </c>
      <c r="L2843" t="str">
        <v>US</v>
      </c>
      <c r="O2843" t="str">
        <v>2023-03-13T00:00:00-0700</v>
      </c>
    </row>
    <row r="2844">
      <c r="A2844">
        <v>44998</v>
      </c>
      <c r="B2844" t="str">
        <v>X002BGVME5</v>
      </c>
      <c r="C2844" t="str">
        <v>B07Y2C5KM3</v>
      </c>
      <c r="D2844" t="str">
        <v>BK-SRB5-DBHK</v>
      </c>
      <c r="E2844" t="str">
        <v>365Home 3-Pack Silver Hammer Keychain Bronze Glove Keychain Silver Axe Keychain, Cool Gifts for Men, Husband, Boyfriend</v>
      </c>
      <c r="F2844" t="str">
        <v>WhseTransfers</v>
      </c>
      <c r="H2844">
        <v>-1</v>
      </c>
      <c r="I2844" t="str">
        <v>CSG1</v>
      </c>
      <c r="J2844" t="str">
        <v>SELLABLE</v>
      </c>
      <c r="L2844" t="str">
        <v>US</v>
      </c>
      <c r="O2844" t="str">
        <v>2023-03-13T00:00:00-0700</v>
      </c>
    </row>
    <row r="2845">
      <c r="A2845">
        <v>44998</v>
      </c>
      <c r="B2845" t="str">
        <v>X002BGVME5</v>
      </c>
      <c r="C2845" t="str">
        <v>B07Y2C5KM3</v>
      </c>
      <c r="D2845" t="str">
        <v>BK-SRB5-DBHK</v>
      </c>
      <c r="E2845" t="str">
        <v>365Home 3-Pack Silver Hammer Keychain Bronze Glove Keychain Silver Axe Keychain, Cool Gifts for Men, Husband, Boyfriend</v>
      </c>
      <c r="F2845" t="str">
        <v>Shipments</v>
      </c>
      <c r="H2845">
        <v>-1</v>
      </c>
      <c r="I2845" t="str">
        <v>CSG1</v>
      </c>
      <c r="J2845" t="str">
        <v>SELLABLE</v>
      </c>
      <c r="L2845" t="str">
        <v>US</v>
      </c>
      <c r="O2845" t="str">
        <v>2023-03-13T00:00:00-0700</v>
      </c>
    </row>
    <row r="2846">
      <c r="A2846">
        <v>44998</v>
      </c>
      <c r="B2846" t="str">
        <v>X002BC0MVN</v>
      </c>
      <c r="C2846" t="str">
        <v>B07XX6TFN3</v>
      </c>
      <c r="D2846" t="str">
        <v>MK-ILTU-2KQK</v>
      </c>
      <c r="E2846" t="str">
        <v>Nidavellir 2-Pack Magnetic Hammer Shaped Beer Opener and Bronze Hammer Keychain Bottle Opener, Beer Gifts Bottle Opener for Men, Husband, Dad, Grandpa, Boyfriend</v>
      </c>
      <c r="F2846" t="str">
        <v>Shipments</v>
      </c>
      <c r="H2846">
        <v>-1</v>
      </c>
      <c r="I2846" t="str">
        <v>RIC2</v>
      </c>
      <c r="J2846" t="str">
        <v>SELLABLE</v>
      </c>
      <c r="L2846" t="str">
        <v>US</v>
      </c>
      <c r="O2846" t="str">
        <v>2023-03-13T00:00:00-0700</v>
      </c>
    </row>
    <row r="2847">
      <c r="A2847">
        <v>44998</v>
      </c>
      <c r="B2847" t="str">
        <v>X002BC0MTF</v>
      </c>
      <c r="C2847" t="str">
        <v>B07XX87R29</v>
      </c>
      <c r="D2847" t="str">
        <v>PQ-VAPU-PB7S</v>
      </c>
      <c r="E2847" t="str">
        <v>Nidavellir 2-Pack Magnetic Hammer Shaped Beer Opener and Hammer Keychain Bottle Opener, Beer Gifts Bottle Opener for Men, Husband, Dad, Grandpa, Boyfriend</v>
      </c>
      <c r="F2847" t="str">
        <v>WhseTransfers</v>
      </c>
      <c r="H2847">
        <v>-4</v>
      </c>
      <c r="I2847" t="str">
        <v>ORF3</v>
      </c>
      <c r="J2847" t="str">
        <v>SELLABLE</v>
      </c>
      <c r="L2847" t="str">
        <v>US</v>
      </c>
      <c r="O2847" t="str">
        <v>2023-03-13T00:00:00-0700</v>
      </c>
    </row>
    <row r="2848">
      <c r="A2848">
        <v>44998</v>
      </c>
      <c r="B2848" t="str">
        <v>X002BC0MTF</v>
      </c>
      <c r="C2848" t="str">
        <v>B07XX87R29</v>
      </c>
      <c r="D2848" t="str">
        <v>PQ-VAPU-PB7S</v>
      </c>
      <c r="E2848" t="str">
        <v>Nidavellir 2-Pack Magnetic Hammer Shaped Beer Opener and Hammer Keychain Bottle Opener, Beer Gifts Bottle Opener for Men, Husband, Dad, Grandpa, Boyfriend</v>
      </c>
      <c r="F2848" t="str">
        <v>WhseTransfers</v>
      </c>
      <c r="H2848">
        <v>-2</v>
      </c>
      <c r="I2848" t="str">
        <v>ORF3</v>
      </c>
      <c r="J2848" t="str">
        <v>SELLABLE</v>
      </c>
      <c r="L2848" t="str">
        <v>US</v>
      </c>
      <c r="O2848" t="str">
        <v>2023-03-13T00:00:00-0700</v>
      </c>
    </row>
    <row r="2849">
      <c r="A2849">
        <v>44998</v>
      </c>
      <c r="B2849" t="str">
        <v>X002BC0MTF</v>
      </c>
      <c r="C2849" t="str">
        <v>B07XX87R29</v>
      </c>
      <c r="D2849" t="str">
        <v>PQ-VAPU-PB7S</v>
      </c>
      <c r="E2849" t="str">
        <v>Nidavellir 2-Pack Magnetic Hammer Shaped Beer Opener and Hammer Keychain Bottle Opener, Beer Gifts Bottle Opener for Men, Husband, Dad, Grandpa, Boyfriend</v>
      </c>
      <c r="F2849" t="str">
        <v>WhseTransfers</v>
      </c>
      <c r="H2849">
        <v>-2</v>
      </c>
      <c r="I2849" t="str">
        <v>ORF3</v>
      </c>
      <c r="J2849" t="str">
        <v>SELLABLE</v>
      </c>
      <c r="L2849" t="str">
        <v>US</v>
      </c>
      <c r="O2849" t="str">
        <v>2023-03-13T00:00:00-0700</v>
      </c>
    </row>
    <row r="2850">
      <c r="A2850">
        <v>44998</v>
      </c>
      <c r="B2850" t="str">
        <v>X002BBZPYN</v>
      </c>
      <c r="C2850" t="str">
        <v>B07XX7P9F6</v>
      </c>
      <c r="D2850" t="str">
        <v>U5-FJS4-VBFN</v>
      </c>
      <c r="E2850" t="str">
        <v>Nidavellir 2-Pack Magnetic Hammer Shaped Beer Opener and Glove Keychain Bottle Opener, Beer Gifts Bottle Opener for Men, Husband, Dad, Grandpa, Boyfriend</v>
      </c>
      <c r="F2850" t="str">
        <v>Shipments</v>
      </c>
      <c r="H2850">
        <v>-1</v>
      </c>
      <c r="I2850" t="str">
        <v>VGT1</v>
      </c>
      <c r="J2850" t="str">
        <v>SELLABLE</v>
      </c>
      <c r="L2850" t="str">
        <v>US</v>
      </c>
      <c r="O2850" t="str">
        <v>2023-03-13T00:00:00-0700</v>
      </c>
    </row>
    <row r="2851">
      <c r="A2851">
        <v>44998</v>
      </c>
      <c r="B2851" t="str">
        <v>X002BBZPYN</v>
      </c>
      <c r="C2851" t="str">
        <v>B07XX7P9F6</v>
      </c>
      <c r="D2851" t="str">
        <v>U5-FJS4-VBFN</v>
      </c>
      <c r="E2851" t="str">
        <v>Nidavellir 2-Pack Magnetic Hammer Shaped Beer Opener and Glove Keychain Bottle Opener, Beer Gifts Bottle Opener for Men, Husband, Dad, Grandpa, Boyfriend</v>
      </c>
      <c r="F2851" t="str">
        <v>WhseTransfers</v>
      </c>
      <c r="H2851">
        <v>-1</v>
      </c>
      <c r="I2851" t="str">
        <v>LGB7</v>
      </c>
      <c r="J2851" t="str">
        <v>SELLABLE</v>
      </c>
      <c r="L2851" t="str">
        <v>US</v>
      </c>
      <c r="O2851" t="str">
        <v>2023-03-13T00:00:00-0700</v>
      </c>
    </row>
    <row r="2852">
      <c r="A2852">
        <v>44998</v>
      </c>
      <c r="B2852" t="str">
        <v>X002BBZPYN</v>
      </c>
      <c r="C2852" t="str">
        <v>B07XX7P9F6</v>
      </c>
      <c r="D2852" t="str">
        <v>U5-FJS4-VBFN</v>
      </c>
      <c r="E2852" t="str">
        <v>Nidavellir 2-Pack Magnetic Hammer Shaped Beer Opener and Glove Keychain Bottle Opener, Beer Gifts Bottle Opener for Men, Husband, Dad, Grandpa, Boyfriend</v>
      </c>
      <c r="F2852" t="str">
        <v>Shipments</v>
      </c>
      <c r="H2852">
        <v>-1</v>
      </c>
      <c r="I2852" t="str">
        <v>LGB3</v>
      </c>
      <c r="J2852" t="str">
        <v>SELLABLE</v>
      </c>
      <c r="L2852" t="str">
        <v>US</v>
      </c>
      <c r="O2852" t="str">
        <v>2023-03-13T00:00:00-0700</v>
      </c>
    </row>
    <row r="2853">
      <c r="A2853">
        <v>44998</v>
      </c>
      <c r="B2853" t="str">
        <v>X002BBZPYN</v>
      </c>
      <c r="C2853" t="str">
        <v>B07XX7P9F6</v>
      </c>
      <c r="D2853" t="str">
        <v>U5-FJS4-VBFN</v>
      </c>
      <c r="E2853" t="str">
        <v>Nidavellir 2-Pack Magnetic Hammer Shaped Beer Opener and Glove Keychain Bottle Opener, Beer Gifts Bottle Opener for Men, Husband, Dad, Grandpa, Boyfriend</v>
      </c>
      <c r="F2853" t="str">
        <v>Shipments</v>
      </c>
      <c r="H2853">
        <v>-1</v>
      </c>
      <c r="I2853" t="str">
        <v>DET3</v>
      </c>
      <c r="J2853" t="str">
        <v>SELLABLE</v>
      </c>
      <c r="L2853" t="str">
        <v>US</v>
      </c>
      <c r="O2853" t="str">
        <v>2023-03-13T00:00:00-0700</v>
      </c>
    </row>
    <row r="2854">
      <c r="A2854">
        <v>44998</v>
      </c>
      <c r="B2854" t="str">
        <v>X0028QC9OP</v>
      </c>
      <c r="C2854" t="str">
        <v>B07V279H18</v>
      </c>
      <c r="D2854" t="str">
        <v>XL-RPK0-R1MV</v>
      </c>
      <c r="E2854" t="str">
        <v>Nidavellir 2-Pack Hammer Keychain Bottle Opener and Glove Keychain Bottle Opener, Beer Gifts Bottle Opener for Men, Husband, Dad, Grandpa, Boyfriend</v>
      </c>
      <c r="F2854" t="str">
        <v>Shipments</v>
      </c>
      <c r="H2854">
        <v>-1</v>
      </c>
      <c r="I2854" t="str">
        <v>SYR1</v>
      </c>
      <c r="J2854" t="str">
        <v>SELLABLE</v>
      </c>
      <c r="L2854" t="str">
        <v>US</v>
      </c>
      <c r="O2854" t="str">
        <v>2023-03-13T00:00:00-0700</v>
      </c>
    </row>
    <row r="2855">
      <c r="A2855">
        <v>44998</v>
      </c>
      <c r="B2855" t="str">
        <v>X0028QC9OP</v>
      </c>
      <c r="C2855" t="str">
        <v>B07V279H18</v>
      </c>
      <c r="D2855" t="str">
        <v>XL-RPK0-R1MV</v>
      </c>
      <c r="E2855" t="str">
        <v>Nidavellir 2-Pack Hammer Keychain Bottle Opener and Glove Keychain Bottle Opener, Beer Gifts Bottle Opener for Men, Husband, Dad, Grandpa, Boyfriend</v>
      </c>
      <c r="F2855" t="str">
        <v>Shipments</v>
      </c>
      <c r="H2855">
        <v>-1</v>
      </c>
      <c r="I2855" t="str">
        <v>SYR1</v>
      </c>
      <c r="J2855" t="str">
        <v>SELLABLE</v>
      </c>
      <c r="L2855" t="str">
        <v>US</v>
      </c>
      <c r="O2855" t="str">
        <v>2023-03-13T00:00:00-0700</v>
      </c>
    </row>
    <row r="2856">
      <c r="A2856">
        <v>44998</v>
      </c>
      <c r="B2856" t="str">
        <v>X0028QC9OP</v>
      </c>
      <c r="C2856" t="str">
        <v>B07V279H18</v>
      </c>
      <c r="D2856" t="str">
        <v>XL-RPK0-R1MV</v>
      </c>
      <c r="E2856" t="str">
        <v>Nidavellir 2-Pack Hammer Keychain Bottle Opener and Glove Keychain Bottle Opener, Beer Gifts Bottle Opener for Men, Husband, Dad, Grandpa, Boyfriend</v>
      </c>
      <c r="F2856" t="str">
        <v>WhseTransfers</v>
      </c>
      <c r="H2856">
        <v>-1</v>
      </c>
      <c r="I2856" t="str">
        <v>SLC1</v>
      </c>
      <c r="J2856" t="str">
        <v>SELLABLE</v>
      </c>
      <c r="L2856" t="str">
        <v>US</v>
      </c>
      <c r="O2856" t="str">
        <v>2023-03-13T00:00:00-0700</v>
      </c>
    </row>
    <row r="2857">
      <c r="A2857">
        <v>44998</v>
      </c>
      <c r="B2857" t="str">
        <v>X0028QC9OP</v>
      </c>
      <c r="C2857" t="str">
        <v>B07V279H18</v>
      </c>
      <c r="D2857" t="str">
        <v>XL-RPK0-R1MV</v>
      </c>
      <c r="E2857" t="str">
        <v>Nidavellir 2-Pack Hammer Keychain Bottle Opener and Glove Keychain Bottle Opener, Beer Gifts Bottle Opener for Men, Husband, Dad, Grandpa, Boyfriend</v>
      </c>
      <c r="F2857" t="str">
        <v>WhseTransfers</v>
      </c>
      <c r="H2857">
        <v>-1</v>
      </c>
      <c r="I2857" t="str">
        <v>SLC1</v>
      </c>
      <c r="J2857" t="str">
        <v>SELLABLE</v>
      </c>
      <c r="L2857" t="str">
        <v>US</v>
      </c>
      <c r="O2857" t="str">
        <v>2023-03-13T00:00:00-0700</v>
      </c>
    </row>
    <row r="2858">
      <c r="A2858">
        <v>44998</v>
      </c>
      <c r="B2858" t="str">
        <v>X0028QC9OP</v>
      </c>
      <c r="C2858" t="str">
        <v>B07V279H18</v>
      </c>
      <c r="D2858" t="str">
        <v>XL-RPK0-R1MV</v>
      </c>
      <c r="E2858" t="str">
        <v>Nidavellir 2-Pack Hammer Keychain Bottle Opener and Glove Keychain Bottle Opener, Beer Gifts Bottle Opener for Men, Husband, Dad, Grandpa, Boyfriend</v>
      </c>
      <c r="F2858" t="str">
        <v>WhseTransfers</v>
      </c>
      <c r="H2858">
        <v>-1</v>
      </c>
      <c r="I2858" t="str">
        <v>MCO1</v>
      </c>
      <c r="J2858" t="str">
        <v>SELLABLE</v>
      </c>
      <c r="L2858" t="str">
        <v>US</v>
      </c>
      <c r="O2858" t="str">
        <v>2023-03-13T00:00:00-0700</v>
      </c>
    </row>
    <row r="2859">
      <c r="A2859">
        <v>44998</v>
      </c>
      <c r="B2859" t="str">
        <v>X0028QC9OP</v>
      </c>
      <c r="C2859" t="str">
        <v>B07V279H18</v>
      </c>
      <c r="D2859" t="str">
        <v>XL-RPK0-R1MV</v>
      </c>
      <c r="E2859" t="str">
        <v>Nidavellir 2-Pack Hammer Keychain Bottle Opener and Glove Keychain Bottle Opener, Beer Gifts Bottle Opener for Men, Husband, Dad, Grandpa, Boyfriend</v>
      </c>
      <c r="F2859" t="str">
        <v>WhseTransfers</v>
      </c>
      <c r="H2859">
        <v>1</v>
      </c>
      <c r="I2859" t="str">
        <v>LGB3</v>
      </c>
      <c r="J2859" t="str">
        <v>SELLABLE</v>
      </c>
      <c r="L2859" t="str">
        <v>US</v>
      </c>
      <c r="O2859" t="str">
        <v>2023-03-13T00:00:00-0700</v>
      </c>
    </row>
    <row r="2860">
      <c r="A2860">
        <v>44998</v>
      </c>
      <c r="B2860" t="str">
        <v>X0028QC9OP</v>
      </c>
      <c r="C2860" t="str">
        <v>B07V279H18</v>
      </c>
      <c r="D2860" t="str">
        <v>XL-RPK0-R1MV</v>
      </c>
      <c r="E2860" t="str">
        <v>Nidavellir 2-Pack Hammer Keychain Bottle Opener and Glove Keychain Bottle Opener, Beer Gifts Bottle Opener for Men, Husband, Dad, Grandpa, Boyfriend</v>
      </c>
      <c r="F2860" t="str">
        <v>Shipments</v>
      </c>
      <c r="H2860">
        <v>-1</v>
      </c>
      <c r="I2860" t="str">
        <v>LGB3</v>
      </c>
      <c r="J2860" t="str">
        <v>SELLABLE</v>
      </c>
      <c r="L2860" t="str">
        <v>US</v>
      </c>
      <c r="O2860" t="str">
        <v>2023-03-13T00:00:00-0700</v>
      </c>
    </row>
    <row r="2861">
      <c r="A2861">
        <v>44998</v>
      </c>
      <c r="B2861" t="str">
        <v>X0028QC9OP</v>
      </c>
      <c r="C2861" t="str">
        <v>B07V279H18</v>
      </c>
      <c r="D2861" t="str">
        <v>XL-RPK0-R1MV</v>
      </c>
      <c r="E2861" t="str">
        <v>Nidavellir 2-Pack Hammer Keychain Bottle Opener and Glove Keychain Bottle Opener, Beer Gifts Bottle Opener for Men, Husband, Dad, Grandpa, Boyfriend</v>
      </c>
      <c r="F2861" t="str">
        <v>Shipments</v>
      </c>
      <c r="H2861">
        <v>-1</v>
      </c>
      <c r="I2861" t="str">
        <v>JFK8</v>
      </c>
      <c r="J2861" t="str">
        <v>SELLABLE</v>
      </c>
      <c r="L2861" t="str">
        <v>US</v>
      </c>
      <c r="O2861" t="str">
        <v>2023-03-13T00:00:00-0700</v>
      </c>
    </row>
    <row r="2862">
      <c r="A2862">
        <v>44998</v>
      </c>
      <c r="B2862" t="str">
        <v>X0028QC9OP</v>
      </c>
      <c r="C2862" t="str">
        <v>B07V279H18</v>
      </c>
      <c r="D2862" t="str">
        <v>XL-RPK0-R1MV</v>
      </c>
      <c r="E2862" t="str">
        <v>Nidavellir 2-Pack Hammer Keychain Bottle Opener and Glove Keychain Bottle Opener, Beer Gifts Bottle Opener for Men, Husband, Dad, Grandpa, Boyfriend</v>
      </c>
      <c r="F2862" t="str">
        <v>WhseTransfers</v>
      </c>
      <c r="H2862">
        <v>-1</v>
      </c>
      <c r="I2862" t="str">
        <v>JAX2</v>
      </c>
      <c r="J2862" t="str">
        <v>SELLABLE</v>
      </c>
      <c r="L2862" t="str">
        <v>US</v>
      </c>
      <c r="O2862" t="str">
        <v>2023-03-13T00:00:00-0700</v>
      </c>
    </row>
    <row r="2863">
      <c r="A2863">
        <v>44998</v>
      </c>
      <c r="B2863" t="str">
        <v>X0028QC9OP</v>
      </c>
      <c r="C2863" t="str">
        <v>B07V279H18</v>
      </c>
      <c r="D2863" t="str">
        <v>XL-RPK0-R1MV</v>
      </c>
      <c r="E2863" t="str">
        <v>Nidavellir 2-Pack Hammer Keychain Bottle Opener and Glove Keychain Bottle Opener, Beer Gifts Bottle Opener for Men, Husband, Dad, Grandpa, Boyfriend</v>
      </c>
      <c r="F2863" t="str">
        <v>WhseTransfers</v>
      </c>
      <c r="H2863">
        <v>-1</v>
      </c>
      <c r="I2863" t="str">
        <v>IND1</v>
      </c>
      <c r="J2863" t="str">
        <v>SELLABLE</v>
      </c>
      <c r="L2863" t="str">
        <v>US</v>
      </c>
      <c r="O2863" t="str">
        <v>2023-03-13T00:00:00-0700</v>
      </c>
    </row>
    <row r="2864">
      <c r="A2864">
        <v>44998</v>
      </c>
      <c r="B2864" t="str">
        <v>X0028QC9OP</v>
      </c>
      <c r="C2864" t="str">
        <v>B07V279H18</v>
      </c>
      <c r="D2864" t="str">
        <v>XL-RPK0-R1MV</v>
      </c>
      <c r="E2864" t="str">
        <v>Nidavellir 2-Pack Hammer Keychain Bottle Opener and Glove Keychain Bottle Opener, Beer Gifts Bottle Opener for Men, Husband, Dad, Grandpa, Boyfriend</v>
      </c>
      <c r="F2864" t="str">
        <v>Shipments</v>
      </c>
      <c r="H2864">
        <v>-1</v>
      </c>
      <c r="I2864" t="str">
        <v>GEG1</v>
      </c>
      <c r="J2864" t="str">
        <v>SELLABLE</v>
      </c>
      <c r="L2864" t="str">
        <v>US</v>
      </c>
      <c r="O2864" t="str">
        <v>2023-03-13T00:00:00-0700</v>
      </c>
    </row>
    <row r="2865">
      <c r="A2865">
        <v>44998</v>
      </c>
      <c r="B2865" t="str">
        <v>X0028QC9OP</v>
      </c>
      <c r="C2865" t="str">
        <v>B07V279H18</v>
      </c>
      <c r="D2865" t="str">
        <v>XL-RPK0-R1MV</v>
      </c>
      <c r="E2865" t="str">
        <v>Nidavellir 2-Pack Hammer Keychain Bottle Opener and Glove Keychain Bottle Opener, Beer Gifts Bottle Opener for Men, Husband, Dad, Grandpa, Boyfriend</v>
      </c>
      <c r="F2865" t="str">
        <v>Shipments</v>
      </c>
      <c r="H2865">
        <v>-1</v>
      </c>
      <c r="I2865" t="str">
        <v>AUS3</v>
      </c>
      <c r="J2865" t="str">
        <v>SELLABLE</v>
      </c>
      <c r="L2865" t="str">
        <v>US</v>
      </c>
      <c r="O2865" t="str">
        <v>2023-03-13T00:00:00-0700</v>
      </c>
    </row>
    <row r="2866">
      <c r="A2866">
        <v>44998</v>
      </c>
      <c r="B2866" t="str">
        <v>X0028O2PTV</v>
      </c>
      <c r="C2866" t="str">
        <v>B07V1RBC2X</v>
      </c>
      <c r="D2866" t="str">
        <v>MN-6KST-82YI</v>
      </c>
      <c r="E2866" t="str">
        <v>VNFLY Hammer Keychain Bottle Opener, Beer Gifts Bottle Opener for Men, Husband, Dad, Grandpa, Boyfriend (Silver)</v>
      </c>
      <c r="F2866" t="str">
        <v>Shipments</v>
      </c>
      <c r="H2866">
        <v>-2</v>
      </c>
      <c r="I2866" t="str">
        <v>HOU6</v>
      </c>
      <c r="J2866" t="str">
        <v>SELLABLE</v>
      </c>
      <c r="L2866" t="str">
        <v>US</v>
      </c>
      <c r="O2866" t="str">
        <v>2023-03-13T00:00:00-0700</v>
      </c>
    </row>
    <row r="2867">
      <c r="A2867">
        <v>44998</v>
      </c>
      <c r="B2867" t="str">
        <v>X001YSJJJB</v>
      </c>
      <c r="C2867" t="str">
        <v>B07KX5LWHM</v>
      </c>
      <c r="D2867" t="str">
        <v>UL-LC79-ETPU</v>
      </c>
      <c r="E2867" t="str">
        <v>VNFLY 2-Pack Rocket Pens, 4-Color Ballpoint Pen, Fat Pens, Jumbo Pens with Rubber Grip (Silver &amp; Blue)</v>
      </c>
      <c r="F2867" t="str">
        <v>WhseTransfers</v>
      </c>
      <c r="H2867">
        <v>-1</v>
      </c>
      <c r="I2867" t="str">
        <v>LGB3</v>
      </c>
      <c r="J2867" t="str">
        <v>SELLABLE</v>
      </c>
      <c r="L2867" t="str">
        <v>US</v>
      </c>
      <c r="O2867" t="str">
        <v>2023-03-13T00:00:00-0700</v>
      </c>
    </row>
    <row r="2868">
      <c r="A2868">
        <v>44998</v>
      </c>
      <c r="B2868" t="str">
        <v>X001X335DX</v>
      </c>
      <c r="C2868" t="str">
        <v>B07JD2H5KC</v>
      </c>
      <c r="D2868" t="str">
        <v>55-RUZS-K9Y2</v>
      </c>
      <c r="E2868" t="str">
        <v>VNFLY Cute Keychain Lovely Animal Characters, Mini Figure Collection Playset, Plant Pot Craft Dollhouse Decoration, Cake Topper, Cake Decoration (2 x 1.4 inches)</v>
      </c>
      <c r="F2868" t="str">
        <v>WhseTransfers</v>
      </c>
      <c r="H2868">
        <v>-1</v>
      </c>
      <c r="I2868" t="str">
        <v>PHX6</v>
      </c>
      <c r="J2868" t="str">
        <v>SELLABLE</v>
      </c>
      <c r="L2868" t="str">
        <v>US</v>
      </c>
      <c r="O2868" t="str">
        <v>2023-03-13T00:00:00-0700</v>
      </c>
    </row>
    <row r="2869">
      <c r="A2869">
        <v>44998</v>
      </c>
      <c r="B2869" t="str">
        <v>X001X335DX</v>
      </c>
      <c r="C2869" t="str">
        <v>B07JD2H5KC</v>
      </c>
      <c r="D2869" t="str">
        <v>55-RUZS-K9Y2</v>
      </c>
      <c r="E2869" t="str">
        <v>VNFLY Cute Keychain Lovely Animal Characters, Mini Figure Collection Playset, Plant Pot Craft Dollhouse Decoration, Cake Topper, Cake Decoration (2 x 1.4 inches)</v>
      </c>
      <c r="F2869" t="str">
        <v>WhseTransfers</v>
      </c>
      <c r="H2869">
        <v>1</v>
      </c>
      <c r="I2869" t="str">
        <v>GYR1</v>
      </c>
      <c r="J2869" t="str">
        <v>SELLABLE</v>
      </c>
      <c r="L2869" t="str">
        <v>US</v>
      </c>
      <c r="O2869" t="str">
        <v>2023-03-13T00:00:00-0700</v>
      </c>
    </row>
    <row r="2870">
      <c r="A2870">
        <v>44998</v>
      </c>
      <c r="B2870" t="str">
        <v>X001X335DX</v>
      </c>
      <c r="C2870" t="str">
        <v>B07JD2H5KC</v>
      </c>
      <c r="D2870" t="str">
        <v>55-RUZS-K9Y2</v>
      </c>
      <c r="E2870" t="str">
        <v>VNFLY Cute Keychain Lovely Animal Characters, Mini Figure Collection Playset, Plant Pot Craft Dollhouse Decoration, Cake Topper, Cake Decoration (2 x 1.4 inches)</v>
      </c>
      <c r="F2870" t="str">
        <v>Shipments</v>
      </c>
      <c r="H2870">
        <v>-1</v>
      </c>
      <c r="I2870" t="str">
        <v>GYR1</v>
      </c>
      <c r="J2870" t="str">
        <v>SELLABLE</v>
      </c>
      <c r="L2870" t="str">
        <v>US</v>
      </c>
      <c r="O2870" t="str">
        <v>2023-03-13T00:00:00-0700</v>
      </c>
    </row>
    <row r="2871">
      <c r="A2871">
        <v>44998</v>
      </c>
      <c r="B2871" t="str">
        <v>X001X2JGO1</v>
      </c>
      <c r="C2871" t="str">
        <v>B07GLJ2YNF</v>
      </c>
      <c r="D2871" t="str">
        <v>5S-LEF4-2V5E</v>
      </c>
      <c r="E2871" t="str">
        <v>VNFLY Axe Keychain Hammer Keychain Hammer Key Ring, Cool Gifts for Men, Husband, Boyfriend</v>
      </c>
      <c r="F2871" t="str">
        <v>WhseTransfers</v>
      </c>
      <c r="H2871">
        <v>-1</v>
      </c>
      <c r="I2871" t="str">
        <v>RIC2</v>
      </c>
      <c r="J2871" t="str">
        <v>SELLABLE</v>
      </c>
      <c r="L2871" t="str">
        <v>US</v>
      </c>
      <c r="O2871" t="str">
        <v>2023-03-13T00:00:00-0700</v>
      </c>
    </row>
    <row r="2872">
      <c r="A2872">
        <v>44998</v>
      </c>
      <c r="B2872" t="str">
        <v>X001X2JGO1</v>
      </c>
      <c r="C2872" t="str">
        <v>B07GLJ2YNF</v>
      </c>
      <c r="D2872" t="str">
        <v>5S-LEF4-2V5E</v>
      </c>
      <c r="E2872" t="str">
        <v>VNFLY Axe Keychain Hammer Keychain Hammer Key Ring, Cool Gifts for Men, Husband, Boyfriend</v>
      </c>
      <c r="F2872" t="str">
        <v>WhseTransfers</v>
      </c>
      <c r="H2872">
        <v>-1</v>
      </c>
      <c r="I2872" t="str">
        <v>DEN4</v>
      </c>
      <c r="J2872" t="str">
        <v>SELLABLE</v>
      </c>
      <c r="L2872" t="str">
        <v>US</v>
      </c>
      <c r="O2872" t="str">
        <v>2023-03-13T00:00:00-0700</v>
      </c>
    </row>
    <row r="2873">
      <c r="A2873">
        <v>44998</v>
      </c>
      <c r="B2873" t="str">
        <v>X001X2JGO1</v>
      </c>
      <c r="C2873" t="str">
        <v>B07GLJ2YNF</v>
      </c>
      <c r="D2873" t="str">
        <v>5S-LEF4-2V5E</v>
      </c>
      <c r="E2873" t="str">
        <v>VNFLY Axe Keychain Hammer Keychain Hammer Key Ring, Cool Gifts for Men, Husband, Boyfriend</v>
      </c>
      <c r="F2873" t="str">
        <v>WhseTransfers</v>
      </c>
      <c r="H2873">
        <v>1</v>
      </c>
      <c r="I2873" t="str">
        <v>ACY1</v>
      </c>
      <c r="J2873" t="str">
        <v>SELLABLE</v>
      </c>
      <c r="L2873" t="str">
        <v>US</v>
      </c>
      <c r="O2873" t="str">
        <v>2023-03-13T00:00:00-0700</v>
      </c>
    </row>
    <row r="2874">
      <c r="A2874">
        <v>44998</v>
      </c>
      <c r="B2874" t="str">
        <v>X001X2JGO1</v>
      </c>
      <c r="C2874" t="str">
        <v>B07GLJ2YNF</v>
      </c>
      <c r="D2874" t="str">
        <v>5S-LEF4-2V5E</v>
      </c>
      <c r="E2874" t="str">
        <v>VNFLY Axe Keychain Hammer Keychain Hammer Key Ring, Cool Gifts for Men, Husband, Boyfriend</v>
      </c>
      <c r="F2874" t="str">
        <v>Shipments</v>
      </c>
      <c r="H2874">
        <v>-1</v>
      </c>
      <c r="I2874" t="str">
        <v>ACY1</v>
      </c>
      <c r="J2874" t="str">
        <v>SELLABLE</v>
      </c>
      <c r="L2874" t="str">
        <v>US</v>
      </c>
      <c r="O2874" t="str">
        <v>2023-03-13T00:00:00-0700</v>
      </c>
    </row>
    <row r="2875">
      <c r="A2875">
        <v>44997</v>
      </c>
      <c r="B2875" t="str">
        <v>X003KD711B</v>
      </c>
      <c r="C2875" t="str">
        <v>B0BPHXQM78</v>
      </c>
      <c r="D2875" t="str">
        <v>2pack-chargerprotector-white&amp;gray</v>
      </c>
      <c r="E2875" t="str">
        <v>365Home 2-Pack 2 in 1 Silicone Charger Protector with Cord Wrap, iPhone Silicone Power Adapter Case, Snapback Charger Winder, Compatible with iPhone 12/13/14 Charger (White &amp; Gray)</v>
      </c>
      <c r="F2875" t="str">
        <v>Shipments</v>
      </c>
      <c r="H2875">
        <v>-1</v>
      </c>
      <c r="I2875" t="str">
        <v>STL8</v>
      </c>
      <c r="J2875" t="str">
        <v>SELLABLE</v>
      </c>
      <c r="L2875" t="str">
        <v>US</v>
      </c>
      <c r="O2875" t="str">
        <v>2023-03-12T00:00:00-0800</v>
      </c>
    </row>
    <row r="2876">
      <c r="A2876">
        <v>44997</v>
      </c>
      <c r="B2876" t="str">
        <v>X003A8GAYP</v>
      </c>
      <c r="C2876" t="str">
        <v>B0B42HXW3P</v>
      </c>
      <c r="D2876" t="str">
        <v>Template-set3</v>
      </c>
      <c r="E2876" t="str">
        <v>365Home Bowl Cozy Template 3 Sizes, Bowl Cozy Pattern Template, Bowl Cozy Template Cutting Ruler Set with 40 Pcs of Sewing Pin and Manual Instruction</v>
      </c>
      <c r="F2876" t="str">
        <v>Shipments</v>
      </c>
      <c r="H2876">
        <v>-1</v>
      </c>
      <c r="I2876" t="str">
        <v>BHM1</v>
      </c>
      <c r="J2876" t="str">
        <v>SELLABLE</v>
      </c>
      <c r="L2876" t="str">
        <v>US</v>
      </c>
      <c r="O2876" t="str">
        <v>2023-03-12T00:00:00-0800</v>
      </c>
    </row>
    <row r="2877">
      <c r="A2877">
        <v>44997</v>
      </c>
      <c r="B2877" t="str">
        <v>X0032LIU4D</v>
      </c>
      <c r="C2877" t="str">
        <v>B09644ZKN9</v>
      </c>
      <c r="D2877" t="str">
        <v>ZW-QWQO-GLBK</v>
      </c>
      <c r="E2877" t="str">
        <v>365Home Bamboo Silverware Organizer Countertop, Flatware Caddy, Bamboo Utensil Holder for Party, Kitchen Table, Farmhouse</v>
      </c>
      <c r="F2877" t="str">
        <v>Shipments</v>
      </c>
      <c r="H2877">
        <v>-1</v>
      </c>
      <c r="I2877" t="str">
        <v>MTN1</v>
      </c>
      <c r="J2877" t="str">
        <v>SELLABLE</v>
      </c>
      <c r="L2877" t="str">
        <v>US</v>
      </c>
      <c r="O2877" t="str">
        <v>2023-03-12T00:00:00-0800</v>
      </c>
    </row>
    <row r="2878">
      <c r="A2878">
        <v>44997</v>
      </c>
      <c r="B2878" t="str">
        <v>X002L0EXYR</v>
      </c>
      <c r="C2878" t="str">
        <v>B08CXG45F4</v>
      </c>
      <c r="D2878" t="str">
        <v>QQ-PCQL-S43B</v>
      </c>
      <c r="E2878" t="str">
        <v>365Home 2-Pack Hammer Keychain and Axe Keychain, Cool Gifts for Men, Husband, Boyfriend</v>
      </c>
      <c r="F2878" t="str">
        <v>Shipments</v>
      </c>
      <c r="H2878">
        <v>-1</v>
      </c>
      <c r="I2878" t="str">
        <v>LGB3</v>
      </c>
      <c r="J2878" t="str">
        <v>SELLABLE</v>
      </c>
      <c r="L2878" t="str">
        <v>US</v>
      </c>
      <c r="O2878" t="str">
        <v>2023-03-12T00:00:00-0800</v>
      </c>
    </row>
    <row r="2879">
      <c r="A2879">
        <v>44996</v>
      </c>
      <c r="B2879" t="str">
        <v>X003OWLNH1</v>
      </c>
      <c r="C2879" t="str">
        <v>B0BTHS2ZC7</v>
      </c>
      <c r="D2879" t="str">
        <v>8-Pack-Adhesive punch</v>
      </c>
      <c r="E2879" t="str">
        <v>365Home 8-Pack Adhesive Punch-Free Socket Holder, Self-Adhesive Desktop Socket Fixer, Power Strip Holder Wall Mount, Suitable for WiFi Routers, Remote Controls, Tissue Boxes</v>
      </c>
      <c r="F2879" t="str">
        <v>Shipments</v>
      </c>
      <c r="H2879">
        <v>-1</v>
      </c>
      <c r="I2879" t="str">
        <v>GRR1</v>
      </c>
      <c r="J2879" t="str">
        <v>SELLABLE</v>
      </c>
      <c r="L2879" t="str">
        <v>US</v>
      </c>
      <c r="O2879" t="str">
        <v>2023-03-11T23:00:00-0800</v>
      </c>
    </row>
    <row r="2880">
      <c r="A2880">
        <v>44996</v>
      </c>
      <c r="B2880" t="str">
        <v>X003KZP4SV</v>
      </c>
      <c r="C2880" t="str">
        <v>B0BKL72T9P</v>
      </c>
      <c r="D2880" t="str">
        <v>UpgradeSpoonRest-Ivory</v>
      </c>
      <c r="E2880" t="str">
        <v>365Home Spoon and Lid Rest, Spoon Rest with Lid Holder and Spill-proof Lid Lifter, Kitchen Gadgets Accessories for Cooking</v>
      </c>
      <c r="F2880" t="str">
        <v>Shipments</v>
      </c>
      <c r="H2880">
        <v>-1</v>
      </c>
      <c r="I2880" t="str">
        <v>DTW1</v>
      </c>
      <c r="J2880" t="str">
        <v>SELLABLE</v>
      </c>
      <c r="L2880" t="str">
        <v>US</v>
      </c>
      <c r="O2880" t="str">
        <v>2023-03-11T23:00:00-0800</v>
      </c>
    </row>
    <row r="2881">
      <c r="A2881">
        <v>44996</v>
      </c>
      <c r="B2881" t="str">
        <v>X003KX4KVZ</v>
      </c>
      <c r="C2881" t="str">
        <v>B0BR3PJZJ4</v>
      </c>
      <c r="D2881" t="str">
        <v>2-pack-Ivory</v>
      </c>
      <c r="E2881" t="str">
        <v>365Home 2-Pack Spoon and Lid Rest, Spoon Rest with Lid Holder and 2-Pack Spill-proof Lid Lifter, Spatula Ladle Utensil Rest for Kitchen Counter, Gadgets Accessories for Cooking</v>
      </c>
      <c r="F2881" t="str">
        <v>Shipments</v>
      </c>
      <c r="H2881">
        <v>-1</v>
      </c>
      <c r="I2881" t="str">
        <v>SMF1</v>
      </c>
      <c r="J2881" t="str">
        <v>SELLABLE</v>
      </c>
      <c r="L2881" t="str">
        <v>US</v>
      </c>
      <c r="O2881" t="str">
        <v>2023-03-11T23:00:00-0800</v>
      </c>
    </row>
    <row r="2882">
      <c r="A2882">
        <v>44996</v>
      </c>
      <c r="B2882" t="str">
        <v>X003KX4KVZ</v>
      </c>
      <c r="C2882" t="str">
        <v>B0BR3PJZJ4</v>
      </c>
      <c r="D2882" t="str">
        <v>2-pack-Ivory</v>
      </c>
      <c r="E2882" t="str">
        <v>365Home 2-Pack Spoon and Lid Rest, Spoon Rest with Lid Holder and 2-Pack Spill-proof Lid Lifter, Spatula Ladle Utensil Rest for Kitchen Counter, Gadgets Accessories for Cooking</v>
      </c>
      <c r="F2882" t="str">
        <v>Shipments</v>
      </c>
      <c r="H2882">
        <v>-1</v>
      </c>
      <c r="I2882" t="str">
        <v>LAS7</v>
      </c>
      <c r="J2882" t="str">
        <v>SELLABLE</v>
      </c>
      <c r="L2882" t="str">
        <v>US</v>
      </c>
      <c r="O2882" t="str">
        <v>2023-03-11T23:00:00-0800</v>
      </c>
    </row>
    <row r="2883">
      <c r="A2883">
        <v>44996</v>
      </c>
      <c r="B2883" t="str">
        <v>X003KX4KVZ</v>
      </c>
      <c r="C2883" t="str">
        <v>B0BR3PJZJ4</v>
      </c>
      <c r="D2883" t="str">
        <v>2-pack-Ivory</v>
      </c>
      <c r="E2883" t="str">
        <v>365Home 2-Pack Spoon and Lid Rest, Spoon Rest with Lid Holder and 2-Pack Spill-proof Lid Lifter, Spatula Ladle Utensil Rest for Kitchen Counter, Gadgets Accessories for Cooking</v>
      </c>
      <c r="F2883" t="str">
        <v>WhseTransfers</v>
      </c>
      <c r="H2883">
        <v>-1</v>
      </c>
      <c r="I2883" t="str">
        <v>EWR4</v>
      </c>
      <c r="J2883" t="str">
        <v>SELLABLE</v>
      </c>
      <c r="L2883" t="str">
        <v>US</v>
      </c>
      <c r="O2883" t="str">
        <v>2023-03-11T23:00:00-0800</v>
      </c>
    </row>
    <row r="2884">
      <c r="A2884">
        <v>44996</v>
      </c>
      <c r="B2884" t="str">
        <v>X003KX4KVZ</v>
      </c>
      <c r="C2884" t="str">
        <v>B0BR3PJZJ4</v>
      </c>
      <c r="D2884" t="str">
        <v>2-pack-Ivory</v>
      </c>
      <c r="E2884" t="str">
        <v>365Home 2-Pack Spoon and Lid Rest, Spoon Rest with Lid Holder and 2-Pack Spill-proof Lid Lifter, Spatula Ladle Utensil Rest for Kitchen Counter, Gadgets Accessories for Cooking</v>
      </c>
      <c r="F2884" t="str">
        <v>WhseTransfers</v>
      </c>
      <c r="H2884">
        <v>-1</v>
      </c>
      <c r="I2884" t="str">
        <v>BFI4</v>
      </c>
      <c r="J2884" t="str">
        <v>SELLABLE</v>
      </c>
      <c r="L2884" t="str">
        <v>US</v>
      </c>
      <c r="O2884" t="str">
        <v>2023-03-11T23:00:00-0800</v>
      </c>
    </row>
    <row r="2885">
      <c r="A2885">
        <v>44996</v>
      </c>
      <c r="B2885" t="str">
        <v>X003KX4KVZ</v>
      </c>
      <c r="C2885" t="str">
        <v>B0BR3PJZJ4</v>
      </c>
      <c r="D2885" t="str">
        <v>2-pack-Ivory</v>
      </c>
      <c r="E2885" t="str">
        <v>365Home 2-Pack Spoon and Lid Rest, Spoon Rest with Lid Holder and 2-Pack Spill-proof Lid Lifter, Spatula Ladle Utensil Rest for Kitchen Counter, Gadgets Accessories for Cooking</v>
      </c>
      <c r="F2885" t="str">
        <v>Shipments</v>
      </c>
      <c r="H2885">
        <v>-1</v>
      </c>
      <c r="I2885" t="str">
        <v>AUS3</v>
      </c>
      <c r="J2885" t="str">
        <v>SELLABLE</v>
      </c>
      <c r="L2885" t="str">
        <v>US</v>
      </c>
      <c r="O2885" t="str">
        <v>2023-03-11T23:00:00-0800</v>
      </c>
    </row>
    <row r="2886">
      <c r="A2886">
        <v>44996</v>
      </c>
      <c r="B2886" t="str">
        <v>X003KX4KVZ</v>
      </c>
      <c r="C2886" t="str">
        <v>B0BR3PJZJ4</v>
      </c>
      <c r="D2886" t="str">
        <v>2-pack-Ivory</v>
      </c>
      <c r="E2886" t="str">
        <v>365Home 2-Pack Spoon and Lid Rest, Spoon Rest with Lid Holder and 2-Pack Spill-proof Lid Lifter, Spatula Ladle Utensil Rest for Kitchen Counter, Gadgets Accessories for Cooking</v>
      </c>
      <c r="F2886" t="str">
        <v>Shipments</v>
      </c>
      <c r="H2886">
        <v>-1</v>
      </c>
      <c r="I2886" t="str">
        <v>AUS3</v>
      </c>
      <c r="J2886" t="str">
        <v>SELLABLE</v>
      </c>
      <c r="L2886" t="str">
        <v>US</v>
      </c>
      <c r="O2886" t="str">
        <v>2023-03-11T23:00:00-0800</v>
      </c>
    </row>
    <row r="2887">
      <c r="A2887">
        <v>44996</v>
      </c>
      <c r="B2887" t="str">
        <v>X003KX4KVZ</v>
      </c>
      <c r="C2887" t="str">
        <v>B0BR3PJZJ4</v>
      </c>
      <c r="D2887" t="str">
        <v>2-pack-Ivory</v>
      </c>
      <c r="E2887" t="str">
        <v>365Home 2-Pack Spoon and Lid Rest, Spoon Rest with Lid Holder and 2-Pack Spill-proof Lid Lifter, Spatula Ladle Utensil Rest for Kitchen Counter, Gadgets Accessories for Cooking</v>
      </c>
      <c r="F2887" t="str">
        <v>Shipments</v>
      </c>
      <c r="H2887">
        <v>-1</v>
      </c>
      <c r="I2887" t="str">
        <v>ATL2</v>
      </c>
      <c r="J2887" t="str">
        <v>SELLABLE</v>
      </c>
      <c r="L2887" t="str">
        <v>US</v>
      </c>
      <c r="O2887" t="str">
        <v>2023-03-11T23:00:00-0800</v>
      </c>
    </row>
    <row r="2888">
      <c r="A2888">
        <v>44996</v>
      </c>
      <c r="B2888" t="str">
        <v>X003KK8B59</v>
      </c>
      <c r="C2888" t="str">
        <v>B0BQ37X5M1</v>
      </c>
      <c r="D2888" t="str">
        <v>Dumpling2-Blue</v>
      </c>
      <c r="E2888" t="str">
        <v>365Homeã€Upgradeã€‘2 in 1 Dumpling Maker Press, Dumpling Skin Maker Machine, Empanada Maker Press, Multifunctional DIY Manual Dumpling Press Mold Set (Blue)</v>
      </c>
      <c r="F2888" t="str">
        <v>Shipments</v>
      </c>
      <c r="H2888">
        <v>-1</v>
      </c>
      <c r="I2888" t="str">
        <v>CLT4</v>
      </c>
      <c r="J2888" t="str">
        <v>SELLABLE</v>
      </c>
      <c r="L2888" t="str">
        <v>US</v>
      </c>
      <c r="O2888" t="str">
        <v>2023-03-11T23:00:00-0800</v>
      </c>
    </row>
    <row r="2889">
      <c r="A2889">
        <v>44996</v>
      </c>
      <c r="B2889" t="str">
        <v>X003KK5M2T</v>
      </c>
      <c r="C2889" t="str">
        <v>B0BQ37LC97</v>
      </c>
      <c r="D2889" t="str">
        <v>Dumpling2-4packs</v>
      </c>
      <c r="E2889" t="str">
        <v>365Homeã€Upgradeã€‘4-Pack 2 in 1 Dumpling Maker Press, Dumpling Skin Maker Machine, Empanada Maker Press, Multifunctional DIY Manual Dumpling Press Mold Set (Blue, Green, Yellow, Beige)</v>
      </c>
      <c r="F2889" t="str">
        <v>WhseTransfers</v>
      </c>
      <c r="H2889">
        <v>-1</v>
      </c>
      <c r="I2889" t="str">
        <v>MKC6</v>
      </c>
      <c r="J2889" t="str">
        <v>SELLABLE</v>
      </c>
      <c r="L2889" t="str">
        <v>US</v>
      </c>
      <c r="O2889" t="str">
        <v>2023-03-11T23:00:00-0800</v>
      </c>
    </row>
    <row r="2890">
      <c r="A2890">
        <v>44996</v>
      </c>
      <c r="B2890" t="str">
        <v>X003KK5M2T</v>
      </c>
      <c r="C2890" t="str">
        <v>B0BQ37LC97</v>
      </c>
      <c r="D2890" t="str">
        <v>Dumpling2-4packs</v>
      </c>
      <c r="E2890" t="str">
        <v>365Homeã€Upgradeã€‘4-Pack 2 in 1 Dumpling Maker Press, Dumpling Skin Maker Machine, Empanada Maker Press, Multifunctional DIY Manual Dumpling Press Mold Set (Blue, Green, Yellow, Beige)</v>
      </c>
      <c r="F2890" t="str">
        <v>Shipments</v>
      </c>
      <c r="H2890">
        <v>-1</v>
      </c>
      <c r="I2890" t="str">
        <v>CMH4</v>
      </c>
      <c r="J2890" t="str">
        <v>SELLABLE</v>
      </c>
      <c r="L2890" t="str">
        <v>US</v>
      </c>
      <c r="O2890" t="str">
        <v>2023-03-11T23:00:00-0800</v>
      </c>
    </row>
    <row r="2891">
      <c r="A2891">
        <v>44996</v>
      </c>
      <c r="B2891" t="str">
        <v>X003KK5M2T</v>
      </c>
      <c r="C2891" t="str">
        <v>B0BQ37LC97</v>
      </c>
      <c r="D2891" t="str">
        <v>Dumpling2-4packs</v>
      </c>
      <c r="E2891" t="str">
        <v>365Homeã€Upgradeã€‘4-Pack 2 in 1 Dumpling Maker Press, Dumpling Skin Maker Machine, Empanada Maker Press, Multifunctional DIY Manual Dumpling Press Mold Set (Blue, Green, Yellow, Beige)</v>
      </c>
      <c r="F2891" t="str">
        <v>Shipments</v>
      </c>
      <c r="H2891">
        <v>-1</v>
      </c>
      <c r="I2891" t="str">
        <v>AUS3</v>
      </c>
      <c r="J2891" t="str">
        <v>SELLABLE</v>
      </c>
      <c r="L2891" t="str">
        <v>US</v>
      </c>
      <c r="O2891" t="str">
        <v>2023-03-11T23:00:00-0800</v>
      </c>
    </row>
    <row r="2892">
      <c r="A2892">
        <v>44996</v>
      </c>
      <c r="B2892" t="str">
        <v>X003KD97CR</v>
      </c>
      <c r="C2892" t="str">
        <v>B0BPHZ362T</v>
      </c>
      <c r="D2892" t="str">
        <v>4pack-chargerprotector</v>
      </c>
      <c r="E2892" t="str">
        <v>365Home 4-Pack 2 in 1 Silicone Charger Protector with Cord Wrap, iPhone Silicone Power Adapter Case, Snapback Charger Winder, Compatible with iPhone 12/13/14 Charger</v>
      </c>
      <c r="F2892" t="str">
        <v>Shipments</v>
      </c>
      <c r="H2892">
        <v>-1</v>
      </c>
      <c r="I2892" t="str">
        <v>TPA4</v>
      </c>
      <c r="J2892" t="str">
        <v>SELLABLE</v>
      </c>
      <c r="L2892" t="str">
        <v>US</v>
      </c>
      <c r="O2892" t="str">
        <v>2023-03-11T23:00:00-0800</v>
      </c>
    </row>
    <row r="2893">
      <c r="A2893">
        <v>44996</v>
      </c>
      <c r="B2893" t="str">
        <v>X003KD97CR</v>
      </c>
      <c r="C2893" t="str">
        <v>B0BPHZ362T</v>
      </c>
      <c r="D2893" t="str">
        <v>4pack-chargerprotector</v>
      </c>
      <c r="E2893" t="str">
        <v>365Home 4-Pack 2 in 1 Silicone Charger Protector with Cord Wrap, iPhone Silicone Power Adapter Case, Snapback Charger Winder, Compatible with iPhone 12/13/14 Charger</v>
      </c>
      <c r="F2893" t="str">
        <v>Shipments</v>
      </c>
      <c r="H2893">
        <v>-1</v>
      </c>
      <c r="I2893" t="str">
        <v>MKE1</v>
      </c>
      <c r="J2893" t="str">
        <v>SELLABLE</v>
      </c>
      <c r="L2893" t="str">
        <v>US</v>
      </c>
      <c r="O2893" t="str">
        <v>2023-03-11T23:00:00-0800</v>
      </c>
    </row>
    <row r="2894">
      <c r="A2894">
        <v>44996</v>
      </c>
      <c r="B2894" t="str">
        <v>X003KD97CR</v>
      </c>
      <c r="C2894" t="str">
        <v>B0BPHZ362T</v>
      </c>
      <c r="D2894" t="str">
        <v>4pack-chargerprotector</v>
      </c>
      <c r="E2894" t="str">
        <v>365Home 4-Pack 2 in 1 Silicone Charger Protector with Cord Wrap, iPhone Silicone Power Adapter Case, Snapback Charger Winder, Compatible with iPhone 12/13/14 Charger</v>
      </c>
      <c r="F2894" t="str">
        <v>Shipments</v>
      </c>
      <c r="H2894">
        <v>-1</v>
      </c>
      <c r="I2894" t="str">
        <v>DFW7</v>
      </c>
      <c r="J2894" t="str">
        <v>SELLABLE</v>
      </c>
      <c r="L2894" t="str">
        <v>US</v>
      </c>
      <c r="O2894" t="str">
        <v>2023-03-11T23:00:00-0800</v>
      </c>
    </row>
    <row r="2895">
      <c r="A2895">
        <v>44996</v>
      </c>
      <c r="B2895" t="str">
        <v>X003KD97CR</v>
      </c>
      <c r="C2895" t="str">
        <v>B0BPHZ362T</v>
      </c>
      <c r="D2895" t="str">
        <v>4pack-chargerprotector</v>
      </c>
      <c r="E2895" t="str">
        <v>365Home 4-Pack 2 in 1 Silicone Charger Protector with Cord Wrap, iPhone Silicone Power Adapter Case, Snapback Charger Winder, Compatible with iPhone 12/13/14 Charger</v>
      </c>
      <c r="F2895" t="str">
        <v>WhseTransfers</v>
      </c>
      <c r="H2895">
        <v>-1</v>
      </c>
      <c r="I2895" t="str">
        <v>AKC1</v>
      </c>
      <c r="J2895" t="str">
        <v>SELLABLE</v>
      </c>
      <c r="L2895" t="str">
        <v>US</v>
      </c>
      <c r="O2895" t="str">
        <v>2023-03-11T23:00:00-0800</v>
      </c>
    </row>
    <row r="2896">
      <c r="A2896">
        <v>44996</v>
      </c>
      <c r="B2896" t="str">
        <v>X003KD97CR</v>
      </c>
      <c r="C2896" t="str">
        <v>B0BPHZ362T</v>
      </c>
      <c r="D2896" t="str">
        <v>4pack-chargerprotector</v>
      </c>
      <c r="E2896" t="str">
        <v>365Home 4-Pack 2 in 1 Silicone Charger Protector with Cord Wrap, iPhone Silicone Power Adapter Case, Snapback Charger Winder, Compatible with iPhone 12/13/14 Charger</v>
      </c>
      <c r="F2896" t="str">
        <v>Shipments</v>
      </c>
      <c r="H2896">
        <v>-1</v>
      </c>
      <c r="I2896" t="str">
        <v>AKC1</v>
      </c>
      <c r="J2896" t="str">
        <v>SELLABLE</v>
      </c>
      <c r="L2896" t="str">
        <v>US</v>
      </c>
      <c r="O2896" t="str">
        <v>2023-03-11T23:00:00-0800</v>
      </c>
    </row>
    <row r="2897">
      <c r="A2897">
        <v>44996</v>
      </c>
      <c r="B2897" t="str">
        <v>X003KD97CR</v>
      </c>
      <c r="C2897" t="str">
        <v>B0BPHZ362T</v>
      </c>
      <c r="D2897" t="str">
        <v>4pack-chargerprotector</v>
      </c>
      <c r="E2897" t="str">
        <v>365Home 4-Pack 2 in 1 Silicone Charger Protector with Cord Wrap, iPhone Silicone Power Adapter Case, Snapback Charger Winder, Compatible with iPhone 12/13/14 Charger</v>
      </c>
      <c r="F2897" t="str">
        <v>Shipments</v>
      </c>
      <c r="H2897">
        <v>-1</v>
      </c>
      <c r="I2897" t="str">
        <v>AKC1</v>
      </c>
      <c r="J2897" t="str">
        <v>SELLABLE</v>
      </c>
      <c r="L2897" t="str">
        <v>US</v>
      </c>
      <c r="O2897" t="str">
        <v>2023-03-11T23:00:00-0800</v>
      </c>
    </row>
    <row r="2898">
      <c r="A2898">
        <v>44996</v>
      </c>
      <c r="B2898" t="str">
        <v>X003KD97CR</v>
      </c>
      <c r="C2898" t="str">
        <v>B0BPHZ362T</v>
      </c>
      <c r="D2898" t="str">
        <v>4pack-chargerprotector</v>
      </c>
      <c r="E2898" t="str">
        <v>365Home 4-Pack 2 in 1 Silicone Charger Protector with Cord Wrap, iPhone Silicone Power Adapter Case, Snapback Charger Winder, Compatible with iPhone 12/13/14 Charger</v>
      </c>
      <c r="F2898" t="str">
        <v>WhseTransfers</v>
      </c>
      <c r="H2898">
        <v>1</v>
      </c>
      <c r="I2898" t="str">
        <v>ACY1</v>
      </c>
      <c r="J2898" t="str">
        <v>SELLABLE</v>
      </c>
      <c r="L2898" t="str">
        <v>US</v>
      </c>
      <c r="O2898" t="str">
        <v>2023-03-11T23:00:00-0800</v>
      </c>
    </row>
    <row r="2899">
      <c r="A2899">
        <v>44996</v>
      </c>
      <c r="B2899" t="str">
        <v>X003KD945H</v>
      </c>
      <c r="C2899" t="str">
        <v>B0BPHZT4JJ</v>
      </c>
      <c r="D2899" t="str">
        <v>2pack-chargerprotector-pink&amp;black</v>
      </c>
      <c r="E2899" t="str">
        <v>365Home 2-Pack 2 in 1 Silicone Charger Protector with Cord Wrap, iPhone Silicone Power Adapter Case, Snapback Charger Winder, Compatible with iPhone 12/13/14 Charger (Black &amp; Pink)</v>
      </c>
      <c r="F2899" t="str">
        <v>WhseTransfers</v>
      </c>
      <c r="H2899">
        <v>-1</v>
      </c>
      <c r="I2899" t="str">
        <v>DEN3</v>
      </c>
      <c r="J2899" t="str">
        <v>SELLABLE</v>
      </c>
      <c r="L2899" t="str">
        <v>US</v>
      </c>
      <c r="O2899" t="str">
        <v>2023-03-11T23:00:00-0800</v>
      </c>
    </row>
    <row r="2900">
      <c r="A2900">
        <v>44996</v>
      </c>
      <c r="B2900" t="str">
        <v>X003KD711B</v>
      </c>
      <c r="C2900" t="str">
        <v>B0BPHXQM78</v>
      </c>
      <c r="D2900" t="str">
        <v>2pack-chargerprotector-white&amp;gray</v>
      </c>
      <c r="E2900" t="str">
        <v>365Home 2-Pack 2 in 1 Silicone Charger Protector with Cord Wrap, iPhone Silicone Power Adapter Case, Snapback Charger Winder, Compatible with iPhone 12/13/14 Charger (White &amp; Gray)</v>
      </c>
      <c r="F2900" t="str">
        <v>WhseTransfers</v>
      </c>
      <c r="H2900">
        <v>1</v>
      </c>
      <c r="I2900" t="str">
        <v>SMF1</v>
      </c>
      <c r="J2900" t="str">
        <v>SELLABLE</v>
      </c>
      <c r="L2900" t="str">
        <v>US</v>
      </c>
      <c r="O2900" t="str">
        <v>2023-03-11T23:00:00-0800</v>
      </c>
    </row>
    <row r="2901">
      <c r="A2901">
        <v>44996</v>
      </c>
      <c r="B2901" t="str">
        <v>X003KD711B</v>
      </c>
      <c r="C2901" t="str">
        <v>B0BPHXQM78</v>
      </c>
      <c r="D2901" t="str">
        <v>2pack-chargerprotector-white&amp;gray</v>
      </c>
      <c r="E2901" t="str">
        <v>365Home 2-Pack 2 in 1 Silicone Charger Protector with Cord Wrap, iPhone Silicone Power Adapter Case, Snapback Charger Winder, Compatible with iPhone 12/13/14 Charger (White &amp; Gray)</v>
      </c>
      <c r="F2901" t="str">
        <v>Shipments</v>
      </c>
      <c r="H2901">
        <v>-1</v>
      </c>
      <c r="I2901" t="str">
        <v>LAS7</v>
      </c>
      <c r="J2901" t="str">
        <v>SELLABLE</v>
      </c>
      <c r="L2901" t="str">
        <v>US</v>
      </c>
      <c r="O2901" t="str">
        <v>2023-03-11T23:00:00-0800</v>
      </c>
    </row>
    <row r="2902">
      <c r="A2902">
        <v>44996</v>
      </c>
      <c r="B2902" t="str">
        <v>X003KCYD63</v>
      </c>
      <c r="C2902" t="str">
        <v>B0BPGC1SZD</v>
      </c>
      <c r="D2902" t="str">
        <v>Dumpling-Yellow</v>
      </c>
      <c r="E2902" t="str">
        <v>365Home 2 in 1 Dumpling Maker Press, Dumpling Skin Maker Machine, Empanada Maker Press, Multifunctional DIY Manual Dumpling Press Mold Set (Yellow)</v>
      </c>
      <c r="F2902" t="str">
        <v>WhseTransfers</v>
      </c>
      <c r="H2902">
        <v>1</v>
      </c>
      <c r="I2902" t="str">
        <v>RIC2</v>
      </c>
      <c r="J2902" t="str">
        <v>SELLABLE</v>
      </c>
      <c r="L2902" t="str">
        <v>US</v>
      </c>
      <c r="O2902" t="str">
        <v>2023-03-11T23:00:00-0800</v>
      </c>
    </row>
    <row r="2903">
      <c r="A2903">
        <v>44996</v>
      </c>
      <c r="B2903" t="str">
        <v>X003KCYD63</v>
      </c>
      <c r="C2903" t="str">
        <v>B0BPGC1SZD</v>
      </c>
      <c r="D2903" t="str">
        <v>Dumpling-Yellow</v>
      </c>
      <c r="E2903" t="str">
        <v>365Home 2 in 1 Dumpling Maker Press, Dumpling Skin Maker Machine, Empanada Maker Press, Multifunctional DIY Manual Dumpling Press Mold Set (Yellow)</v>
      </c>
      <c r="F2903" t="str">
        <v>Shipments</v>
      </c>
      <c r="H2903">
        <v>-1</v>
      </c>
      <c r="I2903" t="str">
        <v>RIC2</v>
      </c>
      <c r="J2903" t="str">
        <v>SELLABLE</v>
      </c>
      <c r="L2903" t="str">
        <v>US</v>
      </c>
      <c r="O2903" t="str">
        <v>2023-03-11T23:00:00-0800</v>
      </c>
    </row>
    <row r="2904">
      <c r="A2904">
        <v>44996</v>
      </c>
      <c r="B2904" t="str">
        <v>X003KCYD63</v>
      </c>
      <c r="C2904" t="str">
        <v>B0BPGC1SZD</v>
      </c>
      <c r="D2904" t="str">
        <v>Dumpling-Yellow</v>
      </c>
      <c r="E2904" t="str">
        <v>365Home 2 in 1 Dumpling Maker Press, Dumpling Skin Maker Machine, Empanada Maker Press, Multifunctional DIY Manual Dumpling Press Mold Set (Yellow)</v>
      </c>
      <c r="F2904" t="str">
        <v>Shipments</v>
      </c>
      <c r="H2904">
        <v>-1</v>
      </c>
      <c r="I2904" t="str">
        <v>OXR1</v>
      </c>
      <c r="J2904" t="str">
        <v>SELLABLE</v>
      </c>
      <c r="L2904" t="str">
        <v>US</v>
      </c>
      <c r="O2904" t="str">
        <v>2023-03-11T23:00:00-0800</v>
      </c>
    </row>
    <row r="2905">
      <c r="A2905">
        <v>44996</v>
      </c>
      <c r="B2905" t="str">
        <v>X003KCWVET</v>
      </c>
      <c r="C2905" t="str">
        <v>B0BPGJWBX2</v>
      </c>
      <c r="D2905" t="str">
        <v>Dumpling-2packs</v>
      </c>
      <c r="E2905" t="str">
        <v>365Home 2-Pack 2 in 1 Dumpling Maker Press, Dumpling Skin Maker Machine, Empanada Maker Press, Multifunctional DIY Manual Dumpling Press Mold Set (Green, Orange)</v>
      </c>
      <c r="F2905" t="str">
        <v>Shipments</v>
      </c>
      <c r="H2905">
        <v>-1</v>
      </c>
      <c r="I2905" t="str">
        <v>SYR1</v>
      </c>
      <c r="J2905" t="str">
        <v>SELLABLE</v>
      </c>
      <c r="L2905" t="str">
        <v>US</v>
      </c>
      <c r="O2905" t="str">
        <v>2023-03-11T23:00:00-0800</v>
      </c>
    </row>
    <row r="2906">
      <c r="A2906">
        <v>44996</v>
      </c>
      <c r="B2906" t="str">
        <v>X003KCWVET</v>
      </c>
      <c r="C2906" t="str">
        <v>B0BPGJWBX2</v>
      </c>
      <c r="D2906" t="str">
        <v>Dumpling-2packs</v>
      </c>
      <c r="E2906" t="str">
        <v>365Home 2-Pack 2 in 1 Dumpling Maker Press, Dumpling Skin Maker Machine, Empanada Maker Press, Multifunctional DIY Manual Dumpling Press Mold Set (Green, Orange)</v>
      </c>
      <c r="F2906" t="str">
        <v>Shipments</v>
      </c>
      <c r="H2906">
        <v>-1</v>
      </c>
      <c r="I2906" t="str">
        <v>SMF1</v>
      </c>
      <c r="J2906" t="str">
        <v>SELLABLE</v>
      </c>
      <c r="L2906" t="str">
        <v>US</v>
      </c>
      <c r="O2906" t="str">
        <v>2023-03-11T23:00:00-0800</v>
      </c>
    </row>
    <row r="2907">
      <c r="A2907">
        <v>44996</v>
      </c>
      <c r="B2907" t="str">
        <v>X003KCWVET</v>
      </c>
      <c r="C2907" t="str">
        <v>B0BPGJWBX2</v>
      </c>
      <c r="D2907" t="str">
        <v>Dumpling-2packs</v>
      </c>
      <c r="E2907" t="str">
        <v>365Home 2-Pack 2 in 1 Dumpling Maker Press, Dumpling Skin Maker Machine, Empanada Maker Press, Multifunctional DIY Manual Dumpling Press Mold Set (Green, Orange)</v>
      </c>
      <c r="F2907" t="str">
        <v>WhseTransfers</v>
      </c>
      <c r="H2907">
        <v>1</v>
      </c>
      <c r="I2907" t="str">
        <v>MEM4</v>
      </c>
      <c r="J2907" t="str">
        <v>SELLABLE</v>
      </c>
      <c r="L2907" t="str">
        <v>US</v>
      </c>
      <c r="O2907" t="str">
        <v>2023-03-11T23:00:00-0800</v>
      </c>
    </row>
    <row r="2908">
      <c r="A2908">
        <v>44996</v>
      </c>
      <c r="B2908" t="str">
        <v>X003KCWVET</v>
      </c>
      <c r="C2908" t="str">
        <v>B0BPGJWBX2</v>
      </c>
      <c r="D2908" t="str">
        <v>Dumpling-2packs</v>
      </c>
      <c r="E2908" t="str">
        <v>365Home 2-Pack 2 in 1 Dumpling Maker Press, Dumpling Skin Maker Machine, Empanada Maker Press, Multifunctional DIY Manual Dumpling Press Mold Set (Green, Orange)</v>
      </c>
      <c r="F2908" t="str">
        <v>WhseTransfers</v>
      </c>
      <c r="H2908">
        <v>-1</v>
      </c>
      <c r="I2908" t="str">
        <v>MEM3</v>
      </c>
      <c r="J2908" t="str">
        <v>SELLABLE</v>
      </c>
      <c r="L2908" t="str">
        <v>US</v>
      </c>
      <c r="O2908" t="str">
        <v>2023-03-11T23:00:00-0800</v>
      </c>
    </row>
    <row r="2909">
      <c r="A2909">
        <v>44996</v>
      </c>
      <c r="B2909" t="str">
        <v>X003KCWVET</v>
      </c>
      <c r="C2909" t="str">
        <v>B0BPGJWBX2</v>
      </c>
      <c r="D2909" t="str">
        <v>Dumpling-2packs</v>
      </c>
      <c r="E2909" t="str">
        <v>365Home 2-Pack 2 in 1 Dumpling Maker Press, Dumpling Skin Maker Machine, Empanada Maker Press, Multifunctional DIY Manual Dumpling Press Mold Set (Green, Orange)</v>
      </c>
      <c r="F2909" t="str">
        <v>CustomerReturns</v>
      </c>
      <c r="H2909">
        <v>1</v>
      </c>
      <c r="I2909" t="str">
        <v>MEM3</v>
      </c>
      <c r="J2909" t="str">
        <v>SELLABLE</v>
      </c>
      <c r="L2909" t="str">
        <v>US</v>
      </c>
      <c r="O2909" t="str">
        <v>2023-03-11T23:00:00-0800</v>
      </c>
    </row>
    <row r="2910">
      <c r="A2910">
        <v>44996</v>
      </c>
      <c r="B2910" t="str">
        <v>X003KCWVET</v>
      </c>
      <c r="C2910" t="str">
        <v>B0BPGJWBX2</v>
      </c>
      <c r="D2910" t="str">
        <v>Dumpling-2packs</v>
      </c>
      <c r="E2910" t="str">
        <v>365Home 2-Pack 2 in 1 Dumpling Maker Press, Dumpling Skin Maker Machine, Empanada Maker Press, Multifunctional DIY Manual Dumpling Press Mold Set (Green, Orange)</v>
      </c>
      <c r="F2910" t="str">
        <v>WhseTransfers</v>
      </c>
      <c r="H2910">
        <v>-1</v>
      </c>
      <c r="I2910" t="str">
        <v>DET3</v>
      </c>
      <c r="J2910" t="str">
        <v>SELLABLE</v>
      </c>
      <c r="L2910" t="str">
        <v>US</v>
      </c>
      <c r="O2910" t="str">
        <v>2023-03-11T23:00:00-0800</v>
      </c>
    </row>
    <row r="2911">
      <c r="A2911">
        <v>44996</v>
      </c>
      <c r="B2911" t="str">
        <v>X003KCT0FR</v>
      </c>
      <c r="C2911" t="str">
        <v>B0BPGJCJ4L</v>
      </c>
      <c r="D2911" t="str">
        <v>Dumpling-Pink</v>
      </c>
      <c r="E2911" t="str">
        <v>365Home 2 in 1 Dumpling Maker Press, Dumpling Skin Maker Machine, Empanada Maker Press, Multifunctional DIY Manual Dumpling Press Mold Set (Pink)</v>
      </c>
      <c r="F2911" t="str">
        <v>Shipments</v>
      </c>
      <c r="H2911">
        <v>-1</v>
      </c>
      <c r="I2911" t="str">
        <v>OMA2</v>
      </c>
      <c r="J2911" t="str">
        <v>SELLABLE</v>
      </c>
      <c r="L2911" t="str">
        <v>US</v>
      </c>
      <c r="O2911" t="str">
        <v>2023-03-11T23:00:00-0800</v>
      </c>
    </row>
    <row r="2912">
      <c r="A2912">
        <v>44996</v>
      </c>
      <c r="B2912" t="str">
        <v>X003KCT0FR</v>
      </c>
      <c r="C2912" t="str">
        <v>B0BPGJCJ4L</v>
      </c>
      <c r="D2912" t="str">
        <v>Dumpling-Pink</v>
      </c>
      <c r="E2912" t="str">
        <v>365Home 2 in 1 Dumpling Maker Press, Dumpling Skin Maker Machine, Empanada Maker Press, Multifunctional DIY Manual Dumpling Press Mold Set (Pink)</v>
      </c>
      <c r="F2912" t="str">
        <v>Adjustments</v>
      </c>
      <c r="G2912">
        <v>20000000000000</v>
      </c>
      <c r="H2912">
        <v>1</v>
      </c>
      <c r="I2912" t="str">
        <v>OMA2</v>
      </c>
      <c r="J2912" t="str">
        <v>SELLABLE</v>
      </c>
      <c r="K2912" t="str">
        <v>F</v>
      </c>
      <c r="L2912" t="str">
        <v>US</v>
      </c>
      <c r="M2912">
        <v>1</v>
      </c>
      <c r="N2912">
        <v>0</v>
      </c>
      <c r="O2912" t="str">
        <v>2023-03-11T23:00:00-0800</v>
      </c>
    </row>
    <row r="2913">
      <c r="A2913">
        <v>44996</v>
      </c>
      <c r="B2913" t="str">
        <v>X003K6AQYR</v>
      </c>
      <c r="C2913" t="str">
        <v>B0BG39X4ZF</v>
      </c>
      <c r="D2913" t="str">
        <v>9K-FBJO-XTOF</v>
      </c>
      <c r="E2913" t="str">
        <v>1TO3GO Dog Training Collar, No Pull Dog Collar with 4 Extra Links for Medium, Large and X-Large Dogs (A)</v>
      </c>
      <c r="F2913" t="str">
        <v>WhseTransfers</v>
      </c>
      <c r="H2913">
        <v>2</v>
      </c>
      <c r="I2913" t="str">
        <v>CLT4</v>
      </c>
      <c r="J2913" t="str">
        <v>SELLABLE</v>
      </c>
      <c r="L2913" t="str">
        <v>US</v>
      </c>
      <c r="O2913" t="str">
        <v>2023-03-11T23:00:00-0800</v>
      </c>
    </row>
    <row r="2914">
      <c r="A2914">
        <v>44996</v>
      </c>
      <c r="B2914" t="str">
        <v>X003K6AQYR</v>
      </c>
      <c r="C2914" t="str">
        <v>B0BG39X4ZF</v>
      </c>
      <c r="D2914" t="str">
        <v>9K-FBJO-XTOF</v>
      </c>
      <c r="E2914" t="str">
        <v>1TO3GO Dog Training Collar, No Pull Dog Collar with 4 Extra Links for Medium, Large and X-Large Dogs (A)</v>
      </c>
      <c r="F2914" t="str">
        <v>WhseTransfers</v>
      </c>
      <c r="H2914">
        <v>-2</v>
      </c>
      <c r="I2914" t="str">
        <v>BHM1</v>
      </c>
      <c r="J2914" t="str">
        <v>SELLABLE</v>
      </c>
      <c r="L2914" t="str">
        <v>US</v>
      </c>
      <c r="O2914" t="str">
        <v>2023-03-11T23:00:00-0800</v>
      </c>
    </row>
    <row r="2915">
      <c r="A2915">
        <v>44996</v>
      </c>
      <c r="B2915" t="str">
        <v>X003K6AQYR</v>
      </c>
      <c r="C2915" t="str">
        <v>B0BG39X4ZF</v>
      </c>
      <c r="D2915" t="str">
        <v>9K-FBJO-XTOF</v>
      </c>
      <c r="E2915" t="str">
        <v>1TO3GO Dog Training Collar, No Pull Dog Collar with 4 Extra Links for Medium, Large and X-Large Dogs (A)</v>
      </c>
      <c r="F2915" t="str">
        <v>Shipments</v>
      </c>
      <c r="H2915">
        <v>-1</v>
      </c>
      <c r="I2915" t="str">
        <v>BHM1</v>
      </c>
      <c r="J2915" t="str">
        <v>SELLABLE</v>
      </c>
      <c r="L2915" t="str">
        <v>US</v>
      </c>
      <c r="O2915" t="str">
        <v>2023-03-11T23:00:00-0800</v>
      </c>
    </row>
    <row r="2916">
      <c r="A2916">
        <v>44996</v>
      </c>
      <c r="B2916" t="str">
        <v>X003K6AQYR</v>
      </c>
      <c r="C2916" t="str">
        <v>B0BG39X4ZF</v>
      </c>
      <c r="D2916" t="str">
        <v>9K-FBJO-XTOF</v>
      </c>
      <c r="E2916" t="str">
        <v>1TO3GO Dog Training Collar, No Pull Dog Collar with 4 Extra Links for Medium, Large and X-Large Dogs (A)</v>
      </c>
      <c r="F2916" t="str">
        <v>Shipments</v>
      </c>
      <c r="H2916">
        <v>-1</v>
      </c>
      <c r="I2916" t="str">
        <v>BHM1</v>
      </c>
      <c r="J2916" t="str">
        <v>SELLABLE</v>
      </c>
      <c r="L2916" t="str">
        <v>US</v>
      </c>
      <c r="O2916" t="str">
        <v>2023-03-11T23:00:00-0800</v>
      </c>
    </row>
    <row r="2917">
      <c r="A2917">
        <v>44996</v>
      </c>
      <c r="B2917" t="str">
        <v>X003K6AQYR</v>
      </c>
      <c r="C2917" t="str">
        <v>B0BG39X4ZF</v>
      </c>
      <c r="D2917" t="str">
        <v>9K-FBJO-XTOF</v>
      </c>
      <c r="E2917" t="str">
        <v>1TO3GO Dog Training Collar, No Pull Dog Collar with 4 Extra Links for Medium, Large and X-Large Dogs (A)</v>
      </c>
      <c r="F2917" t="str">
        <v>Shipments</v>
      </c>
      <c r="H2917">
        <v>-1</v>
      </c>
      <c r="I2917" t="str">
        <v>BHM1</v>
      </c>
      <c r="J2917" t="str">
        <v>SELLABLE</v>
      </c>
      <c r="L2917" t="str">
        <v>US</v>
      </c>
      <c r="O2917" t="str">
        <v>2023-03-11T23:00:00-0800</v>
      </c>
    </row>
    <row r="2918">
      <c r="A2918">
        <v>44996</v>
      </c>
      <c r="B2918" t="str">
        <v>X003K6AQYR</v>
      </c>
      <c r="C2918" t="str">
        <v>B0BG39X4ZF</v>
      </c>
      <c r="D2918" t="str">
        <v>9K-FBJO-XTOF</v>
      </c>
      <c r="E2918" t="str">
        <v>1TO3GO Dog Training Collar, No Pull Dog Collar with 4 Extra Links for Medium, Large and X-Large Dogs (A)</v>
      </c>
      <c r="F2918" t="str">
        <v>Shipments</v>
      </c>
      <c r="H2918">
        <v>-1</v>
      </c>
      <c r="I2918" t="str">
        <v>BHM1</v>
      </c>
      <c r="J2918" t="str">
        <v>SELLABLE</v>
      </c>
      <c r="L2918" t="str">
        <v>US</v>
      </c>
      <c r="O2918" t="str">
        <v>2023-03-11T23:00:00-0800</v>
      </c>
    </row>
    <row r="2919">
      <c r="A2919">
        <v>44996</v>
      </c>
      <c r="B2919" t="str">
        <v>X003K6AQYR</v>
      </c>
      <c r="C2919" t="str">
        <v>B0BG39X4ZF</v>
      </c>
      <c r="D2919" t="str">
        <v>9K-FBJO-XTOF</v>
      </c>
      <c r="E2919" t="str">
        <v>1TO3GO Dog Training Collar, No Pull Dog Collar with 4 Extra Links for Medium, Large and X-Large Dogs (A)</v>
      </c>
      <c r="F2919" t="str">
        <v>Shipments</v>
      </c>
      <c r="H2919">
        <v>-1</v>
      </c>
      <c r="I2919" t="str">
        <v>BHM1</v>
      </c>
      <c r="J2919" t="str">
        <v>SELLABLE</v>
      </c>
      <c r="L2919" t="str">
        <v>US</v>
      </c>
      <c r="O2919" t="str">
        <v>2023-03-11T23:00:00-0800</v>
      </c>
    </row>
    <row r="2920">
      <c r="A2920">
        <v>44996</v>
      </c>
      <c r="B2920" t="str">
        <v>X003K6AQYR</v>
      </c>
      <c r="C2920" t="str">
        <v>B0BG39X4ZF</v>
      </c>
      <c r="D2920" t="str">
        <v>9K-FBJO-XTOF</v>
      </c>
      <c r="E2920" t="str">
        <v>1TO3GO Dog Training Collar, No Pull Dog Collar with 4 Extra Links for Medium, Large and X-Large Dogs (A)</v>
      </c>
      <c r="F2920" t="str">
        <v>Shipments</v>
      </c>
      <c r="H2920">
        <v>-1</v>
      </c>
      <c r="I2920" t="str">
        <v>BHM1</v>
      </c>
      <c r="J2920" t="str">
        <v>SELLABLE</v>
      </c>
      <c r="L2920" t="str">
        <v>US</v>
      </c>
      <c r="O2920" t="str">
        <v>2023-03-11T23:00:00-0800</v>
      </c>
    </row>
    <row r="2921">
      <c r="A2921">
        <v>44996</v>
      </c>
      <c r="B2921" t="str">
        <v>X003K6AQYR</v>
      </c>
      <c r="C2921" t="str">
        <v>B0BG39X4ZF</v>
      </c>
      <c r="D2921" t="str">
        <v>9K-FBJO-XTOF</v>
      </c>
      <c r="E2921" t="str">
        <v>1TO3GO Dog Training Collar, No Pull Dog Collar with 4 Extra Links for Medium, Large and X-Large Dogs (A)</v>
      </c>
      <c r="F2921" t="str">
        <v>Shipments</v>
      </c>
      <c r="H2921">
        <v>-1</v>
      </c>
      <c r="I2921" t="str">
        <v>BHM1</v>
      </c>
      <c r="J2921" t="str">
        <v>SELLABLE</v>
      </c>
      <c r="L2921" t="str">
        <v>US</v>
      </c>
      <c r="O2921" t="str">
        <v>2023-03-11T23:00:00-0800</v>
      </c>
    </row>
    <row r="2922">
      <c r="A2922">
        <v>44996</v>
      </c>
      <c r="B2922" t="str">
        <v>X003K6AQYR</v>
      </c>
      <c r="C2922" t="str">
        <v>B0BG39X4ZF</v>
      </c>
      <c r="D2922" t="str">
        <v>9K-FBJO-XTOF</v>
      </c>
      <c r="E2922" t="str">
        <v>1TO3GO Dog Training Collar, No Pull Dog Collar with 4 Extra Links for Medium, Large and X-Large Dogs (A)</v>
      </c>
      <c r="F2922" t="str">
        <v>Shipments</v>
      </c>
      <c r="H2922">
        <v>-1</v>
      </c>
      <c r="I2922" t="str">
        <v>BHM1</v>
      </c>
      <c r="J2922" t="str">
        <v>SELLABLE</v>
      </c>
      <c r="L2922" t="str">
        <v>US</v>
      </c>
      <c r="O2922" t="str">
        <v>2023-03-11T23:00:00-0800</v>
      </c>
    </row>
    <row r="2923">
      <c r="A2923">
        <v>44996</v>
      </c>
      <c r="B2923" t="str">
        <v>X003K6AQYR</v>
      </c>
      <c r="C2923" t="str">
        <v>B0BG39X4ZF</v>
      </c>
      <c r="D2923" t="str">
        <v>9K-FBJO-XTOF</v>
      </c>
      <c r="E2923" t="str">
        <v>1TO3GO Dog Training Collar, No Pull Dog Collar with 4 Extra Links for Medium, Large and X-Large Dogs (A)</v>
      </c>
      <c r="F2923" t="str">
        <v>Shipments</v>
      </c>
      <c r="H2923">
        <v>-1</v>
      </c>
      <c r="I2923" t="str">
        <v>BHM1</v>
      </c>
      <c r="J2923" t="str">
        <v>SELLABLE</v>
      </c>
      <c r="L2923" t="str">
        <v>US</v>
      </c>
      <c r="O2923" t="str">
        <v>2023-03-11T23:00:00-0800</v>
      </c>
    </row>
    <row r="2924">
      <c r="A2924">
        <v>44996</v>
      </c>
      <c r="B2924" t="str">
        <v>X003K6AQYR</v>
      </c>
      <c r="C2924" t="str">
        <v>B0BG39X4ZF</v>
      </c>
      <c r="D2924" t="str">
        <v>9K-FBJO-XTOF</v>
      </c>
      <c r="E2924" t="str">
        <v>1TO3GO Dog Training Collar, No Pull Dog Collar with 4 Extra Links for Medium, Large and X-Large Dogs (A)</v>
      </c>
      <c r="F2924" t="str">
        <v>Shipments</v>
      </c>
      <c r="H2924">
        <v>-1</v>
      </c>
      <c r="I2924" t="str">
        <v>BHM1</v>
      </c>
      <c r="J2924" t="str">
        <v>SELLABLE</v>
      </c>
      <c r="L2924" t="str">
        <v>US</v>
      </c>
      <c r="O2924" t="str">
        <v>2023-03-11T23:00:00-0800</v>
      </c>
    </row>
    <row r="2925">
      <c r="A2925">
        <v>44996</v>
      </c>
      <c r="B2925" t="str">
        <v>X003K6AQYR</v>
      </c>
      <c r="C2925" t="str">
        <v>B0BG39X4ZF</v>
      </c>
      <c r="D2925" t="str">
        <v>9K-FBJO-XTOF</v>
      </c>
      <c r="E2925" t="str">
        <v>1TO3GO Dog Training Collar, No Pull Dog Collar with 4 Extra Links for Medium, Large and X-Large Dogs (A)</v>
      </c>
      <c r="F2925" t="str">
        <v>Shipments</v>
      </c>
      <c r="H2925">
        <v>-1</v>
      </c>
      <c r="I2925" t="str">
        <v>BHM1</v>
      </c>
      <c r="J2925" t="str">
        <v>SELLABLE</v>
      </c>
      <c r="L2925" t="str">
        <v>US</v>
      </c>
      <c r="O2925" t="str">
        <v>2023-03-11T23:00:00-0800</v>
      </c>
    </row>
    <row r="2926">
      <c r="A2926">
        <v>44996</v>
      </c>
      <c r="B2926" t="str">
        <v>X003K6AQYR</v>
      </c>
      <c r="C2926" t="str">
        <v>B0BG39X4ZF</v>
      </c>
      <c r="D2926" t="str">
        <v>9K-FBJO-XTOF</v>
      </c>
      <c r="E2926" t="str">
        <v>1TO3GO Dog Training Collar, No Pull Dog Collar with 4 Extra Links for Medium, Large and X-Large Dogs (A)</v>
      </c>
      <c r="F2926" t="str">
        <v>Shipments</v>
      </c>
      <c r="H2926">
        <v>-1</v>
      </c>
      <c r="I2926" t="str">
        <v>BHM1</v>
      </c>
      <c r="J2926" t="str">
        <v>SELLABLE</v>
      </c>
      <c r="L2926" t="str">
        <v>US</v>
      </c>
      <c r="O2926" t="str">
        <v>2023-03-11T23:00:00-0800</v>
      </c>
    </row>
    <row r="2927">
      <c r="A2927">
        <v>44996</v>
      </c>
      <c r="B2927" t="str">
        <v>X003K6AQYR</v>
      </c>
      <c r="C2927" t="str">
        <v>B0BG39X4ZF</v>
      </c>
      <c r="D2927" t="str">
        <v>9K-FBJO-XTOF</v>
      </c>
      <c r="E2927" t="str">
        <v>1TO3GO Dog Training Collar, No Pull Dog Collar with 4 Extra Links for Medium, Large and X-Large Dogs (A)</v>
      </c>
      <c r="F2927" t="str">
        <v>Shipments</v>
      </c>
      <c r="H2927">
        <v>-1</v>
      </c>
      <c r="I2927" t="str">
        <v>BHM1</v>
      </c>
      <c r="J2927" t="str">
        <v>SELLABLE</v>
      </c>
      <c r="L2927" t="str">
        <v>US</v>
      </c>
      <c r="O2927" t="str">
        <v>2023-03-11T23:00:00-0800</v>
      </c>
    </row>
    <row r="2928">
      <c r="A2928">
        <v>44996</v>
      </c>
      <c r="B2928" t="str">
        <v>X003K6AQYR</v>
      </c>
      <c r="C2928" t="str">
        <v>B0BG39X4ZF</v>
      </c>
      <c r="D2928" t="str">
        <v>9K-FBJO-XTOF</v>
      </c>
      <c r="E2928" t="str">
        <v>1TO3GO Dog Training Collar, No Pull Dog Collar with 4 Extra Links for Medium, Large and X-Large Dogs (A)</v>
      </c>
      <c r="F2928" t="str">
        <v>Shipments</v>
      </c>
      <c r="H2928">
        <v>-1</v>
      </c>
      <c r="I2928" t="str">
        <v>BHM1</v>
      </c>
      <c r="J2928" t="str">
        <v>SELLABLE</v>
      </c>
      <c r="L2928" t="str">
        <v>US</v>
      </c>
      <c r="O2928" t="str">
        <v>2023-03-11T23:00:00-0800</v>
      </c>
    </row>
    <row r="2929">
      <c r="A2929">
        <v>44996</v>
      </c>
      <c r="B2929" t="str">
        <v>X003K6AQYR</v>
      </c>
      <c r="C2929" t="str">
        <v>B0BG39X4ZF</v>
      </c>
      <c r="D2929" t="str">
        <v>9K-FBJO-XTOF</v>
      </c>
      <c r="E2929" t="str">
        <v>1TO3GO Dog Training Collar, No Pull Dog Collar with 4 Extra Links for Medium, Large and X-Large Dogs (A)</v>
      </c>
      <c r="F2929" t="str">
        <v>Shipments</v>
      </c>
      <c r="H2929">
        <v>-1</v>
      </c>
      <c r="I2929" t="str">
        <v>BHM1</v>
      </c>
      <c r="J2929" t="str">
        <v>SELLABLE</v>
      </c>
      <c r="L2929" t="str">
        <v>US</v>
      </c>
      <c r="O2929" t="str">
        <v>2023-03-11T23:00:00-0800</v>
      </c>
    </row>
    <row r="2930">
      <c r="A2930">
        <v>44996</v>
      </c>
      <c r="B2930" t="str">
        <v>X003K6AQYR</v>
      </c>
      <c r="C2930" t="str">
        <v>B0BG39X4ZF</v>
      </c>
      <c r="D2930" t="str">
        <v>9K-FBJO-XTOF</v>
      </c>
      <c r="E2930" t="str">
        <v>1TO3GO Dog Training Collar, No Pull Dog Collar with 4 Extra Links for Medium, Large and X-Large Dogs (A)</v>
      </c>
      <c r="F2930" t="str">
        <v>Shipments</v>
      </c>
      <c r="H2930">
        <v>-1</v>
      </c>
      <c r="I2930" t="str">
        <v>BHM1</v>
      </c>
      <c r="J2930" t="str">
        <v>SELLABLE</v>
      </c>
      <c r="L2930" t="str">
        <v>US</v>
      </c>
      <c r="O2930" t="str">
        <v>2023-03-11T23:00:00-0800</v>
      </c>
    </row>
    <row r="2931">
      <c r="A2931">
        <v>44996</v>
      </c>
      <c r="B2931" t="str">
        <v>X003K6AQYR</v>
      </c>
      <c r="C2931" t="str">
        <v>B0BG39X4ZF</v>
      </c>
      <c r="D2931" t="str">
        <v>9K-FBJO-XTOF</v>
      </c>
      <c r="E2931" t="str">
        <v>1TO3GO Dog Training Collar, No Pull Dog Collar with 4 Extra Links for Medium, Large and X-Large Dogs (A)</v>
      </c>
      <c r="F2931" t="str">
        <v>Shipments</v>
      </c>
      <c r="H2931">
        <v>-1</v>
      </c>
      <c r="I2931" t="str">
        <v>BHM1</v>
      </c>
      <c r="J2931" t="str">
        <v>SELLABLE</v>
      </c>
      <c r="L2931" t="str">
        <v>US</v>
      </c>
      <c r="O2931" t="str">
        <v>2023-03-11T23:00:00-0800</v>
      </c>
    </row>
    <row r="2932">
      <c r="A2932">
        <v>44996</v>
      </c>
      <c r="B2932" t="str">
        <v>X003K6AQYR</v>
      </c>
      <c r="C2932" t="str">
        <v>B0BG39X4ZF</v>
      </c>
      <c r="D2932" t="str">
        <v>9K-FBJO-XTOF</v>
      </c>
      <c r="E2932" t="str">
        <v>1TO3GO Dog Training Collar, No Pull Dog Collar with 4 Extra Links for Medium, Large and X-Large Dogs (A)</v>
      </c>
      <c r="F2932" t="str">
        <v>Shipments</v>
      </c>
      <c r="H2932">
        <v>-1</v>
      </c>
      <c r="I2932" t="str">
        <v>BHM1</v>
      </c>
      <c r="J2932" t="str">
        <v>SELLABLE</v>
      </c>
      <c r="L2932" t="str">
        <v>US</v>
      </c>
      <c r="O2932" t="str">
        <v>2023-03-11T23:00:00-0800</v>
      </c>
    </row>
    <row r="2933">
      <c r="A2933">
        <v>44996</v>
      </c>
      <c r="B2933" t="str">
        <v>X003K6AQYR</v>
      </c>
      <c r="C2933" t="str">
        <v>B0BG39X4ZF</v>
      </c>
      <c r="D2933" t="str">
        <v>9K-FBJO-XTOF</v>
      </c>
      <c r="E2933" t="str">
        <v>1TO3GO Dog Training Collar, No Pull Dog Collar with 4 Extra Links for Medium, Large and X-Large Dogs (A)</v>
      </c>
      <c r="F2933" t="str">
        <v>Shipments</v>
      </c>
      <c r="H2933">
        <v>-1</v>
      </c>
      <c r="I2933" t="str">
        <v>BHM1</v>
      </c>
      <c r="J2933" t="str">
        <v>SELLABLE</v>
      </c>
      <c r="L2933" t="str">
        <v>US</v>
      </c>
      <c r="O2933" t="str">
        <v>2023-03-11T23:00:00-0800</v>
      </c>
    </row>
    <row r="2934">
      <c r="A2934">
        <v>44996</v>
      </c>
      <c r="B2934" t="str">
        <v>X003K6AQYR</v>
      </c>
      <c r="C2934" t="str">
        <v>B0BG39X4ZF</v>
      </c>
      <c r="D2934" t="str">
        <v>9K-FBJO-XTOF</v>
      </c>
      <c r="E2934" t="str">
        <v>1TO3GO Dog Training Collar, No Pull Dog Collar with 4 Extra Links for Medium, Large and X-Large Dogs (A)</v>
      </c>
      <c r="F2934" t="str">
        <v>Shipments</v>
      </c>
      <c r="H2934">
        <v>-1</v>
      </c>
      <c r="I2934" t="str">
        <v>BHM1</v>
      </c>
      <c r="J2934" t="str">
        <v>SELLABLE</v>
      </c>
      <c r="L2934" t="str">
        <v>US</v>
      </c>
      <c r="O2934" t="str">
        <v>2023-03-11T23:00:00-0800</v>
      </c>
    </row>
    <row r="2935">
      <c r="A2935">
        <v>44996</v>
      </c>
      <c r="B2935" t="str">
        <v>X003K6AQYR</v>
      </c>
      <c r="C2935" t="str">
        <v>B0BG39X4ZF</v>
      </c>
      <c r="D2935" t="str">
        <v>9K-FBJO-XTOF</v>
      </c>
      <c r="E2935" t="str">
        <v>1TO3GO Dog Training Collar, No Pull Dog Collar with 4 Extra Links for Medium, Large and X-Large Dogs (A)</v>
      </c>
      <c r="F2935" t="str">
        <v>Shipments</v>
      </c>
      <c r="H2935">
        <v>-1</v>
      </c>
      <c r="I2935" t="str">
        <v>BHM1</v>
      </c>
      <c r="J2935" t="str">
        <v>SELLABLE</v>
      </c>
      <c r="L2935" t="str">
        <v>US</v>
      </c>
      <c r="O2935" t="str">
        <v>2023-03-11T23:00:00-0800</v>
      </c>
    </row>
    <row r="2936">
      <c r="A2936">
        <v>44996</v>
      </c>
      <c r="B2936" t="str">
        <v>X003K6AQYR</v>
      </c>
      <c r="C2936" t="str">
        <v>B0BG39X4ZF</v>
      </c>
      <c r="D2936" t="str">
        <v>9K-FBJO-XTOF</v>
      </c>
      <c r="E2936" t="str">
        <v>1TO3GO Dog Training Collar, No Pull Dog Collar with 4 Extra Links for Medium, Large and X-Large Dogs (A)</v>
      </c>
      <c r="F2936" t="str">
        <v>Shipments</v>
      </c>
      <c r="H2936">
        <v>-1</v>
      </c>
      <c r="I2936" t="str">
        <v>BHM1</v>
      </c>
      <c r="J2936" t="str">
        <v>SELLABLE</v>
      </c>
      <c r="L2936" t="str">
        <v>US</v>
      </c>
      <c r="O2936" t="str">
        <v>2023-03-11T23:00:00-0800</v>
      </c>
    </row>
    <row r="2937">
      <c r="A2937">
        <v>44996</v>
      </c>
      <c r="B2937" t="str">
        <v>X003K6AQYR</v>
      </c>
      <c r="C2937" t="str">
        <v>B0BG39X4ZF</v>
      </c>
      <c r="D2937" t="str">
        <v>9K-FBJO-XTOF</v>
      </c>
      <c r="E2937" t="str">
        <v>1TO3GO Dog Training Collar, No Pull Dog Collar with 4 Extra Links for Medium, Large and X-Large Dogs (A)</v>
      </c>
      <c r="F2937" t="str">
        <v>Shipments</v>
      </c>
      <c r="H2937">
        <v>-2</v>
      </c>
      <c r="I2937" t="str">
        <v>BHM1</v>
      </c>
      <c r="J2937" t="str">
        <v>SELLABLE</v>
      </c>
      <c r="L2937" t="str">
        <v>US</v>
      </c>
      <c r="O2937" t="str">
        <v>2023-03-11T23:00:00-0800</v>
      </c>
    </row>
    <row r="2938">
      <c r="A2938">
        <v>44996</v>
      </c>
      <c r="B2938" t="str">
        <v>X003K6AQYR</v>
      </c>
      <c r="C2938" t="str">
        <v>B0BG39X4ZF</v>
      </c>
      <c r="D2938" t="str">
        <v>9K-FBJO-XTOF</v>
      </c>
      <c r="E2938" t="str">
        <v>1TO3GO Dog Training Collar, No Pull Dog Collar with 4 Extra Links for Medium, Large and X-Large Dogs (A)</v>
      </c>
      <c r="F2938" t="str">
        <v>Shipments</v>
      </c>
      <c r="H2938">
        <v>-1</v>
      </c>
      <c r="I2938" t="str">
        <v>BHM1</v>
      </c>
      <c r="J2938" t="str">
        <v>SELLABLE</v>
      </c>
      <c r="L2938" t="str">
        <v>US</v>
      </c>
      <c r="O2938" t="str">
        <v>2023-03-11T23:00:00-0800</v>
      </c>
    </row>
    <row r="2939">
      <c r="A2939">
        <v>44996</v>
      </c>
      <c r="B2939" t="str">
        <v>X003K6AQYR</v>
      </c>
      <c r="C2939" t="str">
        <v>B0BG39X4ZF</v>
      </c>
      <c r="D2939" t="str">
        <v>9K-FBJO-XTOF</v>
      </c>
      <c r="E2939" t="str">
        <v>1TO3GO Dog Training Collar, No Pull Dog Collar with 4 Extra Links for Medium, Large and X-Large Dogs (A)</v>
      </c>
      <c r="F2939" t="str">
        <v>Shipments</v>
      </c>
      <c r="H2939">
        <v>-3</v>
      </c>
      <c r="I2939" t="str">
        <v>BHM1</v>
      </c>
      <c r="J2939" t="str">
        <v>SELLABLE</v>
      </c>
      <c r="L2939" t="str">
        <v>US</v>
      </c>
      <c r="O2939" t="str">
        <v>2023-03-11T23:00:00-0800</v>
      </c>
    </row>
    <row r="2940">
      <c r="A2940">
        <v>44996</v>
      </c>
      <c r="B2940" t="str">
        <v>X003K6AQYR</v>
      </c>
      <c r="C2940" t="str">
        <v>B0BG39X4ZF</v>
      </c>
      <c r="D2940" t="str">
        <v>9K-FBJO-XTOF</v>
      </c>
      <c r="E2940" t="str">
        <v>1TO3GO Dog Training Collar, No Pull Dog Collar with 4 Extra Links for Medium, Large and X-Large Dogs (A)</v>
      </c>
      <c r="F2940" t="str">
        <v>Shipments</v>
      </c>
      <c r="H2940">
        <v>-2</v>
      </c>
      <c r="I2940" t="str">
        <v>BHM1</v>
      </c>
      <c r="J2940" t="str">
        <v>SELLABLE</v>
      </c>
      <c r="L2940" t="str">
        <v>US</v>
      </c>
      <c r="O2940" t="str">
        <v>2023-03-11T23:00:00-0800</v>
      </c>
    </row>
    <row r="2941">
      <c r="A2941">
        <v>44996</v>
      </c>
      <c r="B2941" t="str">
        <v>X003K6AQYR</v>
      </c>
      <c r="C2941" t="str">
        <v>B0BG39X4ZF</v>
      </c>
      <c r="D2941" t="str">
        <v>9K-FBJO-XTOF</v>
      </c>
      <c r="E2941" t="str">
        <v>1TO3GO Dog Training Collar, No Pull Dog Collar with 4 Extra Links for Medium, Large and X-Large Dogs (A)</v>
      </c>
      <c r="F2941" t="str">
        <v>Shipments</v>
      </c>
      <c r="H2941">
        <v>-2</v>
      </c>
      <c r="I2941" t="str">
        <v>BHM1</v>
      </c>
      <c r="J2941" t="str">
        <v>SELLABLE</v>
      </c>
      <c r="L2941" t="str">
        <v>US</v>
      </c>
      <c r="O2941" t="str">
        <v>2023-03-11T23:00:00-0800</v>
      </c>
    </row>
    <row r="2942">
      <c r="A2942">
        <v>44996</v>
      </c>
      <c r="B2942" t="str">
        <v>X003K6AQYR</v>
      </c>
      <c r="C2942" t="str">
        <v>B0BG39X4ZF</v>
      </c>
      <c r="D2942" t="str">
        <v>9K-FBJO-XTOF</v>
      </c>
      <c r="E2942" t="str">
        <v>1TO3GO Dog Training Collar, No Pull Dog Collar with 4 Extra Links for Medium, Large and X-Large Dogs (A)</v>
      </c>
      <c r="F2942" t="str">
        <v>WhseTransfers</v>
      </c>
      <c r="H2942">
        <v>1</v>
      </c>
      <c r="I2942" t="str">
        <v>ATL2</v>
      </c>
      <c r="J2942" t="str">
        <v>SELLABLE</v>
      </c>
      <c r="L2942" t="str">
        <v>US</v>
      </c>
      <c r="O2942" t="str">
        <v>2023-03-11T23:00:00-0800</v>
      </c>
    </row>
    <row r="2943">
      <c r="A2943">
        <v>44996</v>
      </c>
      <c r="B2943" t="str">
        <v>X003IWFZDP</v>
      </c>
      <c r="C2943" t="str">
        <v>B0BMWZVTKR</v>
      </c>
      <c r="D2943" t="str">
        <v>2-pack-Lampnew-360socket</v>
      </c>
      <c r="E2943" t="str">
        <v>365Home 2-Pack Colorful Rotating Magic Ball Light, Magic Light Bulb with Sockets, Plug in Disco Ball Light Bulb for Home Room Dance Parties</v>
      </c>
      <c r="F2943" t="str">
        <v>Shipments</v>
      </c>
      <c r="H2943">
        <v>-1</v>
      </c>
      <c r="I2943" t="str">
        <v>MCO1</v>
      </c>
      <c r="J2943" t="str">
        <v>SELLABLE</v>
      </c>
      <c r="L2943" t="str">
        <v>US</v>
      </c>
      <c r="O2943" t="str">
        <v>2023-03-11T23:00:00-0800</v>
      </c>
    </row>
    <row r="2944">
      <c r="A2944">
        <v>44996</v>
      </c>
      <c r="B2944" t="str">
        <v>X003GAH0HN</v>
      </c>
      <c r="C2944" t="str">
        <v>B0BKL7K78S</v>
      </c>
      <c r="D2944" t="str">
        <v>SpoonRest-Green</v>
      </c>
      <c r="E2944" t="str">
        <v>365Home Spoon and Lid Rest, Spoon Rest with Lid Holder, Kitchen Gadgets Accessories for Cooking</v>
      </c>
      <c r="F2944" t="str">
        <v>Shipments</v>
      </c>
      <c r="H2944">
        <v>-1</v>
      </c>
      <c r="I2944" t="str">
        <v>ORF3</v>
      </c>
      <c r="J2944" t="str">
        <v>SELLABLE</v>
      </c>
      <c r="L2944" t="str">
        <v>US</v>
      </c>
      <c r="O2944" t="str">
        <v>2023-03-11T23:00:00-0800</v>
      </c>
    </row>
    <row r="2945">
      <c r="A2945">
        <v>44996</v>
      </c>
      <c r="B2945" t="str">
        <v>X003FVUB97</v>
      </c>
      <c r="C2945" t="str">
        <v>B0BJZT41VF</v>
      </c>
      <c r="D2945" t="str">
        <v>Cuber-cutter1</v>
      </c>
      <c r="E2945" t="str">
        <v>365Home 2-Pack Avocado Cutter Slicer and Pitter 3 in 1, Avocado Knife Cuber Peeler Dicer Tool</v>
      </c>
      <c r="F2945" t="str">
        <v>Shipments</v>
      </c>
      <c r="H2945">
        <v>-1</v>
      </c>
      <c r="I2945" t="str">
        <v>PHX6</v>
      </c>
      <c r="J2945" t="str">
        <v>SELLABLE</v>
      </c>
      <c r="L2945" t="str">
        <v>US</v>
      </c>
      <c r="O2945" t="str">
        <v>2023-03-11T23:00:00-0800</v>
      </c>
    </row>
    <row r="2946">
      <c r="A2946">
        <v>44996</v>
      </c>
      <c r="B2946" t="str">
        <v>X003FVUB97</v>
      </c>
      <c r="C2946" t="str">
        <v>B0BJZT41VF</v>
      </c>
      <c r="D2946" t="str">
        <v>Cuber-cutter1</v>
      </c>
      <c r="E2946" t="str">
        <v>365Home 2-Pack Avocado Cutter Slicer and Pitter 3 in 1, Avocado Knife Cuber Peeler Dicer Tool</v>
      </c>
      <c r="F2946" t="str">
        <v>Shipments</v>
      </c>
      <c r="H2946">
        <v>-1</v>
      </c>
      <c r="I2946" t="str">
        <v>LAS7</v>
      </c>
      <c r="J2946" t="str">
        <v>SELLABLE</v>
      </c>
      <c r="L2946" t="str">
        <v>US</v>
      </c>
      <c r="O2946" t="str">
        <v>2023-03-11T23:00:00-0800</v>
      </c>
    </row>
    <row r="2947">
      <c r="A2947">
        <v>44996</v>
      </c>
      <c r="B2947" t="str">
        <v>X003FVUB97</v>
      </c>
      <c r="C2947" t="str">
        <v>B0BJZT41VF</v>
      </c>
      <c r="D2947" t="str">
        <v>Cuber-cutter1</v>
      </c>
      <c r="E2947" t="str">
        <v>365Home 2-Pack Avocado Cutter Slicer and Pitter 3 in 1, Avocado Knife Cuber Peeler Dicer Tool</v>
      </c>
      <c r="F2947" t="str">
        <v>Shipments</v>
      </c>
      <c r="H2947">
        <v>-1</v>
      </c>
      <c r="I2947" t="str">
        <v>IND1</v>
      </c>
      <c r="J2947" t="str">
        <v>SELLABLE</v>
      </c>
      <c r="L2947" t="str">
        <v>US</v>
      </c>
      <c r="O2947" t="str">
        <v>2023-03-11T23:00:00-0800</v>
      </c>
    </row>
    <row r="2948">
      <c r="A2948">
        <v>44996</v>
      </c>
      <c r="B2948" t="str">
        <v>X003FHUO7P</v>
      </c>
      <c r="C2948" t="str">
        <v>B0BHVP5HFS</v>
      </c>
      <c r="D2948" t="str">
        <v>Breaker-green</v>
      </c>
      <c r="E2948" t="str">
        <v>365Home Seatbelt Cutter Window Breaker Keychain, 3-in-1 Seat Belt Cutter and Glass Breaker, Emergency Window Breaker for Car on Land and Underwater with User Manual (Green)</v>
      </c>
      <c r="F2948" t="str">
        <v>WhseTransfers</v>
      </c>
      <c r="H2948">
        <v>-1</v>
      </c>
      <c r="I2948" t="str">
        <v>DFW7</v>
      </c>
      <c r="J2948" t="str">
        <v>SELLABLE</v>
      </c>
      <c r="L2948" t="str">
        <v>US</v>
      </c>
      <c r="O2948" t="str">
        <v>2023-03-11T23:00:00-0800</v>
      </c>
    </row>
    <row r="2949">
      <c r="A2949">
        <v>44996</v>
      </c>
      <c r="B2949" t="str">
        <v>X003DL3WIL</v>
      </c>
      <c r="C2949" t="str">
        <v>B0BC82J65L</v>
      </c>
      <c r="D2949" t="str">
        <v>Chopper-StoragePeeler</v>
      </c>
      <c r="E2949" t="str">
        <v>365Home 2-Pack Multifunctional Vegetable Chopper Dicing &amp; Slitting, Veggie Peeler Chopper Dicer With Container, Cucumber Carrot Potato Onion Apple Peeler Chopper Dicer Slicer Cutter Tool</v>
      </c>
      <c r="F2949" t="str">
        <v>Shipments</v>
      </c>
      <c r="H2949">
        <v>-1</v>
      </c>
      <c r="I2949" t="str">
        <v>BDL2</v>
      </c>
      <c r="J2949" t="str">
        <v>SELLABLE</v>
      </c>
      <c r="L2949" t="str">
        <v>US</v>
      </c>
      <c r="O2949" t="str">
        <v>2023-03-11T23:00:00-0800</v>
      </c>
    </row>
    <row r="2950">
      <c r="A2950">
        <v>44996</v>
      </c>
      <c r="B2950" t="str">
        <v>X003A8GAYP</v>
      </c>
      <c r="C2950" t="str">
        <v>B0B42HXW3P</v>
      </c>
      <c r="D2950" t="str">
        <v>Template-set3</v>
      </c>
      <c r="E2950" t="str">
        <v>365Home Bowl Cozy Template 3 Sizes, Bowl Cozy Pattern Template, Bowl Cozy Template Cutting Ruler Set with 40 Pcs of Sewing Pin and Manual Instruction</v>
      </c>
      <c r="F2950" t="str">
        <v>Shipments</v>
      </c>
      <c r="H2950">
        <v>-1</v>
      </c>
      <c r="I2950" t="str">
        <v>TUL2</v>
      </c>
      <c r="J2950" t="str">
        <v>SELLABLE</v>
      </c>
      <c r="L2950" t="str">
        <v>US</v>
      </c>
      <c r="O2950" t="str">
        <v>2023-03-11T23:00:00-0800</v>
      </c>
    </row>
    <row r="2951">
      <c r="A2951">
        <v>44996</v>
      </c>
      <c r="B2951" t="str">
        <v>X003A8GAYP</v>
      </c>
      <c r="C2951" t="str">
        <v>B0B42HXW3P</v>
      </c>
      <c r="D2951" t="str">
        <v>Template-set3</v>
      </c>
      <c r="E2951" t="str">
        <v>365Home Bowl Cozy Template 3 Sizes, Bowl Cozy Pattern Template, Bowl Cozy Template Cutting Ruler Set with 40 Pcs of Sewing Pin and Manual Instruction</v>
      </c>
      <c r="F2951" t="str">
        <v>Shipments</v>
      </c>
      <c r="H2951">
        <v>-1</v>
      </c>
      <c r="I2951" t="str">
        <v>SAN3</v>
      </c>
      <c r="J2951" t="str">
        <v>SELLABLE</v>
      </c>
      <c r="L2951" t="str">
        <v>US</v>
      </c>
      <c r="O2951" t="str">
        <v>2023-03-11T23:00:00-0800</v>
      </c>
    </row>
    <row r="2952">
      <c r="A2952">
        <v>44996</v>
      </c>
      <c r="B2952" t="str">
        <v>X003A8GAYP</v>
      </c>
      <c r="C2952" t="str">
        <v>B0B42HXW3P</v>
      </c>
      <c r="D2952" t="str">
        <v>Template-set3</v>
      </c>
      <c r="E2952" t="str">
        <v>365Home Bowl Cozy Template 3 Sizes, Bowl Cozy Pattern Template, Bowl Cozy Template Cutting Ruler Set with 40 Pcs of Sewing Pin and Manual Instruction</v>
      </c>
      <c r="F2952" t="str">
        <v>Shipments</v>
      </c>
      <c r="H2952">
        <v>-1</v>
      </c>
      <c r="I2952" t="str">
        <v>PHL7</v>
      </c>
      <c r="J2952" t="str">
        <v>SELLABLE</v>
      </c>
      <c r="L2952" t="str">
        <v>US</v>
      </c>
      <c r="O2952" t="str">
        <v>2023-03-11T23:00:00-0800</v>
      </c>
    </row>
    <row r="2953">
      <c r="A2953">
        <v>44996</v>
      </c>
      <c r="B2953" t="str">
        <v>X003A8GAYP</v>
      </c>
      <c r="C2953" t="str">
        <v>B0B42HXW3P</v>
      </c>
      <c r="D2953" t="str">
        <v>Template-set3</v>
      </c>
      <c r="E2953" t="str">
        <v>365Home Bowl Cozy Template 3 Sizes, Bowl Cozy Pattern Template, Bowl Cozy Template Cutting Ruler Set with 40 Pcs of Sewing Pin and Manual Instruction</v>
      </c>
      <c r="F2953" t="str">
        <v>Shipments</v>
      </c>
      <c r="H2953">
        <v>-1</v>
      </c>
      <c r="I2953" t="str">
        <v>PDX9</v>
      </c>
      <c r="J2953" t="str">
        <v>SELLABLE</v>
      </c>
      <c r="L2953" t="str">
        <v>US</v>
      </c>
      <c r="O2953" t="str">
        <v>2023-03-11T23:00:00-0800</v>
      </c>
    </row>
    <row r="2954">
      <c r="A2954">
        <v>44996</v>
      </c>
      <c r="B2954" t="str">
        <v>X003A8GAYP</v>
      </c>
      <c r="C2954" t="str">
        <v>B0B42HXW3P</v>
      </c>
      <c r="D2954" t="str">
        <v>Template-set3</v>
      </c>
      <c r="E2954" t="str">
        <v>365Home Bowl Cozy Template 3 Sizes, Bowl Cozy Pattern Template, Bowl Cozy Template Cutting Ruler Set with 40 Pcs of Sewing Pin and Manual Instruction</v>
      </c>
      <c r="F2954" t="str">
        <v>Shipments</v>
      </c>
      <c r="H2954">
        <v>-1</v>
      </c>
      <c r="I2954" t="str">
        <v>MTN1</v>
      </c>
      <c r="J2954" t="str">
        <v>SELLABLE</v>
      </c>
      <c r="L2954" t="str">
        <v>US</v>
      </c>
      <c r="O2954" t="str">
        <v>2023-03-11T23:00:00-0800</v>
      </c>
    </row>
    <row r="2955">
      <c r="A2955">
        <v>44996</v>
      </c>
      <c r="B2955" t="str">
        <v>X003A8GAYP</v>
      </c>
      <c r="C2955" t="str">
        <v>B0B42HXW3P</v>
      </c>
      <c r="D2955" t="str">
        <v>Template-set3</v>
      </c>
      <c r="E2955" t="str">
        <v>365Home Bowl Cozy Template 3 Sizes, Bowl Cozy Pattern Template, Bowl Cozy Template Cutting Ruler Set with 40 Pcs of Sewing Pin and Manual Instruction</v>
      </c>
      <c r="F2955" t="str">
        <v>WhseTransfers</v>
      </c>
      <c r="H2955">
        <v>1</v>
      </c>
      <c r="I2955" t="str">
        <v>MKE1</v>
      </c>
      <c r="J2955" t="str">
        <v>SELLABLE</v>
      </c>
      <c r="L2955" t="str">
        <v>US</v>
      </c>
      <c r="O2955" t="str">
        <v>2023-03-11T23:00:00-0800</v>
      </c>
    </row>
    <row r="2956">
      <c r="A2956">
        <v>44996</v>
      </c>
      <c r="B2956" t="str">
        <v>X003A8GAYP</v>
      </c>
      <c r="C2956" t="str">
        <v>B0B42HXW3P</v>
      </c>
      <c r="D2956" t="str">
        <v>Template-set3</v>
      </c>
      <c r="E2956" t="str">
        <v>365Home Bowl Cozy Template 3 Sizes, Bowl Cozy Pattern Template, Bowl Cozy Template Cutting Ruler Set with 40 Pcs of Sewing Pin and Manual Instruction</v>
      </c>
      <c r="F2956" t="str">
        <v>WhseTransfers</v>
      </c>
      <c r="H2956">
        <v>1</v>
      </c>
      <c r="I2956" t="str">
        <v>MKC6</v>
      </c>
      <c r="J2956" t="str">
        <v>SELLABLE</v>
      </c>
      <c r="L2956" t="str">
        <v>US</v>
      </c>
      <c r="O2956" t="str">
        <v>2023-03-11T23:00:00-0800</v>
      </c>
    </row>
    <row r="2957">
      <c r="A2957">
        <v>44996</v>
      </c>
      <c r="B2957" t="str">
        <v>X003A8GAYP</v>
      </c>
      <c r="C2957" t="str">
        <v>B0B42HXW3P</v>
      </c>
      <c r="D2957" t="str">
        <v>Template-set3</v>
      </c>
      <c r="E2957" t="str">
        <v>365Home Bowl Cozy Template 3 Sizes, Bowl Cozy Pattern Template, Bowl Cozy Template Cutting Ruler Set with 40 Pcs of Sewing Pin and Manual Instruction</v>
      </c>
      <c r="F2957" t="str">
        <v>WhseTransfers</v>
      </c>
      <c r="H2957">
        <v>-1</v>
      </c>
      <c r="I2957" t="str">
        <v>LGB7</v>
      </c>
      <c r="J2957" t="str">
        <v>SELLABLE</v>
      </c>
      <c r="L2957" t="str">
        <v>US</v>
      </c>
      <c r="O2957" t="str">
        <v>2023-03-11T23:00:00-0800</v>
      </c>
    </row>
    <row r="2958">
      <c r="A2958">
        <v>44996</v>
      </c>
      <c r="B2958" t="str">
        <v>X003A8GAYP</v>
      </c>
      <c r="C2958" t="str">
        <v>B0B42HXW3P</v>
      </c>
      <c r="D2958" t="str">
        <v>Template-set3</v>
      </c>
      <c r="E2958" t="str">
        <v>365Home Bowl Cozy Template 3 Sizes, Bowl Cozy Pattern Template, Bowl Cozy Template Cutting Ruler Set with 40 Pcs of Sewing Pin and Manual Instruction</v>
      </c>
      <c r="F2958" t="str">
        <v>Shipments</v>
      </c>
      <c r="H2958">
        <v>-1</v>
      </c>
      <c r="I2958" t="str">
        <v>LGB7</v>
      </c>
      <c r="J2958" t="str">
        <v>SELLABLE</v>
      </c>
      <c r="L2958" t="str">
        <v>US</v>
      </c>
      <c r="O2958" t="str">
        <v>2023-03-11T23:00:00-0800</v>
      </c>
    </row>
    <row r="2959">
      <c r="A2959">
        <v>44996</v>
      </c>
      <c r="B2959" t="str">
        <v>X003A8GAYP</v>
      </c>
      <c r="C2959" t="str">
        <v>B0B42HXW3P</v>
      </c>
      <c r="D2959" t="str">
        <v>Template-set3</v>
      </c>
      <c r="E2959" t="str">
        <v>365Home Bowl Cozy Template 3 Sizes, Bowl Cozy Pattern Template, Bowl Cozy Template Cutting Ruler Set with 40 Pcs of Sewing Pin and Manual Instruction</v>
      </c>
      <c r="F2959" t="str">
        <v>WhseTransfers</v>
      </c>
      <c r="H2959">
        <v>-1</v>
      </c>
      <c r="I2959" t="str">
        <v>DEN3</v>
      </c>
      <c r="J2959" t="str">
        <v>SELLABLE</v>
      </c>
      <c r="L2959" t="str">
        <v>US</v>
      </c>
      <c r="O2959" t="str">
        <v>2023-03-11T23:00:00-0800</v>
      </c>
    </row>
    <row r="2960">
      <c r="A2960">
        <v>44996</v>
      </c>
      <c r="B2960" t="str">
        <v>X003A8GAYP</v>
      </c>
      <c r="C2960" t="str">
        <v>B0B42HXW3P</v>
      </c>
      <c r="D2960" t="str">
        <v>Template-set3</v>
      </c>
      <c r="E2960" t="str">
        <v>365Home Bowl Cozy Template 3 Sizes, Bowl Cozy Pattern Template, Bowl Cozy Template Cutting Ruler Set with 40 Pcs of Sewing Pin and Manual Instruction</v>
      </c>
      <c r="F2960" t="str">
        <v>Shipments</v>
      </c>
      <c r="H2960">
        <v>-1</v>
      </c>
      <c r="I2960" t="str">
        <v>CMH4</v>
      </c>
      <c r="J2960" t="str">
        <v>SELLABLE</v>
      </c>
      <c r="L2960" t="str">
        <v>US</v>
      </c>
      <c r="O2960" t="str">
        <v>2023-03-11T23:00:00-0800</v>
      </c>
    </row>
    <row r="2961">
      <c r="A2961">
        <v>44996</v>
      </c>
      <c r="B2961" t="str">
        <v>X003A8GAYP</v>
      </c>
      <c r="C2961" t="str">
        <v>B0B42HXW3P</v>
      </c>
      <c r="D2961" t="str">
        <v>Template-set3</v>
      </c>
      <c r="E2961" t="str">
        <v>365Home Bowl Cozy Template 3 Sizes, Bowl Cozy Pattern Template, Bowl Cozy Template Cutting Ruler Set with 40 Pcs of Sewing Pin and Manual Instruction</v>
      </c>
      <c r="F2961" t="str">
        <v>WhseTransfers</v>
      </c>
      <c r="H2961">
        <v>-1</v>
      </c>
      <c r="I2961" t="str">
        <v>CMH1</v>
      </c>
      <c r="J2961" t="str">
        <v>SELLABLE</v>
      </c>
      <c r="L2961" t="str">
        <v>US</v>
      </c>
      <c r="O2961" t="str">
        <v>2023-03-11T23:00:00-0800</v>
      </c>
    </row>
    <row r="2962">
      <c r="A2962">
        <v>44996</v>
      </c>
      <c r="B2962" t="str">
        <v>X003A8GAYP</v>
      </c>
      <c r="C2962" t="str">
        <v>B0B42HXW3P</v>
      </c>
      <c r="D2962" t="str">
        <v>Template-set3</v>
      </c>
      <c r="E2962" t="str">
        <v>365Home Bowl Cozy Template 3 Sizes, Bowl Cozy Pattern Template, Bowl Cozy Template Cutting Ruler Set with 40 Pcs of Sewing Pin and Manual Instruction</v>
      </c>
      <c r="F2962" t="str">
        <v>Shipments</v>
      </c>
      <c r="H2962">
        <v>-1</v>
      </c>
      <c r="I2962" t="str">
        <v>CLT4</v>
      </c>
      <c r="J2962" t="str">
        <v>SELLABLE</v>
      </c>
      <c r="L2962" t="str">
        <v>US</v>
      </c>
      <c r="O2962" t="str">
        <v>2023-03-11T23:00:00-0800</v>
      </c>
    </row>
    <row r="2963">
      <c r="A2963">
        <v>44996</v>
      </c>
      <c r="B2963" t="str">
        <v>X003A8GAYP</v>
      </c>
      <c r="C2963" t="str">
        <v>B0B42HXW3P</v>
      </c>
      <c r="D2963" t="str">
        <v>Template-set3</v>
      </c>
      <c r="E2963" t="str">
        <v>365Home Bowl Cozy Template 3 Sizes, Bowl Cozy Pattern Template, Bowl Cozy Template Cutting Ruler Set with 40 Pcs of Sewing Pin and Manual Instruction</v>
      </c>
      <c r="F2963" t="str">
        <v>Shipments</v>
      </c>
      <c r="H2963">
        <v>-1</v>
      </c>
      <c r="I2963" t="str">
        <v>CLT4</v>
      </c>
      <c r="J2963" t="str">
        <v>SELLABLE</v>
      </c>
      <c r="L2963" t="str">
        <v>US</v>
      </c>
      <c r="O2963" t="str">
        <v>2023-03-11T23:00:00-0800</v>
      </c>
    </row>
    <row r="2964">
      <c r="A2964">
        <v>44996</v>
      </c>
      <c r="B2964" t="str">
        <v>X003A8GAYP</v>
      </c>
      <c r="C2964" t="str">
        <v>B0B42HXW3P</v>
      </c>
      <c r="D2964" t="str">
        <v>Template-set3</v>
      </c>
      <c r="E2964" t="str">
        <v>365Home Bowl Cozy Template 3 Sizes, Bowl Cozy Pattern Template, Bowl Cozy Template Cutting Ruler Set with 40 Pcs of Sewing Pin and Manual Instruction</v>
      </c>
      <c r="F2964" t="str">
        <v>Shipments</v>
      </c>
      <c r="H2964">
        <v>-1</v>
      </c>
      <c r="I2964" t="str">
        <v>BHM1</v>
      </c>
      <c r="J2964" t="str">
        <v>SELLABLE</v>
      </c>
      <c r="L2964" t="str">
        <v>US</v>
      </c>
      <c r="O2964" t="str">
        <v>2023-03-11T23:00:00-0800</v>
      </c>
    </row>
    <row r="2965">
      <c r="A2965">
        <v>44996</v>
      </c>
      <c r="B2965" t="str">
        <v>X003A8GAYP</v>
      </c>
      <c r="C2965" t="str">
        <v>B0B42HXW3P</v>
      </c>
      <c r="D2965" t="str">
        <v>Template-set3</v>
      </c>
      <c r="E2965" t="str">
        <v>365Home Bowl Cozy Template 3 Sizes, Bowl Cozy Pattern Template, Bowl Cozy Template Cutting Ruler Set with 40 Pcs of Sewing Pin and Manual Instruction</v>
      </c>
      <c r="F2965" t="str">
        <v>Shipments</v>
      </c>
      <c r="H2965">
        <v>-1</v>
      </c>
      <c r="I2965" t="str">
        <v>BDL2</v>
      </c>
      <c r="J2965" t="str">
        <v>SELLABLE</v>
      </c>
      <c r="L2965" t="str">
        <v>US</v>
      </c>
      <c r="O2965" t="str">
        <v>2023-03-11T23:00:00-0800</v>
      </c>
    </row>
    <row r="2966">
      <c r="A2966">
        <v>44996</v>
      </c>
      <c r="B2966" t="str">
        <v>X003A8GAYP</v>
      </c>
      <c r="C2966" t="str">
        <v>B0B42HXW3P</v>
      </c>
      <c r="D2966" t="str">
        <v>Template-set3</v>
      </c>
      <c r="E2966" t="str">
        <v>365Home Bowl Cozy Template 3 Sizes, Bowl Cozy Pattern Template, Bowl Cozy Template Cutting Ruler Set with 40 Pcs of Sewing Pin and Manual Instruction</v>
      </c>
      <c r="F2966" t="str">
        <v>Shipments</v>
      </c>
      <c r="H2966">
        <v>-1</v>
      </c>
      <c r="I2966" t="str">
        <v>ACY1</v>
      </c>
      <c r="J2966" t="str">
        <v>SELLABLE</v>
      </c>
      <c r="L2966" t="str">
        <v>US</v>
      </c>
      <c r="O2966" t="str">
        <v>2023-03-11T23:00:00-0800</v>
      </c>
    </row>
    <row r="2967">
      <c r="A2967">
        <v>44996</v>
      </c>
      <c r="B2967" t="str">
        <v>X0032LIU4D</v>
      </c>
      <c r="C2967" t="str">
        <v>B09644ZKN9</v>
      </c>
      <c r="D2967" t="str">
        <v>ZW-QWQO-GLBK</v>
      </c>
      <c r="E2967" t="str">
        <v>365Home Bamboo Silverware Organizer Countertop, Flatware Caddy, Bamboo Utensil Holder for Party, Kitchen Table, Farmhouse</v>
      </c>
      <c r="F2967" t="str">
        <v>Shipments</v>
      </c>
      <c r="H2967">
        <v>-1</v>
      </c>
      <c r="I2967" t="str">
        <v>CMH4</v>
      </c>
      <c r="J2967" t="str">
        <v>SELLABLE</v>
      </c>
      <c r="L2967" t="str">
        <v>US</v>
      </c>
      <c r="O2967" t="str">
        <v>2023-03-11T23:00:00-0800</v>
      </c>
    </row>
    <row r="2968">
      <c r="A2968">
        <v>44996</v>
      </c>
      <c r="B2968" t="str">
        <v>X0032LIU4D</v>
      </c>
      <c r="C2968" t="str">
        <v>B09644ZKN9</v>
      </c>
      <c r="D2968" t="str">
        <v>ZW-QWQO-GLBK</v>
      </c>
      <c r="E2968" t="str">
        <v>365Home Bamboo Silverware Organizer Countertop, Flatware Caddy, Bamboo Utensil Holder for Party, Kitchen Table, Farmhouse</v>
      </c>
      <c r="F2968" t="str">
        <v>Shipments</v>
      </c>
      <c r="H2968">
        <v>-1</v>
      </c>
      <c r="I2968" t="str">
        <v>BFI4</v>
      </c>
      <c r="J2968" t="str">
        <v>SELLABLE</v>
      </c>
      <c r="L2968" t="str">
        <v>US</v>
      </c>
      <c r="O2968" t="str">
        <v>2023-03-11T23:00:00-0800</v>
      </c>
    </row>
    <row r="2969">
      <c r="A2969">
        <v>44996</v>
      </c>
      <c r="B2969" t="str">
        <v>X0032LHFBH</v>
      </c>
      <c r="C2969" t="str">
        <v>B09LCPZDBY</v>
      </c>
      <c r="D2969" t="str">
        <v>YN-S0RG-YT33</v>
      </c>
      <c r="E2969" t="str">
        <v>365Home Bamboo Silverware Organizer Countertop, Flatware Caddy, Bamboo Utensil Holder for Party, Kitchen Table, Farmhouse</v>
      </c>
      <c r="F2969" t="str">
        <v>WhseTransfers</v>
      </c>
      <c r="H2969">
        <v>1</v>
      </c>
      <c r="I2969" t="str">
        <v>SMF1</v>
      </c>
      <c r="J2969" t="str">
        <v>SELLABLE</v>
      </c>
      <c r="L2969" t="str">
        <v>US</v>
      </c>
      <c r="O2969" t="str">
        <v>2023-03-11T23:00:00-0800</v>
      </c>
    </row>
    <row r="2970">
      <c r="A2970">
        <v>44996</v>
      </c>
      <c r="B2970" t="str">
        <v>X0032LHFBH</v>
      </c>
      <c r="C2970" t="str">
        <v>B09LCPZDBY</v>
      </c>
      <c r="D2970" t="str">
        <v>YN-S0RG-YT33</v>
      </c>
      <c r="E2970" t="str">
        <v>365Home Bamboo Silverware Organizer Countertop, Flatware Caddy, Bamboo Utensil Holder for Party, Kitchen Table, Farmhouse</v>
      </c>
      <c r="F2970" t="str">
        <v>Shipments</v>
      </c>
      <c r="H2970">
        <v>-3</v>
      </c>
      <c r="I2970" t="str">
        <v>CLT4</v>
      </c>
      <c r="J2970" t="str">
        <v>SELLABLE</v>
      </c>
      <c r="L2970" t="str">
        <v>US</v>
      </c>
      <c r="O2970" t="str">
        <v>2023-03-11T23:00:00-0800</v>
      </c>
    </row>
    <row r="2971">
      <c r="A2971">
        <v>44996</v>
      </c>
      <c r="B2971" t="str">
        <v>X002UDI1W5</v>
      </c>
      <c r="C2971" t="str">
        <v>B08ZNH2YZW</v>
      </c>
      <c r="D2971" t="str">
        <v>H5-MZXZ-04N5</v>
      </c>
      <c r="E2971" t="str">
        <v>365Home Hanging Utensil Holder Hooks Kitchen Utensil Hanger Wall Mount 360 Degrees Rotating Folding Hook Self Adhesive Hook Utensil Rack with 6 Hooks for Kitchen Bathroom Cabinet (2 Black &amp; 2 White)</v>
      </c>
      <c r="F2971" t="str">
        <v>WhseTransfers</v>
      </c>
      <c r="H2971">
        <v>-1</v>
      </c>
      <c r="I2971" t="str">
        <v>JFK8</v>
      </c>
      <c r="J2971" t="str">
        <v>SELLABLE</v>
      </c>
      <c r="L2971" t="str">
        <v>US</v>
      </c>
      <c r="O2971" t="str">
        <v>2023-03-11T23:00:00-0800</v>
      </c>
    </row>
    <row r="2972">
      <c r="A2972">
        <v>44996</v>
      </c>
      <c r="B2972" t="str">
        <v>X002UDI1W5</v>
      </c>
      <c r="C2972" t="str">
        <v>B08ZNH2YZW</v>
      </c>
      <c r="D2972" t="str">
        <v>H5-MZXZ-04N5</v>
      </c>
      <c r="E2972" t="str">
        <v>365Home Hanging Utensil Holder Hooks Kitchen Utensil Hanger Wall Mount 360 Degrees Rotating Folding Hook Self Adhesive Hook Utensil Rack with 6 Hooks for Kitchen Bathroom Cabinet (2 Black &amp; 2 White)</v>
      </c>
      <c r="F2972" t="str">
        <v>Shipments</v>
      </c>
      <c r="H2972">
        <v>-1</v>
      </c>
      <c r="I2972" t="str">
        <v>HOU2</v>
      </c>
      <c r="J2972" t="str">
        <v>SELLABLE</v>
      </c>
      <c r="L2972" t="str">
        <v>US</v>
      </c>
      <c r="O2972" t="str">
        <v>2023-03-11T23:00:00-0800</v>
      </c>
    </row>
    <row r="2973">
      <c r="A2973">
        <v>44996</v>
      </c>
      <c r="B2973" t="str">
        <v>X002UDI1W5</v>
      </c>
      <c r="C2973" t="str">
        <v>B08ZNH2YZW</v>
      </c>
      <c r="D2973" t="str">
        <v>H5-MZXZ-04N5</v>
      </c>
      <c r="E2973" t="str">
        <v>365Home Hanging Utensil Holder Hooks Kitchen Utensil Hanger Wall Mount 360 Degrees Rotating Folding Hook Self Adhesive Hook Utensil Rack with 6 Hooks for Kitchen Bathroom Cabinet (2 Black &amp; 2 White)</v>
      </c>
      <c r="F2973" t="str">
        <v>Shipments</v>
      </c>
      <c r="H2973">
        <v>-1</v>
      </c>
      <c r="I2973" t="str">
        <v>DEN3</v>
      </c>
      <c r="J2973" t="str">
        <v>SELLABLE</v>
      </c>
      <c r="L2973" t="str">
        <v>US</v>
      </c>
      <c r="O2973" t="str">
        <v>2023-03-11T23:00:00-0800</v>
      </c>
    </row>
    <row r="2974">
      <c r="A2974">
        <v>44996</v>
      </c>
      <c r="B2974" t="str">
        <v>X002UDI1W5</v>
      </c>
      <c r="C2974" t="str">
        <v>B08ZNH2YZW</v>
      </c>
      <c r="D2974" t="str">
        <v>H5-MZXZ-04N5</v>
      </c>
      <c r="E2974" t="str">
        <v>365Home Hanging Utensil Holder Hooks Kitchen Utensil Hanger Wall Mount 360 Degrees Rotating Folding Hook Self Adhesive Hook Utensil Rack with 6 Hooks for Kitchen Bathroom Cabinet (2 Black &amp; 2 White)</v>
      </c>
      <c r="F2974" t="str">
        <v>WhseTransfers</v>
      </c>
      <c r="H2974">
        <v>1</v>
      </c>
      <c r="I2974" t="str">
        <v>BWI2</v>
      </c>
      <c r="J2974" t="str">
        <v>SELLABLE</v>
      </c>
      <c r="L2974" t="str">
        <v>US</v>
      </c>
      <c r="O2974" t="str">
        <v>2023-03-11T23:00:00-0800</v>
      </c>
    </row>
    <row r="2975">
      <c r="A2975">
        <v>44996</v>
      </c>
      <c r="B2975" t="str">
        <v>X002UDI1W5</v>
      </c>
      <c r="C2975" t="str">
        <v>B08ZNH2YZW</v>
      </c>
      <c r="D2975" t="str">
        <v>H5-MZXZ-04N5</v>
      </c>
      <c r="E2975" t="str">
        <v>365Home Hanging Utensil Holder Hooks Kitchen Utensil Hanger Wall Mount 360 Degrees Rotating Folding Hook Self Adhesive Hook Utensil Rack with 6 Hooks for Kitchen Bathroom Cabinet (2 Black &amp; 2 White)</v>
      </c>
      <c r="F2975" t="str">
        <v>Shipments</v>
      </c>
      <c r="H2975">
        <v>-2</v>
      </c>
      <c r="I2975" t="str">
        <v>AUS3</v>
      </c>
      <c r="J2975" t="str">
        <v>SELLABLE</v>
      </c>
      <c r="L2975" t="str">
        <v>US</v>
      </c>
      <c r="O2975" t="str">
        <v>2023-03-11T23:00:00-0800</v>
      </c>
    </row>
    <row r="2976">
      <c r="A2976">
        <v>44996</v>
      </c>
      <c r="B2976" t="str">
        <v>X002UDI1VV</v>
      </c>
      <c r="C2976" t="str">
        <v>B08ZNH5HQP</v>
      </c>
      <c r="D2976" t="str">
        <v>V6-9SRV-QZIZ</v>
      </c>
      <c r="E2976" t="str">
        <v>365Home Hanging Utensil Holder Hooks Kitchen Utensil Hanger Wall Mount 360 Degrees Rotating Folding Hook Self Adhesive Hook Utensil Rack with 6 Hooks for Kitchen Bathroom Cabinet (3 White)</v>
      </c>
      <c r="F2976" t="str">
        <v>Shipments</v>
      </c>
      <c r="H2976">
        <v>-1</v>
      </c>
      <c r="I2976" t="str">
        <v>ORF3</v>
      </c>
      <c r="J2976" t="str">
        <v>SELLABLE</v>
      </c>
      <c r="L2976" t="str">
        <v>US</v>
      </c>
      <c r="O2976" t="str">
        <v>2023-03-11T23:00:00-0800</v>
      </c>
    </row>
    <row r="2977">
      <c r="A2977">
        <v>44996</v>
      </c>
      <c r="B2977" t="str">
        <v>X002UDI1VV</v>
      </c>
      <c r="C2977" t="str">
        <v>B08ZNH5HQP</v>
      </c>
      <c r="D2977" t="str">
        <v>V6-9SRV-QZIZ</v>
      </c>
      <c r="E2977" t="str">
        <v>365Home Hanging Utensil Holder Hooks Kitchen Utensil Hanger Wall Mount 360 Degrees Rotating Folding Hook Self Adhesive Hook Utensil Rack with 6 Hooks for Kitchen Bathroom Cabinet (3 White)</v>
      </c>
      <c r="F2977" t="str">
        <v>Shipments</v>
      </c>
      <c r="H2977">
        <v>-1</v>
      </c>
      <c r="I2977" t="str">
        <v>MCO1</v>
      </c>
      <c r="J2977" t="str">
        <v>SELLABLE</v>
      </c>
      <c r="L2977" t="str">
        <v>US</v>
      </c>
      <c r="O2977" t="str">
        <v>2023-03-11T23:00:00-0800</v>
      </c>
    </row>
    <row r="2978">
      <c r="A2978">
        <v>44996</v>
      </c>
      <c r="B2978" t="str">
        <v>X002TPQ8ZL</v>
      </c>
      <c r="C2978" t="str">
        <v>B08Y5PSHJ9</v>
      </c>
      <c r="D2978" t="str">
        <v>KR-RB46-THOW</v>
      </c>
      <c r="E2978" t="str">
        <v>365Home Multifunction Barbecue Meat Skewer Machine BBQ Meat String Device Quick Portable Meat Skewer Box Easy Skewer Tools Kebab Maker BBQ Gadget</v>
      </c>
      <c r="F2978" t="str">
        <v>CustomerReturns</v>
      </c>
      <c r="H2978">
        <v>1</v>
      </c>
      <c r="I2978" t="str">
        <v>LGB7</v>
      </c>
      <c r="J2978" t="str">
        <v>SELLABLE</v>
      </c>
      <c r="L2978" t="str">
        <v>US</v>
      </c>
      <c r="O2978" t="str">
        <v>2023-03-11T23:00:00-0800</v>
      </c>
    </row>
    <row r="2979">
      <c r="A2979">
        <v>44996</v>
      </c>
      <c r="B2979" t="str">
        <v>X002TMOWQB</v>
      </c>
      <c r="C2979" t="str">
        <v>B08XWYPR76</v>
      </c>
      <c r="D2979" t="str">
        <v>X4-DJ7H-ZTGX</v>
      </c>
      <c r="E2979" t="str">
        <v>365Home Hanging Utensil Holder Hooks Kitchen Utensil Hanger Wall Mount 360 Degrees Rotating Folding Hook Self Adhesive Hook Utensil Rack with 6 Hooks for Kitchen Bathroom Cabinet (1 Black)</v>
      </c>
      <c r="F2979" t="str">
        <v>WhseTransfers</v>
      </c>
      <c r="H2979">
        <v>1</v>
      </c>
      <c r="I2979" t="str">
        <v>DCA1</v>
      </c>
      <c r="J2979" t="str">
        <v>SELLABLE</v>
      </c>
      <c r="L2979" t="str">
        <v>US</v>
      </c>
      <c r="O2979" t="str">
        <v>2023-03-11T23:00:00-0800</v>
      </c>
    </row>
    <row r="2980">
      <c r="A2980">
        <v>44996</v>
      </c>
      <c r="B2980" t="str">
        <v>X002TMOWQB</v>
      </c>
      <c r="C2980" t="str">
        <v>B08XWYPR76</v>
      </c>
      <c r="D2980" t="str">
        <v>X4-DJ7H-ZTGX</v>
      </c>
      <c r="E2980" t="str">
        <v>365Home Hanging Utensil Holder Hooks Kitchen Utensil Hanger Wall Mount 360 Degrees Rotating Folding Hook Self Adhesive Hook Utensil Rack with 6 Hooks for Kitchen Bathroom Cabinet (1 Black)</v>
      </c>
      <c r="F2980" t="str">
        <v>WhseTransfers</v>
      </c>
      <c r="H2980">
        <v>-1</v>
      </c>
      <c r="I2980" t="str">
        <v>CLE2</v>
      </c>
      <c r="J2980" t="str">
        <v>SELLABLE</v>
      </c>
      <c r="L2980" t="str">
        <v>US</v>
      </c>
      <c r="O2980" t="str">
        <v>2023-03-11T23:00:00-0800</v>
      </c>
    </row>
    <row r="2981">
      <c r="A2981">
        <v>44996</v>
      </c>
      <c r="B2981" t="str">
        <v>X002NAFPDX</v>
      </c>
      <c r="C2981" t="str">
        <v>B08HWTY667</v>
      </c>
      <c r="D2981" t="str">
        <v>T6-TSEL-DO36</v>
      </c>
      <c r="E2981" t="str">
        <v>Nidavellir Shield Keychain Bottle Opener, Beer Gifts Bottle Opener for Men, Husband, Dad, Grandpa, Boyfriend (Silver)</v>
      </c>
      <c r="F2981" t="str">
        <v>Shipments</v>
      </c>
      <c r="H2981">
        <v>-1</v>
      </c>
      <c r="I2981" t="str">
        <v>SAT2</v>
      </c>
      <c r="J2981" t="str">
        <v>SELLABLE</v>
      </c>
      <c r="L2981" t="str">
        <v>US</v>
      </c>
      <c r="O2981" t="str">
        <v>2023-03-11T23:00:00-0800</v>
      </c>
    </row>
    <row r="2982">
      <c r="A2982">
        <v>44996</v>
      </c>
      <c r="B2982" t="str">
        <v>X002NAFPDX</v>
      </c>
      <c r="C2982" t="str">
        <v>B08HWTY667</v>
      </c>
      <c r="D2982" t="str">
        <v>T6-TSEL-DO36</v>
      </c>
      <c r="E2982" t="str">
        <v>Nidavellir Shield Keychain Bottle Opener, Beer Gifts Bottle Opener for Men, Husband, Dad, Grandpa, Boyfriend (Silver)</v>
      </c>
      <c r="F2982" t="str">
        <v>Shipments</v>
      </c>
      <c r="H2982">
        <v>-1</v>
      </c>
      <c r="I2982" t="str">
        <v>ORD5</v>
      </c>
      <c r="J2982" t="str">
        <v>SELLABLE</v>
      </c>
      <c r="L2982" t="str">
        <v>US</v>
      </c>
      <c r="O2982" t="str">
        <v>2023-03-11T23:00:00-0800</v>
      </c>
    </row>
    <row r="2983">
      <c r="A2983">
        <v>44996</v>
      </c>
      <c r="B2983" t="str">
        <v>X002L0EXYR</v>
      </c>
      <c r="C2983" t="str">
        <v>B08CXG45F4</v>
      </c>
      <c r="D2983" t="str">
        <v>QQ-PCQL-S43B</v>
      </c>
      <c r="E2983" t="str">
        <v>365Home 2-Pack Hammer Keychain and Axe Keychain, Cool Gifts for Men, Husband, Boyfriend</v>
      </c>
      <c r="F2983" t="str">
        <v>Shipments</v>
      </c>
      <c r="H2983">
        <v>-1</v>
      </c>
      <c r="I2983" t="str">
        <v>OMA2</v>
      </c>
      <c r="J2983" t="str">
        <v>SELLABLE</v>
      </c>
      <c r="L2983" t="str">
        <v>US</v>
      </c>
      <c r="O2983" t="str">
        <v>2023-03-11T23:00:00-0800</v>
      </c>
    </row>
    <row r="2984">
      <c r="A2984">
        <v>44996</v>
      </c>
      <c r="B2984" t="str">
        <v>X002L0EXYR</v>
      </c>
      <c r="C2984" t="str">
        <v>B08CXG45F4</v>
      </c>
      <c r="D2984" t="str">
        <v>QQ-PCQL-S43B</v>
      </c>
      <c r="E2984" t="str">
        <v>365Home 2-Pack Hammer Keychain and Axe Keychain, Cool Gifts for Men, Husband, Boyfriend</v>
      </c>
      <c r="F2984" t="str">
        <v>Shipments</v>
      </c>
      <c r="H2984">
        <v>-1</v>
      </c>
      <c r="I2984" t="str">
        <v>MKC6</v>
      </c>
      <c r="J2984" t="str">
        <v>SELLABLE</v>
      </c>
      <c r="L2984" t="str">
        <v>US</v>
      </c>
      <c r="O2984" t="str">
        <v>2023-03-11T23:00:00-0800</v>
      </c>
    </row>
    <row r="2985">
      <c r="A2985">
        <v>44996</v>
      </c>
      <c r="B2985" t="str">
        <v>X002L0EXYR</v>
      </c>
      <c r="C2985" t="str">
        <v>B08CXG45F4</v>
      </c>
      <c r="D2985" t="str">
        <v>QQ-PCQL-S43B</v>
      </c>
      <c r="E2985" t="str">
        <v>365Home 2-Pack Hammer Keychain and Axe Keychain, Cool Gifts for Men, Husband, Boyfriend</v>
      </c>
      <c r="F2985" t="str">
        <v>WhseTransfers</v>
      </c>
      <c r="H2985">
        <v>1</v>
      </c>
      <c r="I2985" t="str">
        <v>MDW7</v>
      </c>
      <c r="J2985" t="str">
        <v>SELLABLE</v>
      </c>
      <c r="L2985" t="str">
        <v>US</v>
      </c>
      <c r="O2985" t="str">
        <v>2023-03-11T23:00:00-0800</v>
      </c>
    </row>
    <row r="2986">
      <c r="A2986">
        <v>44996</v>
      </c>
      <c r="B2986" t="str">
        <v>X002L0EXYR</v>
      </c>
      <c r="C2986" t="str">
        <v>B08CXG45F4</v>
      </c>
      <c r="D2986" t="str">
        <v>QQ-PCQL-S43B</v>
      </c>
      <c r="E2986" t="str">
        <v>365Home 2-Pack Hammer Keychain and Axe Keychain, Cool Gifts for Men, Husband, Boyfriend</v>
      </c>
      <c r="F2986" t="str">
        <v>Shipments</v>
      </c>
      <c r="H2986">
        <v>-1</v>
      </c>
      <c r="I2986" t="str">
        <v>MDW7</v>
      </c>
      <c r="J2986" t="str">
        <v>SELLABLE</v>
      </c>
      <c r="L2986" t="str">
        <v>US</v>
      </c>
      <c r="O2986" t="str">
        <v>2023-03-11T23:00:00-0800</v>
      </c>
    </row>
    <row r="2987">
      <c r="A2987">
        <v>44996</v>
      </c>
      <c r="B2987" t="str">
        <v>X002L0EXYR</v>
      </c>
      <c r="C2987" t="str">
        <v>B08CXG45F4</v>
      </c>
      <c r="D2987" t="str">
        <v>QQ-PCQL-S43B</v>
      </c>
      <c r="E2987" t="str">
        <v>365Home 2-Pack Hammer Keychain and Axe Keychain, Cool Gifts for Men, Husband, Boyfriend</v>
      </c>
      <c r="F2987" t="str">
        <v>Shipments</v>
      </c>
      <c r="H2987">
        <v>-1</v>
      </c>
      <c r="I2987" t="str">
        <v>MCO1</v>
      </c>
      <c r="J2987" t="str">
        <v>SELLABLE</v>
      </c>
      <c r="L2987" t="str">
        <v>US</v>
      </c>
      <c r="O2987" t="str">
        <v>2023-03-11T23:00:00-0800</v>
      </c>
    </row>
    <row r="2988">
      <c r="A2988">
        <v>44996</v>
      </c>
      <c r="B2988" t="str">
        <v>X002L0EXYR</v>
      </c>
      <c r="C2988" t="str">
        <v>B08CXG45F4</v>
      </c>
      <c r="D2988" t="str">
        <v>QQ-PCQL-S43B</v>
      </c>
      <c r="E2988" t="str">
        <v>365Home 2-Pack Hammer Keychain and Axe Keychain, Cool Gifts for Men, Husband, Boyfriend</v>
      </c>
      <c r="F2988" t="str">
        <v>WhseTransfers</v>
      </c>
      <c r="H2988">
        <v>1</v>
      </c>
      <c r="I2988" t="str">
        <v>LGA9</v>
      </c>
      <c r="J2988" t="str">
        <v>SELLABLE</v>
      </c>
      <c r="L2988" t="str">
        <v>US</v>
      </c>
      <c r="O2988" t="str">
        <v>2023-03-11T23:00:00-0800</v>
      </c>
    </row>
    <row r="2989">
      <c r="A2989">
        <v>44996</v>
      </c>
      <c r="B2989" t="str">
        <v>X002L0EXYR</v>
      </c>
      <c r="C2989" t="str">
        <v>B08CXG45F4</v>
      </c>
      <c r="D2989" t="str">
        <v>QQ-PCQL-S43B</v>
      </c>
      <c r="E2989" t="str">
        <v>365Home 2-Pack Hammer Keychain and Axe Keychain, Cool Gifts for Men, Husband, Boyfriend</v>
      </c>
      <c r="F2989" t="str">
        <v>WhseTransfers</v>
      </c>
      <c r="H2989">
        <v>-1</v>
      </c>
      <c r="I2989" t="str">
        <v>JFK8</v>
      </c>
      <c r="J2989" t="str">
        <v>SELLABLE</v>
      </c>
      <c r="L2989" t="str">
        <v>US</v>
      </c>
      <c r="O2989" t="str">
        <v>2023-03-11T23:00:00-0800</v>
      </c>
    </row>
    <row r="2990">
      <c r="A2990">
        <v>44996</v>
      </c>
      <c r="B2990" t="str">
        <v>X002L0EXYR</v>
      </c>
      <c r="C2990" t="str">
        <v>B08CXG45F4</v>
      </c>
      <c r="D2990" t="str">
        <v>QQ-PCQL-S43B</v>
      </c>
      <c r="E2990" t="str">
        <v>365Home 2-Pack Hammer Keychain and Axe Keychain, Cool Gifts for Men, Husband, Boyfriend</v>
      </c>
      <c r="F2990" t="str">
        <v>Shipments</v>
      </c>
      <c r="H2990">
        <v>-1</v>
      </c>
      <c r="I2990" t="str">
        <v>DEN4</v>
      </c>
      <c r="J2990" t="str">
        <v>SELLABLE</v>
      </c>
      <c r="L2990" t="str">
        <v>US</v>
      </c>
      <c r="O2990" t="str">
        <v>2023-03-11T23:00:00-0800</v>
      </c>
    </row>
    <row r="2991">
      <c r="A2991">
        <v>44996</v>
      </c>
      <c r="B2991" t="str">
        <v>X002HF85EP</v>
      </c>
      <c r="C2991" t="str">
        <v>B085L7PY6Z</v>
      </c>
      <c r="D2991" t="str">
        <v>G8-CO5L-EOL6</v>
      </c>
      <c r="E2991" t="str">
        <v>365Home Metal Hammer Keychain Hammer Key Ring, Cool Gifts for Men, Husband, Boyfriend (Silver)</v>
      </c>
      <c r="F2991" t="str">
        <v>WhseTransfers</v>
      </c>
      <c r="H2991">
        <v>1</v>
      </c>
      <c r="I2991" t="str">
        <v>SDF8</v>
      </c>
      <c r="J2991" t="str">
        <v>SELLABLE</v>
      </c>
      <c r="L2991" t="str">
        <v>US</v>
      </c>
      <c r="O2991" t="str">
        <v>2023-03-11T23:00:00-0800</v>
      </c>
    </row>
    <row r="2992">
      <c r="A2992">
        <v>44996</v>
      </c>
      <c r="B2992" t="str">
        <v>X002HF85EP</v>
      </c>
      <c r="C2992" t="str">
        <v>B085L7PY6Z</v>
      </c>
      <c r="D2992" t="str">
        <v>G8-CO5L-EOL6</v>
      </c>
      <c r="E2992" t="str">
        <v>365Home Metal Hammer Keychain Hammer Key Ring, Cool Gifts for Men, Husband, Boyfriend (Silver)</v>
      </c>
      <c r="F2992" t="str">
        <v>Shipments</v>
      </c>
      <c r="H2992">
        <v>-1</v>
      </c>
      <c r="I2992" t="str">
        <v>ORD5</v>
      </c>
      <c r="J2992" t="str">
        <v>SELLABLE</v>
      </c>
      <c r="L2992" t="str">
        <v>US</v>
      </c>
      <c r="O2992" t="str">
        <v>2023-03-11T23:00:00-0800</v>
      </c>
    </row>
    <row r="2993">
      <c r="A2993">
        <v>44996</v>
      </c>
      <c r="B2993" t="str">
        <v>X002HF85EP</v>
      </c>
      <c r="C2993" t="str">
        <v>B085L7PY6Z</v>
      </c>
      <c r="D2993" t="str">
        <v>G8-CO5L-EOL6</v>
      </c>
      <c r="E2993" t="str">
        <v>365Home Metal Hammer Keychain Hammer Key Ring, Cool Gifts for Men, Husband, Boyfriend (Silver)</v>
      </c>
      <c r="F2993" t="str">
        <v>WhseTransfers</v>
      </c>
      <c r="H2993">
        <v>-1</v>
      </c>
      <c r="I2993" t="str">
        <v>MQY1</v>
      </c>
      <c r="J2993" t="str">
        <v>SELLABLE</v>
      </c>
      <c r="L2993" t="str">
        <v>US</v>
      </c>
      <c r="O2993" t="str">
        <v>2023-03-11T23:00:00-0800</v>
      </c>
    </row>
    <row r="2994">
      <c r="A2994">
        <v>44996</v>
      </c>
      <c r="B2994" t="str">
        <v>X002HF85EP</v>
      </c>
      <c r="C2994" t="str">
        <v>B085L7PY6Z</v>
      </c>
      <c r="D2994" t="str">
        <v>G8-CO5L-EOL6</v>
      </c>
      <c r="E2994" t="str">
        <v>365Home Metal Hammer Keychain Hammer Key Ring, Cool Gifts for Men, Husband, Boyfriend (Silver)</v>
      </c>
      <c r="F2994" t="str">
        <v>Shipments</v>
      </c>
      <c r="H2994">
        <v>-1</v>
      </c>
      <c r="I2994" t="str">
        <v>MIA1</v>
      </c>
      <c r="J2994" t="str">
        <v>SELLABLE</v>
      </c>
      <c r="L2994" t="str">
        <v>US</v>
      </c>
      <c r="O2994" t="str">
        <v>2023-03-11T23:00:00-0800</v>
      </c>
    </row>
    <row r="2995">
      <c r="A2995">
        <v>44996</v>
      </c>
      <c r="B2995" t="str">
        <v>X002HF85EP</v>
      </c>
      <c r="C2995" t="str">
        <v>B085L7PY6Z</v>
      </c>
      <c r="D2995" t="str">
        <v>G8-CO5L-EOL6</v>
      </c>
      <c r="E2995" t="str">
        <v>365Home Metal Hammer Keychain Hammer Key Ring, Cool Gifts for Men, Husband, Boyfriend (Silver)</v>
      </c>
      <c r="F2995" t="str">
        <v>Shipments</v>
      </c>
      <c r="H2995">
        <v>-1</v>
      </c>
      <c r="I2995" t="str">
        <v>JFK8</v>
      </c>
      <c r="J2995" t="str">
        <v>SELLABLE</v>
      </c>
      <c r="L2995" t="str">
        <v>US</v>
      </c>
      <c r="O2995" t="str">
        <v>2023-03-11T23:00:00-0800</v>
      </c>
    </row>
    <row r="2996">
      <c r="A2996">
        <v>44996</v>
      </c>
      <c r="B2996" t="str">
        <v>X002HF85EP</v>
      </c>
      <c r="C2996" t="str">
        <v>B085L7PY6Z</v>
      </c>
      <c r="D2996" t="str">
        <v>G8-CO5L-EOL6</v>
      </c>
      <c r="E2996" t="str">
        <v>365Home Metal Hammer Keychain Hammer Key Ring, Cool Gifts for Men, Husband, Boyfriend (Silver)</v>
      </c>
      <c r="F2996" t="str">
        <v>Shipments</v>
      </c>
      <c r="H2996">
        <v>-1</v>
      </c>
      <c r="I2996" t="str">
        <v>JAX7</v>
      </c>
      <c r="J2996" t="str">
        <v>SELLABLE</v>
      </c>
      <c r="L2996" t="str">
        <v>US</v>
      </c>
      <c r="O2996" t="str">
        <v>2023-03-11T23:00:00-0800</v>
      </c>
    </row>
    <row r="2997">
      <c r="A2997">
        <v>44996</v>
      </c>
      <c r="B2997" t="str">
        <v>X002HF85EP</v>
      </c>
      <c r="C2997" t="str">
        <v>B085L7PY6Z</v>
      </c>
      <c r="D2997" t="str">
        <v>G8-CO5L-EOL6</v>
      </c>
      <c r="E2997" t="str">
        <v>365Home Metal Hammer Keychain Hammer Key Ring, Cool Gifts for Men, Husband, Boyfriend (Silver)</v>
      </c>
      <c r="F2997" t="str">
        <v>Shipments</v>
      </c>
      <c r="H2997">
        <v>-2</v>
      </c>
      <c r="I2997" t="str">
        <v>DTW1</v>
      </c>
      <c r="J2997" t="str">
        <v>SELLABLE</v>
      </c>
      <c r="L2997" t="str">
        <v>US</v>
      </c>
      <c r="O2997" t="str">
        <v>2023-03-11T23:00:00-0800</v>
      </c>
    </row>
    <row r="2998">
      <c r="A2998">
        <v>44996</v>
      </c>
      <c r="B2998" t="str">
        <v>X002HF85EP</v>
      </c>
      <c r="C2998" t="str">
        <v>B085L7PY6Z</v>
      </c>
      <c r="D2998" t="str">
        <v>G8-CO5L-EOL6</v>
      </c>
      <c r="E2998" t="str">
        <v>365Home Metal Hammer Keychain Hammer Key Ring, Cool Gifts for Men, Husband, Boyfriend (Silver)</v>
      </c>
      <c r="F2998" t="str">
        <v>Shipments</v>
      </c>
      <c r="H2998">
        <v>-1</v>
      </c>
      <c r="I2998" t="str">
        <v>CMH4</v>
      </c>
      <c r="J2998" t="str">
        <v>SELLABLE</v>
      </c>
      <c r="L2998" t="str">
        <v>US</v>
      </c>
      <c r="O2998" t="str">
        <v>2023-03-11T23:00:00-0800</v>
      </c>
    </row>
    <row r="2999">
      <c r="A2999">
        <v>44996</v>
      </c>
      <c r="B2999" t="str">
        <v>X002BMC33N</v>
      </c>
      <c r="C2999" t="str">
        <v>B07Y8DR1KJ</v>
      </c>
      <c r="D2999" t="str">
        <v>VE-H5R9-CDYW</v>
      </c>
      <c r="E2999" t="str">
        <v>365Home 3-Pack Silver Axe Keychain Red Glove Keychain Silver Hammer Keychain, Cool Gifts for Men, Husband, Boyfriend</v>
      </c>
      <c r="F2999" t="str">
        <v>Shipments</v>
      </c>
      <c r="H2999">
        <v>-1</v>
      </c>
      <c r="I2999" t="str">
        <v>MQY1</v>
      </c>
      <c r="J2999" t="str">
        <v>SELLABLE</v>
      </c>
      <c r="L2999" t="str">
        <v>US</v>
      </c>
      <c r="O2999" t="str">
        <v>2023-03-11T23:00:00-0800</v>
      </c>
    </row>
    <row r="3000">
      <c r="A3000">
        <v>44996</v>
      </c>
      <c r="B3000" t="str">
        <v>X002BMBDKR</v>
      </c>
      <c r="C3000" t="str">
        <v>B07Y8B8RF8</v>
      </c>
      <c r="D3000" t="str">
        <v>QU-OIBP-7Y5B</v>
      </c>
      <c r="E3000" t="str">
        <v>365Home 2-Pack Glove Keychain, Cool Gifts for Men, Husband, Boyfriend</v>
      </c>
      <c r="F3000" t="str">
        <v>WhseTransfers</v>
      </c>
      <c r="H3000">
        <v>-1</v>
      </c>
      <c r="I3000" t="str">
        <v>JAX7</v>
      </c>
      <c r="J3000" t="str">
        <v>SELLABLE</v>
      </c>
      <c r="L3000" t="str">
        <v>US</v>
      </c>
      <c r="O3000" t="str">
        <v>2023-03-11T23:00:00-0800</v>
      </c>
    </row>
    <row r="3001">
      <c r="A3001">
        <v>44996</v>
      </c>
      <c r="B3001" t="str">
        <v>X002BMBDKR</v>
      </c>
      <c r="C3001" t="str">
        <v>B07Y8B8RF8</v>
      </c>
      <c r="D3001" t="str">
        <v>QU-OIBP-7Y5B</v>
      </c>
      <c r="E3001" t="str">
        <v>365Home 2-Pack Glove Keychain, Cool Gifts for Men, Husband, Boyfriend</v>
      </c>
      <c r="F3001" t="str">
        <v>WhseTransfers</v>
      </c>
      <c r="H3001">
        <v>1</v>
      </c>
      <c r="I3001" t="str">
        <v>CAE1</v>
      </c>
      <c r="J3001" t="str">
        <v>SELLABLE</v>
      </c>
      <c r="L3001" t="str">
        <v>US</v>
      </c>
      <c r="O3001" t="str">
        <v>2023-03-11T23:00:00-0800</v>
      </c>
    </row>
    <row r="3002">
      <c r="A3002">
        <v>44996</v>
      </c>
      <c r="B3002" t="str">
        <v>X002BGVME5</v>
      </c>
      <c r="C3002" t="str">
        <v>B07Y2C5KM3</v>
      </c>
      <c r="D3002" t="str">
        <v>BK-SRB5-DBHK</v>
      </c>
      <c r="E3002" t="str">
        <v>365Home 3-Pack Silver Hammer Keychain Bronze Glove Keychain Silver Axe Keychain, Cool Gifts for Men, Husband, Boyfriend</v>
      </c>
      <c r="F3002" t="str">
        <v>WhseTransfers</v>
      </c>
      <c r="H3002">
        <v>-1</v>
      </c>
      <c r="I3002" t="str">
        <v>CSG1</v>
      </c>
      <c r="J3002" t="str">
        <v>SELLABLE</v>
      </c>
      <c r="L3002" t="str">
        <v>US</v>
      </c>
      <c r="O3002" t="str">
        <v>2023-03-11T23:00:00-0800</v>
      </c>
    </row>
    <row r="3003">
      <c r="A3003">
        <v>44996</v>
      </c>
      <c r="B3003" t="str">
        <v>X002BC0MTF</v>
      </c>
      <c r="C3003" t="str">
        <v>B07XX87R29</v>
      </c>
      <c r="D3003" t="str">
        <v>PQ-VAPU-PB7S</v>
      </c>
      <c r="E3003" t="str">
        <v>Nidavellir 2-Pack Magnetic Hammer Shaped Beer Opener and Hammer Keychain Bottle Opener, Beer Gifts Bottle Opener for Men, Husband, Dad, Grandpa, Boyfriend</v>
      </c>
      <c r="F3003" t="str">
        <v>Shipments</v>
      </c>
      <c r="H3003">
        <v>-1</v>
      </c>
      <c r="I3003" t="str">
        <v>JFK8</v>
      </c>
      <c r="J3003" t="str">
        <v>SELLABLE</v>
      </c>
      <c r="L3003" t="str">
        <v>US</v>
      </c>
      <c r="O3003" t="str">
        <v>2023-03-11T23:00:00-0800</v>
      </c>
    </row>
    <row r="3004">
      <c r="A3004">
        <v>44996</v>
      </c>
      <c r="B3004" t="str">
        <v>X002BC0MTF</v>
      </c>
      <c r="C3004" t="str">
        <v>B07XX87R29</v>
      </c>
      <c r="D3004" t="str">
        <v>PQ-VAPU-PB7S</v>
      </c>
      <c r="E3004" t="str">
        <v>Nidavellir 2-Pack Magnetic Hammer Shaped Beer Opener and Hammer Keychain Bottle Opener, Beer Gifts Bottle Opener for Men, Husband, Dad, Grandpa, Boyfriend</v>
      </c>
      <c r="F3004" t="str">
        <v>Shipments</v>
      </c>
      <c r="H3004">
        <v>-1</v>
      </c>
      <c r="I3004" t="str">
        <v>ATL2</v>
      </c>
      <c r="J3004" t="str">
        <v>SELLABLE</v>
      </c>
      <c r="L3004" t="str">
        <v>US</v>
      </c>
      <c r="O3004" t="str">
        <v>2023-03-11T23:00:00-0800</v>
      </c>
    </row>
    <row r="3005">
      <c r="A3005">
        <v>44996</v>
      </c>
      <c r="B3005" t="str">
        <v>X0028QD3SV</v>
      </c>
      <c r="C3005" t="str">
        <v>B07V3C477B</v>
      </c>
      <c r="D3005" t="str">
        <v>J9-2SPF-6275</v>
      </c>
      <c r="E3005" t="str">
        <v>VNFLY Glove Keychain Bottle Opener, Beer Gifts Bottle Opener for Men, Husband, Dad, Grandpa, Boyfriend (Bronze)</v>
      </c>
      <c r="F3005" t="str">
        <v>Shipments</v>
      </c>
      <c r="H3005">
        <v>-1</v>
      </c>
      <c r="I3005" t="str">
        <v>LGB7</v>
      </c>
      <c r="J3005" t="str">
        <v>SELLABLE</v>
      </c>
      <c r="L3005" t="str">
        <v>US</v>
      </c>
      <c r="O3005" t="str">
        <v>2023-03-11T23:00:00-0800</v>
      </c>
    </row>
    <row r="3006">
      <c r="A3006">
        <v>44996</v>
      </c>
      <c r="B3006" t="str">
        <v>X0028QCO2R</v>
      </c>
      <c r="C3006" t="str">
        <v>B07V5FRPQR</v>
      </c>
      <c r="D3006" t="str">
        <v>TX-KPSQ-SPQ1</v>
      </c>
      <c r="E3006" t="str">
        <v>VNFLY Glove Keychain Glove Key Ring, Cool Gifts for Men, Husband, Boyfriend</v>
      </c>
      <c r="F3006" t="str">
        <v>WhseTransfers</v>
      </c>
      <c r="H3006">
        <v>-1</v>
      </c>
      <c r="I3006" t="str">
        <v>MTN3</v>
      </c>
      <c r="J3006" t="str">
        <v>SELLABLE</v>
      </c>
      <c r="L3006" t="str">
        <v>US</v>
      </c>
      <c r="O3006" t="str">
        <v>2023-03-11T23:00:00-0800</v>
      </c>
    </row>
    <row r="3007">
      <c r="A3007">
        <v>44996</v>
      </c>
      <c r="B3007" t="str">
        <v>X0028QC9OP</v>
      </c>
      <c r="C3007" t="str">
        <v>B07V279H18</v>
      </c>
      <c r="D3007" t="str">
        <v>XL-RPK0-R1MV</v>
      </c>
      <c r="E3007" t="str">
        <v>Nidavellir 2-Pack Hammer Keychain Bottle Opener and Glove Keychain Bottle Opener, Beer Gifts Bottle Opener for Men, Husband, Dad, Grandpa, Boyfriend</v>
      </c>
      <c r="F3007" t="str">
        <v>Shipments</v>
      </c>
      <c r="H3007">
        <v>-1</v>
      </c>
      <c r="I3007" t="str">
        <v>TPA1</v>
      </c>
      <c r="J3007" t="str">
        <v>SELLABLE</v>
      </c>
      <c r="L3007" t="str">
        <v>US</v>
      </c>
      <c r="O3007" t="str">
        <v>2023-03-11T23:00:00-0800</v>
      </c>
    </row>
    <row r="3008">
      <c r="A3008">
        <v>44996</v>
      </c>
      <c r="B3008" t="str">
        <v>X0028QC9OP</v>
      </c>
      <c r="C3008" t="str">
        <v>B07V279H18</v>
      </c>
      <c r="D3008" t="str">
        <v>XL-RPK0-R1MV</v>
      </c>
      <c r="E3008" t="str">
        <v>Nidavellir 2-Pack Hammer Keychain Bottle Opener and Glove Keychain Bottle Opener, Beer Gifts Bottle Opener for Men, Husband, Dad, Grandpa, Boyfriend</v>
      </c>
      <c r="F3008" t="str">
        <v>Shipments</v>
      </c>
      <c r="H3008">
        <v>-1</v>
      </c>
      <c r="I3008" t="str">
        <v>SYR1</v>
      </c>
      <c r="J3008" t="str">
        <v>SELLABLE</v>
      </c>
      <c r="L3008" t="str">
        <v>US</v>
      </c>
      <c r="O3008" t="str">
        <v>2023-03-11T23:00:00-0800</v>
      </c>
    </row>
    <row r="3009">
      <c r="A3009">
        <v>44996</v>
      </c>
      <c r="B3009" t="str">
        <v>X0028QC9OP</v>
      </c>
      <c r="C3009" t="str">
        <v>B07V279H18</v>
      </c>
      <c r="D3009" t="str">
        <v>XL-RPK0-R1MV</v>
      </c>
      <c r="E3009" t="str">
        <v>Nidavellir 2-Pack Hammer Keychain Bottle Opener and Glove Keychain Bottle Opener, Beer Gifts Bottle Opener for Men, Husband, Dad, Grandpa, Boyfriend</v>
      </c>
      <c r="F3009" t="str">
        <v>Shipments</v>
      </c>
      <c r="H3009">
        <v>-1</v>
      </c>
      <c r="I3009" t="str">
        <v>SLC1</v>
      </c>
      <c r="J3009" t="str">
        <v>SELLABLE</v>
      </c>
      <c r="L3009" t="str">
        <v>US</v>
      </c>
      <c r="O3009" t="str">
        <v>2023-03-11T23:00:00-0800</v>
      </c>
    </row>
    <row r="3010">
      <c r="A3010">
        <v>44996</v>
      </c>
      <c r="B3010" t="str">
        <v>X0028QC9OP</v>
      </c>
      <c r="C3010" t="str">
        <v>B07V279H18</v>
      </c>
      <c r="D3010" t="str">
        <v>XL-RPK0-R1MV</v>
      </c>
      <c r="E3010" t="str">
        <v>Nidavellir 2-Pack Hammer Keychain Bottle Opener and Glove Keychain Bottle Opener, Beer Gifts Bottle Opener for Men, Husband, Dad, Grandpa, Boyfriend</v>
      </c>
      <c r="F3010" t="str">
        <v>Shipments</v>
      </c>
      <c r="H3010">
        <v>-1</v>
      </c>
      <c r="I3010" t="str">
        <v>MCO1</v>
      </c>
      <c r="J3010" t="str">
        <v>SELLABLE</v>
      </c>
      <c r="L3010" t="str">
        <v>US</v>
      </c>
      <c r="O3010" t="str">
        <v>2023-03-11T23:00:00-0800</v>
      </c>
    </row>
    <row r="3011">
      <c r="A3011">
        <v>44996</v>
      </c>
      <c r="B3011" t="str">
        <v>X0028QC9OP</v>
      </c>
      <c r="C3011" t="str">
        <v>B07V279H18</v>
      </c>
      <c r="D3011" t="str">
        <v>XL-RPK0-R1MV</v>
      </c>
      <c r="E3011" t="str">
        <v>Nidavellir 2-Pack Hammer Keychain Bottle Opener and Glove Keychain Bottle Opener, Beer Gifts Bottle Opener for Men, Husband, Dad, Grandpa, Boyfriend</v>
      </c>
      <c r="F3011" t="str">
        <v>Shipments</v>
      </c>
      <c r="H3011">
        <v>-1</v>
      </c>
      <c r="I3011" t="str">
        <v>LAS7</v>
      </c>
      <c r="J3011" t="str">
        <v>SELLABLE</v>
      </c>
      <c r="L3011" t="str">
        <v>US</v>
      </c>
      <c r="O3011" t="str">
        <v>2023-03-11T23:00:00-0800</v>
      </c>
    </row>
    <row r="3012">
      <c r="A3012">
        <v>44996</v>
      </c>
      <c r="B3012" t="str">
        <v>X0028QC9OP</v>
      </c>
      <c r="C3012" t="str">
        <v>B07V279H18</v>
      </c>
      <c r="D3012" t="str">
        <v>XL-RPK0-R1MV</v>
      </c>
      <c r="E3012" t="str">
        <v>Nidavellir 2-Pack Hammer Keychain Bottle Opener and Glove Keychain Bottle Opener, Beer Gifts Bottle Opener for Men, Husband, Dad, Grandpa, Boyfriend</v>
      </c>
      <c r="F3012" t="str">
        <v>Shipments</v>
      </c>
      <c r="H3012">
        <v>-1</v>
      </c>
      <c r="I3012" t="str">
        <v>JFK8</v>
      </c>
      <c r="J3012" t="str">
        <v>SELLABLE</v>
      </c>
      <c r="L3012" t="str">
        <v>US</v>
      </c>
      <c r="O3012" t="str">
        <v>2023-03-11T23:00:00-0800</v>
      </c>
    </row>
    <row r="3013">
      <c r="A3013">
        <v>44996</v>
      </c>
      <c r="B3013" t="str">
        <v>X0028QC9OP</v>
      </c>
      <c r="C3013" t="str">
        <v>B07V279H18</v>
      </c>
      <c r="D3013" t="str">
        <v>XL-RPK0-R1MV</v>
      </c>
      <c r="E3013" t="str">
        <v>Nidavellir 2-Pack Hammer Keychain Bottle Opener and Glove Keychain Bottle Opener, Beer Gifts Bottle Opener for Men, Husband, Dad, Grandpa, Boyfriend</v>
      </c>
      <c r="F3013" t="str">
        <v>Adjustments</v>
      </c>
      <c r="G3013">
        <v>20000000000000</v>
      </c>
      <c r="H3013">
        <v>-1</v>
      </c>
      <c r="I3013" t="str">
        <v>GYR1</v>
      </c>
      <c r="J3013" t="str">
        <v>SELLABLE</v>
      </c>
      <c r="K3013" t="str">
        <v>M</v>
      </c>
      <c r="L3013" t="str">
        <v>US</v>
      </c>
      <c r="M3013">
        <v>1</v>
      </c>
      <c r="N3013">
        <v>0</v>
      </c>
      <c r="O3013" t="str">
        <v>2023-03-11T23:00:00-0800</v>
      </c>
    </row>
    <row r="3014">
      <c r="A3014">
        <v>44996</v>
      </c>
      <c r="B3014" t="str">
        <v>X0028QC9OP</v>
      </c>
      <c r="C3014" t="str">
        <v>B07V279H18</v>
      </c>
      <c r="D3014" t="str">
        <v>XL-RPK0-R1MV</v>
      </c>
      <c r="E3014" t="str">
        <v>Nidavellir 2-Pack Hammer Keychain Bottle Opener and Glove Keychain Bottle Opener, Beer Gifts Bottle Opener for Men, Husband, Dad, Grandpa, Boyfriend</v>
      </c>
      <c r="F3014" t="str">
        <v>WhseTransfers</v>
      </c>
      <c r="H3014">
        <v>-1</v>
      </c>
      <c r="I3014" t="str">
        <v>GEG1</v>
      </c>
      <c r="J3014" t="str">
        <v>SELLABLE</v>
      </c>
      <c r="L3014" t="str">
        <v>US</v>
      </c>
      <c r="O3014" t="str">
        <v>2023-03-11T23:00:00-0800</v>
      </c>
    </row>
    <row r="3015">
      <c r="A3015">
        <v>44996</v>
      </c>
      <c r="B3015" t="str">
        <v>X0028QC9OP</v>
      </c>
      <c r="C3015" t="str">
        <v>B07V279H18</v>
      </c>
      <c r="D3015" t="str">
        <v>XL-RPK0-R1MV</v>
      </c>
      <c r="E3015" t="str">
        <v>Nidavellir 2-Pack Hammer Keychain Bottle Opener and Glove Keychain Bottle Opener, Beer Gifts Bottle Opener for Men, Husband, Dad, Grandpa, Boyfriend</v>
      </c>
      <c r="F3015" t="str">
        <v>Shipments</v>
      </c>
      <c r="H3015">
        <v>-1</v>
      </c>
      <c r="I3015" t="str">
        <v>BFL1</v>
      </c>
      <c r="J3015" t="str">
        <v>SELLABLE</v>
      </c>
      <c r="L3015" t="str">
        <v>US</v>
      </c>
      <c r="O3015" t="str">
        <v>2023-03-11T23:00:00-0800</v>
      </c>
    </row>
    <row r="3016">
      <c r="A3016">
        <v>44996</v>
      </c>
      <c r="B3016" t="str">
        <v>X0028O2PTV</v>
      </c>
      <c r="C3016" t="str">
        <v>B07V1RBC2X</v>
      </c>
      <c r="D3016" t="str">
        <v>MN-6KST-82YI</v>
      </c>
      <c r="E3016" t="str">
        <v>VNFLY Hammer Keychain Bottle Opener, Beer Gifts Bottle Opener for Men, Husband, Dad, Grandpa, Boyfriend (Silver)</v>
      </c>
      <c r="F3016" t="str">
        <v>WhseTransfers</v>
      </c>
      <c r="H3016">
        <v>-1</v>
      </c>
      <c r="I3016" t="str">
        <v>DEN4</v>
      </c>
      <c r="J3016" t="str">
        <v>SELLABLE</v>
      </c>
      <c r="L3016" t="str">
        <v>US</v>
      </c>
      <c r="O3016" t="str">
        <v>2023-03-11T23:00:00-0800</v>
      </c>
    </row>
    <row r="3017">
      <c r="A3017">
        <v>44996</v>
      </c>
      <c r="B3017" t="str">
        <v>X001X4V63D</v>
      </c>
      <c r="C3017" t="str">
        <v>B07JVSHB8Z</v>
      </c>
      <c r="D3017" t="str">
        <v>W1-VZB9-VX2R</v>
      </c>
      <c r="E3017" t="str">
        <v>VNFLY Cute Keychain Lovely Animal Characters, Mini Figure Collection Playset, Plant Pot Craft Dollhouse Decoration, Cake Topper, Cake Decoration (2 x 1.19 inches)</v>
      </c>
      <c r="F3017" t="str">
        <v>Shipments</v>
      </c>
      <c r="H3017">
        <v>-1</v>
      </c>
      <c r="I3017" t="str">
        <v>PHX6</v>
      </c>
      <c r="J3017" t="str">
        <v>SELLABLE</v>
      </c>
      <c r="L3017" t="str">
        <v>US</v>
      </c>
      <c r="O3017" t="str">
        <v>2023-03-11T23:00:00-0800</v>
      </c>
    </row>
    <row r="3018">
      <c r="A3018">
        <v>44996</v>
      </c>
      <c r="B3018" t="str">
        <v>X001X3C7U5</v>
      </c>
      <c r="C3018" t="str">
        <v>B07JCQ6BBC</v>
      </c>
      <c r="D3018" t="str">
        <v>FB-NGZ0-VA4A</v>
      </c>
      <c r="E3018" t="str">
        <v>VNFLY Cute Keychain Lovely Animal Characters, Mini Figure Collection Playset, Plant Pot Craft Dollhouse Decoration, Cake Topper, Cake Decoration (1.8 x 1.27 inches)</v>
      </c>
      <c r="F3018" t="str">
        <v>WhseTransfers</v>
      </c>
      <c r="H3018">
        <v>-1</v>
      </c>
      <c r="I3018" t="str">
        <v>PHL7</v>
      </c>
      <c r="J3018" t="str">
        <v>SELLABLE</v>
      </c>
      <c r="L3018" t="str">
        <v>US</v>
      </c>
      <c r="O3018" t="str">
        <v>2023-03-11T23:00:00-0800</v>
      </c>
    </row>
    <row r="3019">
      <c r="A3019">
        <v>44996</v>
      </c>
      <c r="B3019" t="str">
        <v>X001X335DX</v>
      </c>
      <c r="C3019" t="str">
        <v>B07JD2H5KC</v>
      </c>
      <c r="D3019" t="str">
        <v>55-RUZS-K9Y2</v>
      </c>
      <c r="E3019" t="str">
        <v>VNFLY Cute Keychain Lovely Animal Characters, Mini Figure Collection Playset, Plant Pot Craft Dollhouse Decoration, Cake Topper, Cake Decoration (2 x 1.4 inches)</v>
      </c>
      <c r="F3019" t="str">
        <v>Shipments</v>
      </c>
      <c r="H3019">
        <v>-1</v>
      </c>
      <c r="I3019" t="str">
        <v>FSD1</v>
      </c>
      <c r="J3019" t="str">
        <v>SELLABLE</v>
      </c>
      <c r="L3019" t="str">
        <v>US</v>
      </c>
      <c r="O3019" t="str">
        <v>2023-03-11T23:00:00-0800</v>
      </c>
    </row>
    <row r="3020">
      <c r="A3020">
        <v>44996</v>
      </c>
      <c r="B3020" t="str">
        <v>X001X335DX</v>
      </c>
      <c r="C3020" t="str">
        <v>B07JD2H5KC</v>
      </c>
      <c r="D3020" t="str">
        <v>55-RUZS-K9Y2</v>
      </c>
      <c r="E3020" t="str">
        <v>VNFLY Cute Keychain Lovely Animal Characters, Mini Figure Collection Playset, Plant Pot Craft Dollhouse Decoration, Cake Topper, Cake Decoration (2 x 1.4 inches)</v>
      </c>
      <c r="F3020" t="str">
        <v>Shipments</v>
      </c>
      <c r="H3020">
        <v>-1</v>
      </c>
      <c r="I3020" t="str">
        <v>FSD1</v>
      </c>
      <c r="J3020" t="str">
        <v>SELLABLE</v>
      </c>
      <c r="L3020" t="str">
        <v>US</v>
      </c>
      <c r="O3020" t="str">
        <v>2023-03-11T23:00:00-0800</v>
      </c>
    </row>
    <row r="3021">
      <c r="A3021">
        <v>44996</v>
      </c>
      <c r="B3021" t="str">
        <v>X001X2JGO1</v>
      </c>
      <c r="C3021" t="str">
        <v>B07GLJ2YNF</v>
      </c>
      <c r="D3021" t="str">
        <v>5S-LEF4-2V5E</v>
      </c>
      <c r="E3021" t="str">
        <v>VNFLY Axe Keychain Hammer Keychain Hammer Key Ring, Cool Gifts for Men, Husband, Boyfriend</v>
      </c>
      <c r="F3021" t="str">
        <v>Shipments</v>
      </c>
      <c r="H3021">
        <v>-1</v>
      </c>
      <c r="I3021" t="str">
        <v>MDW7</v>
      </c>
      <c r="J3021" t="str">
        <v>SELLABLE</v>
      </c>
      <c r="L3021" t="str">
        <v>US</v>
      </c>
      <c r="O3021" t="str">
        <v>2023-03-11T23:00:00-0800</v>
      </c>
    </row>
    <row r="3022">
      <c r="A3022">
        <v>44996</v>
      </c>
      <c r="B3022" t="str">
        <v>X001X2JGO1</v>
      </c>
      <c r="C3022" t="str">
        <v>B07GLJ2YNF</v>
      </c>
      <c r="D3022" t="str">
        <v>5S-LEF4-2V5E</v>
      </c>
      <c r="E3022" t="str">
        <v>VNFLY Axe Keychain Hammer Keychain Hammer Key Ring, Cool Gifts for Men, Husband, Boyfriend</v>
      </c>
      <c r="F3022" t="str">
        <v>Shipments</v>
      </c>
      <c r="H3022">
        <v>-1</v>
      </c>
      <c r="I3022" t="str">
        <v>LGB7</v>
      </c>
      <c r="J3022" t="str">
        <v>SELLABLE</v>
      </c>
      <c r="L3022" t="str">
        <v>US</v>
      </c>
      <c r="O3022" t="str">
        <v>2023-03-11T23:00:00-0800</v>
      </c>
    </row>
    <row r="3023">
      <c r="A3023">
        <v>44996</v>
      </c>
      <c r="B3023" t="str">
        <v>X003OWLNH1</v>
      </c>
      <c r="C3023" t="str">
        <v>B0BTHS2ZC7</v>
      </c>
      <c r="D3023" t="str">
        <v>8-Pack-Adhesive punch</v>
      </c>
      <c r="E3023" t="str">
        <v>365Home 8-Pack Adhesive Punch-Free Socket Holder, Self-Adhesive Desktop Socket Fixer, Power Strip Holder Wall Mount, Suitable for WiFi Routers, Remote Controls, Tissue Boxes</v>
      </c>
      <c r="F3023" t="str">
        <v>WhseTransfers</v>
      </c>
      <c r="H3023">
        <v>1</v>
      </c>
      <c r="I3023" t="str">
        <v>PCW1</v>
      </c>
      <c r="J3023" t="str">
        <v>SELLABLE</v>
      </c>
      <c r="L3023" t="str">
        <v>US</v>
      </c>
      <c r="O3023" t="str">
        <v>2023-03-11T00:00:00-0800</v>
      </c>
    </row>
    <row r="3024">
      <c r="A3024">
        <v>44996</v>
      </c>
      <c r="B3024" t="str">
        <v>X003OWLNH1</v>
      </c>
      <c r="C3024" t="str">
        <v>B0BTHS2ZC7</v>
      </c>
      <c r="D3024" t="str">
        <v>8-Pack-Adhesive punch</v>
      </c>
      <c r="E3024" t="str">
        <v>365Home 8-Pack Adhesive Punch-Free Socket Holder, Self-Adhesive Desktop Socket Fixer, Power Strip Holder Wall Mount, Suitable for WiFi Routers, Remote Controls, Tissue Boxes</v>
      </c>
      <c r="F3024" t="str">
        <v>Shipments</v>
      </c>
      <c r="H3024">
        <v>-1</v>
      </c>
      <c r="I3024" t="str">
        <v>MKE2</v>
      </c>
      <c r="J3024" t="str">
        <v>SELLABLE</v>
      </c>
      <c r="L3024" t="str">
        <v>US</v>
      </c>
      <c r="O3024" t="str">
        <v>2023-03-11T00:00:00-0800</v>
      </c>
    </row>
    <row r="3025">
      <c r="A3025">
        <v>44996</v>
      </c>
      <c r="B3025" t="str">
        <v>X003OWLNH1</v>
      </c>
      <c r="C3025" t="str">
        <v>B0BTHS2ZC7</v>
      </c>
      <c r="D3025" t="str">
        <v>8-Pack-Adhesive punch</v>
      </c>
      <c r="E3025" t="str">
        <v>365Home 8-Pack Adhesive Punch-Free Socket Holder, Self-Adhesive Desktop Socket Fixer, Power Strip Holder Wall Mount, Suitable for WiFi Routers, Remote Controls, Tissue Boxes</v>
      </c>
      <c r="F3025" t="str">
        <v>WhseTransfers</v>
      </c>
      <c r="H3025">
        <v>-1</v>
      </c>
      <c r="I3025" t="str">
        <v>DTW1</v>
      </c>
      <c r="J3025" t="str">
        <v>SELLABLE</v>
      </c>
      <c r="L3025" t="str">
        <v>US</v>
      </c>
      <c r="O3025" t="str">
        <v>2023-03-11T00:00:00-0800</v>
      </c>
    </row>
    <row r="3026">
      <c r="A3026">
        <v>44996</v>
      </c>
      <c r="B3026" t="str">
        <v>X003OWLNH1</v>
      </c>
      <c r="C3026" t="str">
        <v>B0BTHS2ZC7</v>
      </c>
      <c r="D3026" t="str">
        <v>8-Pack-Adhesive punch</v>
      </c>
      <c r="E3026" t="str">
        <v>365Home 8-Pack Adhesive Punch-Free Socket Holder, Self-Adhesive Desktop Socket Fixer, Power Strip Holder Wall Mount, Suitable for WiFi Routers, Remote Controls, Tissue Boxes</v>
      </c>
      <c r="F3026" t="str">
        <v>Shipments</v>
      </c>
      <c r="H3026">
        <v>-1</v>
      </c>
      <c r="I3026" t="str">
        <v>BDL3</v>
      </c>
      <c r="J3026" t="str">
        <v>SELLABLE</v>
      </c>
      <c r="L3026" t="str">
        <v>US</v>
      </c>
      <c r="O3026" t="str">
        <v>2023-03-11T00:00:00-0800</v>
      </c>
    </row>
    <row r="3027">
      <c r="A3027">
        <v>44996</v>
      </c>
      <c r="B3027" t="str">
        <v>X003KZP4SV</v>
      </c>
      <c r="C3027" t="str">
        <v>B0BKL72T9P</v>
      </c>
      <c r="D3027" t="str">
        <v>UpgradeSpoonRest-Ivory</v>
      </c>
      <c r="E3027" t="str">
        <v>365Home Spoon and Lid Rest, Spoon Rest with Lid Holder and Spill-proof Lid Lifter, Kitchen Gadgets Accessories for Cooking</v>
      </c>
      <c r="F3027" t="str">
        <v>Shipments</v>
      </c>
      <c r="H3027">
        <v>-1</v>
      </c>
      <c r="I3027" t="str">
        <v>LAS7</v>
      </c>
      <c r="J3027" t="str">
        <v>SELLABLE</v>
      </c>
      <c r="L3027" t="str">
        <v>US</v>
      </c>
      <c r="O3027" t="str">
        <v>2023-03-11T00:00:00-0800</v>
      </c>
    </row>
    <row r="3028">
      <c r="A3028">
        <v>44996</v>
      </c>
      <c r="B3028" t="str">
        <v>X003KZP4SV</v>
      </c>
      <c r="C3028" t="str">
        <v>B0BKL72T9P</v>
      </c>
      <c r="D3028" t="str">
        <v>UpgradeSpoonRest-Ivory</v>
      </c>
      <c r="E3028" t="str">
        <v>365Home Spoon and Lid Rest, Spoon Rest with Lid Holder and Spill-proof Lid Lifter, Kitchen Gadgets Accessories for Cooking</v>
      </c>
      <c r="F3028" t="str">
        <v>Shipments</v>
      </c>
      <c r="H3028">
        <v>-1</v>
      </c>
      <c r="I3028" t="str">
        <v>JAX2</v>
      </c>
      <c r="J3028" t="str">
        <v>SELLABLE</v>
      </c>
      <c r="L3028" t="str">
        <v>US</v>
      </c>
      <c r="O3028" t="str">
        <v>2023-03-11T00:00:00-0800</v>
      </c>
    </row>
    <row r="3029">
      <c r="A3029">
        <v>44996</v>
      </c>
      <c r="B3029" t="str">
        <v>X003KZP4SV</v>
      </c>
      <c r="C3029" t="str">
        <v>B0BKL72T9P</v>
      </c>
      <c r="D3029" t="str">
        <v>UpgradeSpoonRest-Ivory</v>
      </c>
      <c r="E3029" t="str">
        <v>365Home Spoon and Lid Rest, Spoon Rest with Lid Holder and Spill-proof Lid Lifter, Kitchen Gadgets Accessories for Cooking</v>
      </c>
      <c r="F3029" t="str">
        <v>Shipments</v>
      </c>
      <c r="H3029">
        <v>-1</v>
      </c>
      <c r="I3029" t="str">
        <v>HOU2</v>
      </c>
      <c r="J3029" t="str">
        <v>SELLABLE</v>
      </c>
      <c r="L3029" t="str">
        <v>US</v>
      </c>
      <c r="O3029" t="str">
        <v>2023-03-11T00:00:00-0800</v>
      </c>
    </row>
    <row r="3030">
      <c r="A3030">
        <v>44996</v>
      </c>
      <c r="B3030" t="str">
        <v>X003KX4KVZ</v>
      </c>
      <c r="C3030" t="str">
        <v>B0BR3PJZJ4</v>
      </c>
      <c r="D3030" t="str">
        <v>2-pack-Ivory</v>
      </c>
      <c r="E3030" t="str">
        <v>365Home 2-Pack Spoon and Lid Rest, Spoon Rest with Lid Holder and 2-Pack Spill-proof Lid Lifter, Spatula Ladle Utensil Rest for Kitchen Counter, Gadgets Accessories for Cooking</v>
      </c>
      <c r="F3030" t="str">
        <v>Shipments</v>
      </c>
      <c r="H3030">
        <v>-1</v>
      </c>
      <c r="I3030" t="str">
        <v>TUS2</v>
      </c>
      <c r="J3030" t="str">
        <v>SELLABLE</v>
      </c>
      <c r="L3030" t="str">
        <v>US</v>
      </c>
      <c r="O3030" t="str">
        <v>2023-03-11T00:00:00-0800</v>
      </c>
    </row>
    <row r="3031">
      <c r="A3031">
        <v>44996</v>
      </c>
      <c r="B3031" t="str">
        <v>X003KX4KVZ</v>
      </c>
      <c r="C3031" t="str">
        <v>B0BR3PJZJ4</v>
      </c>
      <c r="D3031" t="str">
        <v>2-pack-Ivory</v>
      </c>
      <c r="E3031" t="str">
        <v>365Home 2-Pack Spoon and Lid Rest, Spoon Rest with Lid Holder and 2-Pack Spill-proof Lid Lifter, Spatula Ladle Utensil Rest for Kitchen Counter, Gadgets Accessories for Cooking</v>
      </c>
      <c r="F3031" t="str">
        <v>Shipments</v>
      </c>
      <c r="H3031">
        <v>-1</v>
      </c>
      <c r="I3031" t="str">
        <v>MKE1</v>
      </c>
      <c r="J3031" t="str">
        <v>SELLABLE</v>
      </c>
      <c r="L3031" t="str">
        <v>US</v>
      </c>
      <c r="O3031" t="str">
        <v>2023-03-11T00:00:00-0800</v>
      </c>
    </row>
    <row r="3032">
      <c r="A3032">
        <v>44996</v>
      </c>
      <c r="B3032" t="str">
        <v>X003KX4KVZ</v>
      </c>
      <c r="C3032" t="str">
        <v>B0BR3PJZJ4</v>
      </c>
      <c r="D3032" t="str">
        <v>2-pack-Ivory</v>
      </c>
      <c r="E3032" t="str">
        <v>365Home 2-Pack Spoon and Lid Rest, Spoon Rest with Lid Holder and 2-Pack Spill-proof Lid Lifter, Spatula Ladle Utensil Rest for Kitchen Counter, Gadgets Accessories for Cooking</v>
      </c>
      <c r="F3032" t="str">
        <v>WhseTransfers</v>
      </c>
      <c r="H3032">
        <v>1</v>
      </c>
      <c r="I3032" t="str">
        <v>LAS7</v>
      </c>
      <c r="J3032" t="str">
        <v>SELLABLE</v>
      </c>
      <c r="L3032" t="str">
        <v>US</v>
      </c>
      <c r="O3032" t="str">
        <v>2023-03-11T00:00:00-0800</v>
      </c>
    </row>
    <row r="3033">
      <c r="A3033">
        <v>44996</v>
      </c>
      <c r="B3033" t="str">
        <v>X003KX4KVZ</v>
      </c>
      <c r="C3033" t="str">
        <v>B0BR3PJZJ4</v>
      </c>
      <c r="D3033" t="str">
        <v>2-pack-Ivory</v>
      </c>
      <c r="E3033" t="str">
        <v>365Home 2-Pack Spoon and Lid Rest, Spoon Rest with Lid Holder and 2-Pack Spill-proof Lid Lifter, Spatula Ladle Utensil Rest for Kitchen Counter, Gadgets Accessories for Cooking</v>
      </c>
      <c r="F3033" t="str">
        <v>WhseTransfers</v>
      </c>
      <c r="H3033">
        <v>-1</v>
      </c>
      <c r="I3033" t="str">
        <v>LAS2</v>
      </c>
      <c r="J3033" t="str">
        <v>SELLABLE</v>
      </c>
      <c r="L3033" t="str">
        <v>US</v>
      </c>
      <c r="O3033" t="str">
        <v>2023-03-11T00:00:00-0800</v>
      </c>
    </row>
    <row r="3034">
      <c r="A3034">
        <v>44996</v>
      </c>
      <c r="B3034" t="str">
        <v>X003KX4KVZ</v>
      </c>
      <c r="C3034" t="str">
        <v>B0BR3PJZJ4</v>
      </c>
      <c r="D3034" t="str">
        <v>2-pack-Ivory</v>
      </c>
      <c r="E3034" t="str">
        <v>365Home 2-Pack Spoon and Lid Rest, Spoon Rest with Lid Holder and 2-Pack Spill-proof Lid Lifter, Spatula Ladle Utensil Rest for Kitchen Counter, Gadgets Accessories for Cooking</v>
      </c>
      <c r="F3034" t="str">
        <v>CustomerReturns</v>
      </c>
      <c r="H3034">
        <v>1</v>
      </c>
      <c r="I3034" t="str">
        <v>LAS2</v>
      </c>
      <c r="J3034" t="str">
        <v>SELLABLE</v>
      </c>
      <c r="L3034" t="str">
        <v>US</v>
      </c>
      <c r="O3034" t="str">
        <v>2023-03-11T00:00:00-0800</v>
      </c>
    </row>
    <row r="3035">
      <c r="A3035">
        <v>44996</v>
      </c>
      <c r="B3035" t="str">
        <v>X003KX4KVZ</v>
      </c>
      <c r="C3035" t="str">
        <v>B0BR3PJZJ4</v>
      </c>
      <c r="D3035" t="str">
        <v>2-pack-Ivory</v>
      </c>
      <c r="E3035" t="str">
        <v>365Home 2-Pack Spoon and Lid Rest, Spoon Rest with Lid Holder and 2-Pack Spill-proof Lid Lifter, Spatula Ladle Utensil Rest for Kitchen Counter, Gadgets Accessories for Cooking</v>
      </c>
      <c r="F3035" t="str">
        <v>WhseTransfers</v>
      </c>
      <c r="H3035">
        <v>-1</v>
      </c>
      <c r="I3035" t="str">
        <v>EWR4</v>
      </c>
      <c r="J3035" t="str">
        <v>SELLABLE</v>
      </c>
      <c r="L3035" t="str">
        <v>US</v>
      </c>
      <c r="O3035" t="str">
        <v>2023-03-11T00:00:00-0800</v>
      </c>
    </row>
    <row r="3036">
      <c r="A3036">
        <v>44996</v>
      </c>
      <c r="B3036" t="str">
        <v>X003KX4KVZ</v>
      </c>
      <c r="C3036" t="str">
        <v>B0BR3PJZJ4</v>
      </c>
      <c r="D3036" t="str">
        <v>2-pack-Ivory</v>
      </c>
      <c r="E3036" t="str">
        <v>365Home 2-Pack Spoon and Lid Rest, Spoon Rest with Lid Holder and 2-Pack Spill-proof Lid Lifter, Spatula Ladle Utensil Rest for Kitchen Counter, Gadgets Accessories for Cooking</v>
      </c>
      <c r="F3036" t="str">
        <v>WhseTransfers</v>
      </c>
      <c r="H3036">
        <v>1</v>
      </c>
      <c r="I3036" t="str">
        <v>ACY1</v>
      </c>
      <c r="J3036" t="str">
        <v>SELLABLE</v>
      </c>
      <c r="L3036" t="str">
        <v>US</v>
      </c>
      <c r="O3036" t="str">
        <v>2023-03-11T00:00:00-0800</v>
      </c>
    </row>
    <row r="3037">
      <c r="A3037">
        <v>44996</v>
      </c>
      <c r="B3037" t="str">
        <v>X003KK8B59</v>
      </c>
      <c r="C3037" t="str">
        <v>B0BQ37X5M1</v>
      </c>
      <c r="D3037" t="str">
        <v>Dumpling2-Blue</v>
      </c>
      <c r="E3037" t="str">
        <v>365Homeã€Upgradeã€‘2 in 1 Dumpling Maker Press, Dumpling Skin Maker Machine, Empanada Maker Press, Multifunctional DIY Manual Dumpling Press Mold Set (Blue)</v>
      </c>
      <c r="F3037" t="str">
        <v>Shipments</v>
      </c>
      <c r="H3037">
        <v>-1</v>
      </c>
      <c r="I3037" t="str">
        <v>CLT4</v>
      </c>
      <c r="J3037" t="str">
        <v>SELLABLE</v>
      </c>
      <c r="L3037" t="str">
        <v>US</v>
      </c>
      <c r="O3037" t="str">
        <v>2023-03-11T00:00:00-0800</v>
      </c>
    </row>
    <row r="3038">
      <c r="A3038">
        <v>44996</v>
      </c>
      <c r="B3038" t="str">
        <v>X003KK5M2T</v>
      </c>
      <c r="C3038" t="str">
        <v>B0BQ37LC97</v>
      </c>
      <c r="D3038" t="str">
        <v>Dumpling2-4packs</v>
      </c>
      <c r="E3038" t="str">
        <v>365Homeã€Upgradeã€‘4-Pack 2 in 1 Dumpling Maker Press, Dumpling Skin Maker Machine, Empanada Maker Press, Multifunctional DIY Manual Dumpling Press Mold Set (Blue, Green, Yellow, Beige)</v>
      </c>
      <c r="F3038" t="str">
        <v>Shipments</v>
      </c>
      <c r="H3038">
        <v>-1</v>
      </c>
      <c r="I3038" t="str">
        <v>DET3</v>
      </c>
      <c r="J3038" t="str">
        <v>SELLABLE</v>
      </c>
      <c r="L3038" t="str">
        <v>US</v>
      </c>
      <c r="O3038" t="str">
        <v>2023-03-11T00:00:00-0800</v>
      </c>
    </row>
    <row r="3039">
      <c r="A3039">
        <v>44996</v>
      </c>
      <c r="B3039" t="str">
        <v>X003KD97CR</v>
      </c>
      <c r="C3039" t="str">
        <v>B0BPHZ362T</v>
      </c>
      <c r="D3039" t="str">
        <v>4pack-chargerprotector</v>
      </c>
      <c r="E3039" t="str">
        <v>365Home 4-Pack 2 in 1 Silicone Charger Protector with Cord Wrap, iPhone Silicone Power Adapter Case, Snapback Charger Winder, Compatible with iPhone 12/13/14 Charger</v>
      </c>
      <c r="F3039" t="str">
        <v>Shipments</v>
      </c>
      <c r="H3039">
        <v>-1</v>
      </c>
      <c r="I3039" t="str">
        <v>TUS2</v>
      </c>
      <c r="J3039" t="str">
        <v>SELLABLE</v>
      </c>
      <c r="L3039" t="str">
        <v>US</v>
      </c>
      <c r="O3039" t="str">
        <v>2023-03-11T00:00:00-0800</v>
      </c>
    </row>
    <row r="3040">
      <c r="A3040">
        <v>44996</v>
      </c>
      <c r="B3040" t="str">
        <v>X003KD97CR</v>
      </c>
      <c r="C3040" t="str">
        <v>B0BPHZ362T</v>
      </c>
      <c r="D3040" t="str">
        <v>4pack-chargerprotector</v>
      </c>
      <c r="E3040" t="str">
        <v>365Home 4-Pack 2 in 1 Silicone Charger Protector with Cord Wrap, iPhone Silicone Power Adapter Case, Snapback Charger Winder, Compatible with iPhone 12/13/14 Charger</v>
      </c>
      <c r="F3040" t="str">
        <v>Shipments</v>
      </c>
      <c r="H3040">
        <v>-1</v>
      </c>
      <c r="I3040" t="str">
        <v>TPA4</v>
      </c>
      <c r="J3040" t="str">
        <v>SELLABLE</v>
      </c>
      <c r="L3040" t="str">
        <v>US</v>
      </c>
      <c r="O3040" t="str">
        <v>2023-03-11T00:00:00-0800</v>
      </c>
    </row>
    <row r="3041">
      <c r="A3041">
        <v>44996</v>
      </c>
      <c r="B3041" t="str">
        <v>X003KD97CR</v>
      </c>
      <c r="C3041" t="str">
        <v>B0BPHZ362T</v>
      </c>
      <c r="D3041" t="str">
        <v>4pack-chargerprotector</v>
      </c>
      <c r="E3041" t="str">
        <v>365Home 4-Pack 2 in 1 Silicone Charger Protector with Cord Wrap, iPhone Silicone Power Adapter Case, Snapback Charger Winder, Compatible with iPhone 12/13/14 Charger</v>
      </c>
      <c r="F3041" t="str">
        <v>Shipments</v>
      </c>
      <c r="H3041">
        <v>-1</v>
      </c>
      <c r="I3041" t="str">
        <v>MKE1</v>
      </c>
      <c r="J3041" t="str">
        <v>SELLABLE</v>
      </c>
      <c r="L3041" t="str">
        <v>US</v>
      </c>
      <c r="O3041" t="str">
        <v>2023-03-11T00:00:00-0800</v>
      </c>
    </row>
    <row r="3042">
      <c r="A3042">
        <v>44996</v>
      </c>
      <c r="B3042" t="str">
        <v>X003KD97CR</v>
      </c>
      <c r="C3042" t="str">
        <v>B0BPHZ362T</v>
      </c>
      <c r="D3042" t="str">
        <v>4pack-chargerprotector</v>
      </c>
      <c r="E3042" t="str">
        <v>365Home 4-Pack 2 in 1 Silicone Charger Protector with Cord Wrap, iPhone Silicone Power Adapter Case, Snapback Charger Winder, Compatible with iPhone 12/13/14 Charger</v>
      </c>
      <c r="F3042" t="str">
        <v>Shipments</v>
      </c>
      <c r="H3042">
        <v>-1</v>
      </c>
      <c r="I3042" t="str">
        <v>HOU2</v>
      </c>
      <c r="J3042" t="str">
        <v>SELLABLE</v>
      </c>
      <c r="L3042" t="str">
        <v>US</v>
      </c>
      <c r="O3042" t="str">
        <v>2023-03-11T00:00:00-0800</v>
      </c>
    </row>
    <row r="3043">
      <c r="A3043">
        <v>44996</v>
      </c>
      <c r="B3043" t="str">
        <v>X003KD97CR</v>
      </c>
      <c r="C3043" t="str">
        <v>B0BPHZ362T</v>
      </c>
      <c r="D3043" t="str">
        <v>4pack-chargerprotector</v>
      </c>
      <c r="E3043" t="str">
        <v>365Home 4-Pack 2 in 1 Silicone Charger Protector with Cord Wrap, iPhone Silicone Power Adapter Case, Snapback Charger Winder, Compatible with iPhone 12/13/14 Charger</v>
      </c>
      <c r="F3043" t="str">
        <v>WhseTransfers</v>
      </c>
      <c r="H3043">
        <v>1</v>
      </c>
      <c r="I3043" t="str">
        <v>EWR4</v>
      </c>
      <c r="J3043" t="str">
        <v>SELLABLE</v>
      </c>
      <c r="L3043" t="str">
        <v>US</v>
      </c>
      <c r="O3043" t="str">
        <v>2023-03-11T00:00:00-0800</v>
      </c>
    </row>
    <row r="3044">
      <c r="A3044">
        <v>44996</v>
      </c>
      <c r="B3044" t="str">
        <v>X003KD97CR</v>
      </c>
      <c r="C3044" t="str">
        <v>B0BPHZ362T</v>
      </c>
      <c r="D3044" t="str">
        <v>4pack-chargerprotector</v>
      </c>
      <c r="E3044" t="str">
        <v>365Home 4-Pack 2 in 1 Silicone Charger Protector with Cord Wrap, iPhone Silicone Power Adapter Case, Snapback Charger Winder, Compatible with iPhone 12/13/14 Charger</v>
      </c>
      <c r="F3044" t="str">
        <v>WhseTransfers</v>
      </c>
      <c r="H3044">
        <v>1</v>
      </c>
      <c r="I3044" t="str">
        <v>DFW7</v>
      </c>
      <c r="J3044" t="str">
        <v>SELLABLE</v>
      </c>
      <c r="L3044" t="str">
        <v>US</v>
      </c>
      <c r="O3044" t="str">
        <v>2023-03-11T00:00:00-0800</v>
      </c>
    </row>
    <row r="3045">
      <c r="A3045">
        <v>44996</v>
      </c>
      <c r="B3045" t="str">
        <v>X003KD97CR</v>
      </c>
      <c r="C3045" t="str">
        <v>B0BPHZ362T</v>
      </c>
      <c r="D3045" t="str">
        <v>4pack-chargerprotector</v>
      </c>
      <c r="E3045" t="str">
        <v>365Home 4-Pack 2 in 1 Silicone Charger Protector with Cord Wrap, iPhone Silicone Power Adapter Case, Snapback Charger Winder, Compatible with iPhone 12/13/14 Charger</v>
      </c>
      <c r="F3045" t="str">
        <v>WhseTransfers</v>
      </c>
      <c r="H3045">
        <v>-1</v>
      </c>
      <c r="I3045" t="str">
        <v>AKC1</v>
      </c>
      <c r="J3045" t="str">
        <v>SELLABLE</v>
      </c>
      <c r="L3045" t="str">
        <v>US</v>
      </c>
      <c r="O3045" t="str">
        <v>2023-03-11T00:00:00-0800</v>
      </c>
    </row>
    <row r="3046">
      <c r="A3046">
        <v>44996</v>
      </c>
      <c r="B3046" t="str">
        <v>X003KD97CR</v>
      </c>
      <c r="C3046" t="str">
        <v>B0BPHZ362T</v>
      </c>
      <c r="D3046" t="str">
        <v>4pack-chargerprotector</v>
      </c>
      <c r="E3046" t="str">
        <v>365Home 4-Pack 2 in 1 Silicone Charger Protector with Cord Wrap, iPhone Silicone Power Adapter Case, Snapback Charger Winder, Compatible with iPhone 12/13/14 Charger</v>
      </c>
      <c r="F3046" t="str">
        <v>Shipments</v>
      </c>
      <c r="H3046">
        <v>-1</v>
      </c>
      <c r="I3046" t="str">
        <v>AKC1</v>
      </c>
      <c r="J3046" t="str">
        <v>SELLABLE</v>
      </c>
      <c r="L3046" t="str">
        <v>US</v>
      </c>
      <c r="O3046" t="str">
        <v>2023-03-11T00:00:00-0800</v>
      </c>
    </row>
    <row r="3047">
      <c r="A3047">
        <v>44996</v>
      </c>
      <c r="B3047" t="str">
        <v>X003KD97CR</v>
      </c>
      <c r="C3047" t="str">
        <v>B0BPHZ362T</v>
      </c>
      <c r="D3047" t="str">
        <v>4pack-chargerprotector</v>
      </c>
      <c r="E3047" t="str">
        <v>365Home 4-Pack 2 in 1 Silicone Charger Protector with Cord Wrap, iPhone Silicone Power Adapter Case, Snapback Charger Winder, Compatible with iPhone 12/13/14 Charger</v>
      </c>
      <c r="F3047" t="str">
        <v>Shipments</v>
      </c>
      <c r="H3047">
        <v>-1</v>
      </c>
      <c r="I3047" t="str">
        <v>AKC1</v>
      </c>
      <c r="J3047" t="str">
        <v>SELLABLE</v>
      </c>
      <c r="L3047" t="str">
        <v>US</v>
      </c>
      <c r="O3047" t="str">
        <v>2023-03-11T00:00:00-0800</v>
      </c>
    </row>
    <row r="3048">
      <c r="A3048">
        <v>44996</v>
      </c>
      <c r="B3048" t="str">
        <v>X003KD945H</v>
      </c>
      <c r="C3048" t="str">
        <v>B0BPHZT4JJ</v>
      </c>
      <c r="D3048" t="str">
        <v>2pack-chargerprotector-pink&amp;black</v>
      </c>
      <c r="E3048" t="str">
        <v>365Home 2-Pack 2 in 1 Silicone Charger Protector with Cord Wrap, iPhone Silicone Power Adapter Case, Snapback Charger Winder, Compatible with iPhone 12/13/14 Charger (Black &amp; Pink)</v>
      </c>
      <c r="F3048" t="str">
        <v>Shipments</v>
      </c>
      <c r="H3048">
        <v>-1</v>
      </c>
      <c r="I3048" t="str">
        <v>OAK4</v>
      </c>
      <c r="J3048" t="str">
        <v>SELLABLE</v>
      </c>
      <c r="L3048" t="str">
        <v>US</v>
      </c>
      <c r="O3048" t="str">
        <v>2023-03-11T00:00:00-0800</v>
      </c>
    </row>
    <row r="3049">
      <c r="A3049">
        <v>44996</v>
      </c>
      <c r="B3049" t="str">
        <v>X003KD945H</v>
      </c>
      <c r="C3049" t="str">
        <v>B0BPHZT4JJ</v>
      </c>
      <c r="D3049" t="str">
        <v>2pack-chargerprotector-pink&amp;black</v>
      </c>
      <c r="E3049" t="str">
        <v>365Home 2-Pack 2 in 1 Silicone Charger Protector with Cord Wrap, iPhone Silicone Power Adapter Case, Snapback Charger Winder, Compatible with iPhone 12/13/14 Charger (Black &amp; Pink)</v>
      </c>
      <c r="F3049" t="str">
        <v>Shipments</v>
      </c>
      <c r="H3049">
        <v>-1</v>
      </c>
      <c r="I3049" t="str">
        <v>MKE1</v>
      </c>
      <c r="J3049" t="str">
        <v>SELLABLE</v>
      </c>
      <c r="L3049" t="str">
        <v>US</v>
      </c>
      <c r="O3049" t="str">
        <v>2023-03-11T00:00:00-0800</v>
      </c>
    </row>
    <row r="3050">
      <c r="A3050">
        <v>44996</v>
      </c>
      <c r="B3050" t="str">
        <v>X003KD945H</v>
      </c>
      <c r="C3050" t="str">
        <v>B0BPHZT4JJ</v>
      </c>
      <c r="D3050" t="str">
        <v>2pack-chargerprotector-pink&amp;black</v>
      </c>
      <c r="E3050" t="str">
        <v>365Home 2-Pack 2 in 1 Silicone Charger Protector with Cord Wrap, iPhone Silicone Power Adapter Case, Snapback Charger Winder, Compatible with iPhone 12/13/14 Charger (Black &amp; Pink)</v>
      </c>
      <c r="F3050" t="str">
        <v>Shipments</v>
      </c>
      <c r="H3050">
        <v>-1</v>
      </c>
      <c r="I3050" t="str">
        <v>MKC6</v>
      </c>
      <c r="J3050" t="str">
        <v>SELLABLE</v>
      </c>
      <c r="L3050" t="str">
        <v>US</v>
      </c>
      <c r="O3050" t="str">
        <v>2023-03-11T00:00:00-0800</v>
      </c>
    </row>
    <row r="3051">
      <c r="A3051">
        <v>44996</v>
      </c>
      <c r="B3051" t="str">
        <v>X003KD945H</v>
      </c>
      <c r="C3051" t="str">
        <v>B0BPHZT4JJ</v>
      </c>
      <c r="D3051" t="str">
        <v>2pack-chargerprotector-pink&amp;black</v>
      </c>
      <c r="E3051" t="str">
        <v>365Home 2-Pack 2 in 1 Silicone Charger Protector with Cord Wrap, iPhone Silicone Power Adapter Case, Snapback Charger Winder, Compatible with iPhone 12/13/14 Charger (Black &amp; Pink)</v>
      </c>
      <c r="F3051" t="str">
        <v>WhseTransfers</v>
      </c>
      <c r="H3051">
        <v>-1</v>
      </c>
      <c r="I3051" t="str">
        <v>DCA1</v>
      </c>
      <c r="J3051" t="str">
        <v>SELLABLE</v>
      </c>
      <c r="L3051" t="str">
        <v>US</v>
      </c>
      <c r="O3051" t="str">
        <v>2023-03-11T00:00:00-0800</v>
      </c>
    </row>
    <row r="3052">
      <c r="A3052">
        <v>44996</v>
      </c>
      <c r="B3052" t="str">
        <v>X003KD945H</v>
      </c>
      <c r="C3052" t="str">
        <v>B0BPHZT4JJ</v>
      </c>
      <c r="D3052" t="str">
        <v>2pack-chargerprotector-pink&amp;black</v>
      </c>
      <c r="E3052" t="str">
        <v>365Home 2-Pack 2 in 1 Silicone Charger Protector with Cord Wrap, iPhone Silicone Power Adapter Case, Snapback Charger Winder, Compatible with iPhone 12/13/14 Charger (Black &amp; Pink)</v>
      </c>
      <c r="F3052" t="str">
        <v>WhseTransfers</v>
      </c>
      <c r="H3052">
        <v>1</v>
      </c>
      <c r="I3052" t="str">
        <v>ACY1</v>
      </c>
      <c r="J3052" t="str">
        <v>SELLABLE</v>
      </c>
      <c r="L3052" t="str">
        <v>US</v>
      </c>
      <c r="O3052" t="str">
        <v>2023-03-11T00:00:00-0800</v>
      </c>
    </row>
    <row r="3053">
      <c r="A3053">
        <v>44996</v>
      </c>
      <c r="B3053" t="str">
        <v>X003KD945H</v>
      </c>
      <c r="C3053" t="str">
        <v>B0BPHZT4JJ</v>
      </c>
      <c r="D3053" t="str">
        <v>2pack-chargerprotector-pink&amp;black</v>
      </c>
      <c r="E3053" t="str">
        <v>365Home 2-Pack 2 in 1 Silicone Charger Protector with Cord Wrap, iPhone Silicone Power Adapter Case, Snapback Charger Winder, Compatible with iPhone 12/13/14 Charger (Black &amp; Pink)</v>
      </c>
      <c r="F3053" t="str">
        <v>Shipments</v>
      </c>
      <c r="H3053">
        <v>-1</v>
      </c>
      <c r="I3053" t="str">
        <v>ACY1</v>
      </c>
      <c r="J3053" t="str">
        <v>SELLABLE</v>
      </c>
      <c r="L3053" t="str">
        <v>US</v>
      </c>
      <c r="O3053" t="str">
        <v>2023-03-11T00:00:00-0800</v>
      </c>
    </row>
    <row r="3054">
      <c r="A3054">
        <v>44996</v>
      </c>
      <c r="B3054" t="str">
        <v>X003KD711B</v>
      </c>
      <c r="C3054" t="str">
        <v>B0BPHXQM78</v>
      </c>
      <c r="D3054" t="str">
        <v>2pack-chargerprotector-white&amp;gray</v>
      </c>
      <c r="E3054" t="str">
        <v>365Home 2-Pack 2 in 1 Silicone Charger Protector with Cord Wrap, iPhone Silicone Power Adapter Case, Snapback Charger Winder, Compatible with iPhone 12/13/14 Charger (White &amp; Gray)</v>
      </c>
      <c r="F3054" t="str">
        <v>WhseTransfers</v>
      </c>
      <c r="H3054">
        <v>1</v>
      </c>
      <c r="I3054" t="str">
        <v>STL8</v>
      </c>
      <c r="J3054" t="str">
        <v>SELLABLE</v>
      </c>
      <c r="L3054" t="str">
        <v>US</v>
      </c>
      <c r="O3054" t="str">
        <v>2023-03-11T00:00:00-0800</v>
      </c>
    </row>
    <row r="3055">
      <c r="A3055">
        <v>44996</v>
      </c>
      <c r="B3055" t="str">
        <v>X003KD711B</v>
      </c>
      <c r="C3055" t="str">
        <v>B0BPHXQM78</v>
      </c>
      <c r="D3055" t="str">
        <v>2pack-chargerprotector-white&amp;gray</v>
      </c>
      <c r="E3055" t="str">
        <v>365Home 2-Pack 2 in 1 Silicone Charger Protector with Cord Wrap, iPhone Silicone Power Adapter Case, Snapback Charger Winder, Compatible with iPhone 12/13/14 Charger (White &amp; Gray)</v>
      </c>
      <c r="F3055" t="str">
        <v>WhseTransfers</v>
      </c>
      <c r="H3055">
        <v>-1</v>
      </c>
      <c r="I3055" t="str">
        <v>OAK7</v>
      </c>
      <c r="J3055" t="str">
        <v>SELLABLE</v>
      </c>
      <c r="L3055" t="str">
        <v>US</v>
      </c>
      <c r="O3055" t="str">
        <v>2023-03-11T00:00:00-0800</v>
      </c>
    </row>
    <row r="3056">
      <c r="A3056">
        <v>44996</v>
      </c>
      <c r="B3056" t="str">
        <v>X003KD711B</v>
      </c>
      <c r="C3056" t="str">
        <v>B0BPHXQM78</v>
      </c>
      <c r="D3056" t="str">
        <v>2pack-chargerprotector-white&amp;gray</v>
      </c>
      <c r="E3056" t="str">
        <v>365Home 2-Pack 2 in 1 Silicone Charger Protector with Cord Wrap, iPhone Silicone Power Adapter Case, Snapback Charger Winder, Compatible with iPhone 12/13/14 Charger (White &amp; Gray)</v>
      </c>
      <c r="F3056" t="str">
        <v>Shipments</v>
      </c>
      <c r="H3056">
        <v>-1</v>
      </c>
      <c r="I3056" t="str">
        <v>MEM4</v>
      </c>
      <c r="J3056" t="str">
        <v>SELLABLE</v>
      </c>
      <c r="L3056" t="str">
        <v>US</v>
      </c>
      <c r="O3056" t="str">
        <v>2023-03-11T00:00:00-0800</v>
      </c>
    </row>
    <row r="3057">
      <c r="A3057">
        <v>44996</v>
      </c>
      <c r="B3057" t="str">
        <v>X003KD711B</v>
      </c>
      <c r="C3057" t="str">
        <v>B0BPHXQM78</v>
      </c>
      <c r="D3057" t="str">
        <v>2pack-chargerprotector-white&amp;gray</v>
      </c>
      <c r="E3057" t="str">
        <v>365Home 2-Pack 2 in 1 Silicone Charger Protector with Cord Wrap, iPhone Silicone Power Adapter Case, Snapback Charger Winder, Compatible with iPhone 12/13/14 Charger (White &amp; Gray)</v>
      </c>
      <c r="F3057" t="str">
        <v>WhseTransfers</v>
      </c>
      <c r="H3057">
        <v>1</v>
      </c>
      <c r="I3057" t="str">
        <v>LAS7</v>
      </c>
      <c r="J3057" t="str">
        <v>SELLABLE</v>
      </c>
      <c r="L3057" t="str">
        <v>US</v>
      </c>
      <c r="O3057" t="str">
        <v>2023-03-11T00:00:00-0800</v>
      </c>
    </row>
    <row r="3058">
      <c r="A3058">
        <v>44996</v>
      </c>
      <c r="B3058" t="str">
        <v>X003KD711B</v>
      </c>
      <c r="C3058" t="str">
        <v>B0BPHXQM78</v>
      </c>
      <c r="D3058" t="str">
        <v>2pack-chargerprotector-white&amp;gray</v>
      </c>
      <c r="E3058" t="str">
        <v>365Home 2-Pack 2 in 1 Silicone Charger Protector with Cord Wrap, iPhone Silicone Power Adapter Case, Snapback Charger Winder, Compatible with iPhone 12/13/14 Charger (White &amp; Gray)</v>
      </c>
      <c r="F3058" t="str">
        <v>WhseTransfers</v>
      </c>
      <c r="H3058">
        <v>-1</v>
      </c>
      <c r="I3058" t="str">
        <v>LAS2</v>
      </c>
      <c r="J3058" t="str">
        <v>SELLABLE</v>
      </c>
      <c r="L3058" t="str">
        <v>US</v>
      </c>
      <c r="O3058" t="str">
        <v>2023-03-11T00:00:00-0800</v>
      </c>
    </row>
    <row r="3059">
      <c r="A3059">
        <v>44996</v>
      </c>
      <c r="B3059" t="str">
        <v>X003KD711B</v>
      </c>
      <c r="C3059" t="str">
        <v>B0BPHXQM78</v>
      </c>
      <c r="D3059" t="str">
        <v>2pack-chargerprotector-white&amp;gray</v>
      </c>
      <c r="E3059" t="str">
        <v>365Home 2-Pack 2 in 1 Silicone Charger Protector with Cord Wrap, iPhone Silicone Power Adapter Case, Snapback Charger Winder, Compatible with iPhone 12/13/14 Charger (White &amp; Gray)</v>
      </c>
      <c r="F3059" t="str">
        <v>CustomerReturns</v>
      </c>
      <c r="H3059">
        <v>1</v>
      </c>
      <c r="I3059" t="str">
        <v>LAS2</v>
      </c>
      <c r="J3059" t="str">
        <v>SELLABLE</v>
      </c>
      <c r="L3059" t="str">
        <v>US</v>
      </c>
      <c r="O3059" t="str">
        <v>2023-03-11T00:00:00-0800</v>
      </c>
    </row>
    <row r="3060">
      <c r="A3060">
        <v>44996</v>
      </c>
      <c r="B3060" t="str">
        <v>X003KD711B</v>
      </c>
      <c r="C3060" t="str">
        <v>B0BPHXQM78</v>
      </c>
      <c r="D3060" t="str">
        <v>2pack-chargerprotector-white&amp;gray</v>
      </c>
      <c r="E3060" t="str">
        <v>365Home 2-Pack 2 in 1 Silicone Charger Protector with Cord Wrap, iPhone Silicone Power Adapter Case, Snapback Charger Winder, Compatible with iPhone 12/13/14 Charger (White &amp; Gray)</v>
      </c>
      <c r="F3060" t="str">
        <v>WhseTransfers</v>
      </c>
      <c r="H3060">
        <v>-1</v>
      </c>
      <c r="I3060" t="str">
        <v>BHM1</v>
      </c>
      <c r="J3060" t="str">
        <v>SELLABLE</v>
      </c>
      <c r="L3060" t="str">
        <v>US</v>
      </c>
      <c r="O3060" t="str">
        <v>2023-03-11T00:00:00-0800</v>
      </c>
    </row>
    <row r="3061">
      <c r="A3061">
        <v>44996</v>
      </c>
      <c r="B3061" t="str">
        <v>X003KCYD63</v>
      </c>
      <c r="C3061" t="str">
        <v>B0BPGC1SZD</v>
      </c>
      <c r="D3061" t="str">
        <v>Dumpling-Yellow</v>
      </c>
      <c r="E3061" t="str">
        <v>365Home 2 in 1 Dumpling Maker Press, Dumpling Skin Maker Machine, Empanada Maker Press, Multifunctional DIY Manual Dumpling Press Mold Set (Yellow)</v>
      </c>
      <c r="F3061" t="str">
        <v>WhseTransfers</v>
      </c>
      <c r="H3061">
        <v>-1</v>
      </c>
      <c r="I3061" t="str">
        <v>CLT4</v>
      </c>
      <c r="J3061" t="str">
        <v>SELLABLE</v>
      </c>
      <c r="L3061" t="str">
        <v>US</v>
      </c>
      <c r="O3061" t="str">
        <v>2023-03-11T00:00:00-0800</v>
      </c>
    </row>
    <row r="3062">
      <c r="A3062">
        <v>44996</v>
      </c>
      <c r="B3062" t="str">
        <v>X003KCYD63</v>
      </c>
      <c r="C3062" t="str">
        <v>B0BPGC1SZD</v>
      </c>
      <c r="D3062" t="str">
        <v>Dumpling-Yellow</v>
      </c>
      <c r="E3062" t="str">
        <v>365Home 2 in 1 Dumpling Maker Press, Dumpling Skin Maker Machine, Empanada Maker Press, Multifunctional DIY Manual Dumpling Press Mold Set (Yellow)</v>
      </c>
      <c r="F3062" t="str">
        <v>Shipments</v>
      </c>
      <c r="H3062">
        <v>-1</v>
      </c>
      <c r="I3062" t="str">
        <v>CLT4</v>
      </c>
      <c r="J3062" t="str">
        <v>SELLABLE</v>
      </c>
      <c r="L3062" t="str">
        <v>US</v>
      </c>
      <c r="O3062" t="str">
        <v>2023-03-11T00:00:00-0800</v>
      </c>
    </row>
    <row r="3063">
      <c r="A3063">
        <v>44996</v>
      </c>
      <c r="B3063" t="str">
        <v>X003KCWVET</v>
      </c>
      <c r="C3063" t="str">
        <v>B0BPGJWBX2</v>
      </c>
      <c r="D3063" t="str">
        <v>Dumpling-2packs</v>
      </c>
      <c r="E3063" t="str">
        <v>365Home 2-Pack 2 in 1 Dumpling Maker Press, Dumpling Skin Maker Machine, Empanada Maker Press, Multifunctional DIY Manual Dumpling Press Mold Set (Green, Orange)</v>
      </c>
      <c r="F3063" t="str">
        <v>Shipments</v>
      </c>
      <c r="H3063">
        <v>-1</v>
      </c>
      <c r="I3063" t="str">
        <v>OXR1</v>
      </c>
      <c r="J3063" t="str">
        <v>SELLABLE</v>
      </c>
      <c r="L3063" t="str">
        <v>US</v>
      </c>
      <c r="O3063" t="str">
        <v>2023-03-11T00:00:00-0800</v>
      </c>
    </row>
    <row r="3064">
      <c r="A3064">
        <v>44996</v>
      </c>
      <c r="B3064" t="str">
        <v>X003KCWVET</v>
      </c>
      <c r="C3064" t="str">
        <v>B0BPGJWBX2</v>
      </c>
      <c r="D3064" t="str">
        <v>Dumpling-2packs</v>
      </c>
      <c r="E3064" t="str">
        <v>365Home 2-Pack 2 in 1 Dumpling Maker Press, Dumpling Skin Maker Machine, Empanada Maker Press, Multifunctional DIY Manual Dumpling Press Mold Set (Green, Orange)</v>
      </c>
      <c r="F3064" t="str">
        <v>Shipments</v>
      </c>
      <c r="H3064">
        <v>-1</v>
      </c>
      <c r="I3064" t="str">
        <v>DET3</v>
      </c>
      <c r="J3064" t="str">
        <v>SELLABLE</v>
      </c>
      <c r="L3064" t="str">
        <v>US</v>
      </c>
      <c r="O3064" t="str">
        <v>2023-03-11T00:00:00-0800</v>
      </c>
    </row>
    <row r="3065">
      <c r="A3065">
        <v>44996</v>
      </c>
      <c r="B3065" t="str">
        <v>X003K6AQYR</v>
      </c>
      <c r="C3065" t="str">
        <v>B0BG39X4ZF</v>
      </c>
      <c r="D3065" t="str">
        <v>9K-FBJO-XTOF</v>
      </c>
      <c r="E3065" t="str">
        <v>1TO3GO Dog Training Collar, No Pull Dog Collar with 4 Extra Links for Medium, Large and X-Large Dogs (A)</v>
      </c>
      <c r="F3065" t="str">
        <v>WhseTransfers</v>
      </c>
      <c r="H3065">
        <v>-1</v>
      </c>
      <c r="I3065" t="str">
        <v>BHM1</v>
      </c>
      <c r="J3065" t="str">
        <v>SELLABLE</v>
      </c>
      <c r="L3065" t="str">
        <v>US</v>
      </c>
      <c r="O3065" t="str">
        <v>2023-03-11T00:00:00-0800</v>
      </c>
    </row>
    <row r="3066">
      <c r="A3066">
        <v>44996</v>
      </c>
      <c r="B3066" t="str">
        <v>X003K6AQYR</v>
      </c>
      <c r="C3066" t="str">
        <v>B0BG39X4ZF</v>
      </c>
      <c r="D3066" t="str">
        <v>9K-FBJO-XTOF</v>
      </c>
      <c r="E3066" t="str">
        <v>1TO3GO Dog Training Collar, No Pull Dog Collar with 4 Extra Links for Medium, Large and X-Large Dogs (A)</v>
      </c>
      <c r="F3066" t="str">
        <v>WhseTransfers</v>
      </c>
      <c r="H3066">
        <v>96</v>
      </c>
      <c r="I3066" t="str">
        <v>BHM1</v>
      </c>
      <c r="J3066" t="str">
        <v>SELLABLE</v>
      </c>
      <c r="L3066" t="str">
        <v>US</v>
      </c>
      <c r="O3066" t="str">
        <v>2023-03-11T00:00:00-0800</v>
      </c>
    </row>
    <row r="3067">
      <c r="A3067">
        <v>44996</v>
      </c>
      <c r="B3067" t="str">
        <v>X003K6AQYR</v>
      </c>
      <c r="C3067" t="str">
        <v>B0BG39X4ZF</v>
      </c>
      <c r="D3067" t="str">
        <v>9K-FBJO-XTOF</v>
      </c>
      <c r="E3067" t="str">
        <v>1TO3GO Dog Training Collar, No Pull Dog Collar with 4 Extra Links for Medium, Large and X-Large Dogs (A)</v>
      </c>
      <c r="F3067" t="str">
        <v>WhseTransfers</v>
      </c>
      <c r="H3067">
        <v>-96</v>
      </c>
      <c r="I3067" t="str">
        <v>ATL7</v>
      </c>
      <c r="J3067" t="str">
        <v>SELLABLE</v>
      </c>
      <c r="L3067" t="str">
        <v>US</v>
      </c>
      <c r="O3067" t="str">
        <v>2023-03-11T00:00:00-0800</v>
      </c>
    </row>
    <row r="3068">
      <c r="A3068">
        <v>44996</v>
      </c>
      <c r="B3068" t="str">
        <v>X003K54XY7</v>
      </c>
      <c r="C3068" t="str">
        <v>B0BNQT3YN6</v>
      </c>
      <c r="D3068" t="str">
        <v>Breaker-04</v>
      </c>
      <c r="E3068" t="str">
        <v>365Home 4-Packs Car Window Breaker Seatbelt Cutter, 3-in-1 Glass Breaker and Seat Belt Cutter, Car Emergency Escape Tool with User Manual for Land and Underwater (Black Red Blue Yellow)</v>
      </c>
      <c r="F3068" t="str">
        <v>Shipments</v>
      </c>
      <c r="H3068">
        <v>-1</v>
      </c>
      <c r="I3068" t="str">
        <v>OAK4</v>
      </c>
      <c r="J3068" t="str">
        <v>SELLABLE</v>
      </c>
      <c r="L3068" t="str">
        <v>US</v>
      </c>
      <c r="O3068" t="str">
        <v>2023-03-11T00:00:00-0800</v>
      </c>
    </row>
    <row r="3069">
      <c r="A3069">
        <v>44996</v>
      </c>
      <c r="B3069" t="str">
        <v>X003K54XY7</v>
      </c>
      <c r="C3069" t="str">
        <v>B0BNQT3YN6</v>
      </c>
      <c r="D3069" t="str">
        <v>Breaker-04</v>
      </c>
      <c r="E3069" t="str">
        <v>365Home 4-Packs Car Window Breaker Seatbelt Cutter, 3-in-1 Glass Breaker and Seat Belt Cutter, Car Emergency Escape Tool with User Manual for Land and Underwater (Black Red Blue Yellow)</v>
      </c>
      <c r="F3069" t="str">
        <v>Shipments</v>
      </c>
      <c r="H3069">
        <v>-1</v>
      </c>
      <c r="I3069" t="str">
        <v>ATL2</v>
      </c>
      <c r="J3069" t="str">
        <v>SELLABLE</v>
      </c>
      <c r="L3069" t="str">
        <v>US</v>
      </c>
      <c r="O3069" t="str">
        <v>2023-03-11T00:00:00-0800</v>
      </c>
    </row>
    <row r="3070">
      <c r="A3070">
        <v>44996</v>
      </c>
      <c r="B3070" t="str">
        <v>X003IW16QZ</v>
      </c>
      <c r="C3070" t="str">
        <v>B0BMWXJWXY</v>
      </c>
      <c r="D3070" t="str">
        <v>2-pack-Lampnew-360socket-USB disco</v>
      </c>
      <c r="E3070" t="str">
        <v>365Home 2-Pack Colorful Rotating Magic Ball Light, Magic Light Bulb with Sockets, USB Disco Light for Home Room Dance Parties</v>
      </c>
      <c r="F3070" t="str">
        <v>Shipments</v>
      </c>
      <c r="H3070">
        <v>-1</v>
      </c>
      <c r="I3070" t="str">
        <v>BHM1</v>
      </c>
      <c r="J3070" t="str">
        <v>SELLABLE</v>
      </c>
      <c r="L3070" t="str">
        <v>US</v>
      </c>
      <c r="O3070" t="str">
        <v>2023-03-11T00:00:00-0800</v>
      </c>
    </row>
    <row r="3071">
      <c r="A3071">
        <v>44996</v>
      </c>
      <c r="B3071" t="str">
        <v>X003FVUB97</v>
      </c>
      <c r="C3071" t="str">
        <v>B0BJZT41VF</v>
      </c>
      <c r="D3071" t="str">
        <v>Cuber-cutter1</v>
      </c>
      <c r="E3071" t="str">
        <v>365Home 2-Pack Avocado Cutter Slicer and Pitter 3 in 1, Avocado Knife Cuber Peeler Dicer Tool</v>
      </c>
      <c r="F3071" t="str">
        <v>Shipments</v>
      </c>
      <c r="H3071">
        <v>-1</v>
      </c>
      <c r="I3071">
        <v>44927</v>
      </c>
      <c r="J3071" t="str">
        <v>SELLABLE</v>
      </c>
      <c r="L3071" t="str">
        <v>US</v>
      </c>
      <c r="O3071" t="str">
        <v>2023-03-11T00:00:00-0800</v>
      </c>
    </row>
    <row r="3072">
      <c r="A3072">
        <v>44996</v>
      </c>
      <c r="B3072" t="str">
        <v>X003FSL063</v>
      </c>
      <c r="C3072" t="str">
        <v>B0BJPWSYD8</v>
      </c>
      <c r="D3072" t="str">
        <v>Screen-4pcs</v>
      </c>
      <c r="E3072" t="str">
        <v>365Home 4 Packs Macaron Mobile Phone Screen Cleaning Keychain Wipes, Eyeglass Brush Cleaner, Computer Laptop Cell Phone Screen Cleaner Tool - Glass Cleaning Cloth</v>
      </c>
      <c r="F3072" t="str">
        <v>Shipments</v>
      </c>
      <c r="H3072">
        <v>-1</v>
      </c>
      <c r="I3072" t="str">
        <v>OKC1</v>
      </c>
      <c r="J3072" t="str">
        <v>SELLABLE</v>
      </c>
      <c r="L3072" t="str">
        <v>US</v>
      </c>
      <c r="O3072" t="str">
        <v>2023-03-11T00:00:00-0800</v>
      </c>
    </row>
    <row r="3073">
      <c r="A3073">
        <v>44996</v>
      </c>
      <c r="B3073" t="str">
        <v>X003DKUC8F</v>
      </c>
      <c r="C3073" t="str">
        <v>B0BC82PT7P</v>
      </c>
      <c r="D3073" t="str">
        <v>Chopper-BeanSlicer-3in1Peeler</v>
      </c>
      <c r="E3073" t="str">
        <v>365Home 3-Pack Multifunction Vegetable Bean Cutter Slicer Peeler Frencher Stringer, Veggie Green Onion Pepper Slicer Shredder, Cucumber Carrot Potato Onion Chopper Dicer Cutter Tool with Container.</v>
      </c>
      <c r="F3073" t="str">
        <v>Shipments</v>
      </c>
      <c r="H3073">
        <v>-1</v>
      </c>
      <c r="I3073" t="str">
        <v>MQY1</v>
      </c>
      <c r="J3073" t="str">
        <v>SELLABLE</v>
      </c>
      <c r="L3073" t="str">
        <v>US</v>
      </c>
      <c r="O3073" t="str">
        <v>2023-03-11T00:00:00-0800</v>
      </c>
    </row>
    <row r="3074">
      <c r="A3074">
        <v>44996</v>
      </c>
      <c r="B3074" t="str">
        <v>X003A8GAYP</v>
      </c>
      <c r="C3074" t="str">
        <v>B0B42HXW3P</v>
      </c>
      <c r="D3074" t="str">
        <v>Template-set3</v>
      </c>
      <c r="E3074" t="str">
        <v>365Home Bowl Cozy Template 3 Sizes, Bowl Cozy Pattern Template, Bowl Cozy Template Cutting Ruler Set with 40 Pcs of Sewing Pin and Manual Instruction</v>
      </c>
      <c r="F3074" t="str">
        <v>WhseTransfers</v>
      </c>
      <c r="H3074">
        <v>-1</v>
      </c>
      <c r="I3074" t="str">
        <v>TUL2</v>
      </c>
      <c r="J3074" t="str">
        <v>SELLABLE</v>
      </c>
      <c r="L3074" t="str">
        <v>US</v>
      </c>
      <c r="O3074" t="str">
        <v>2023-03-11T00:00:00-0800</v>
      </c>
    </row>
    <row r="3075">
      <c r="A3075">
        <v>44996</v>
      </c>
      <c r="B3075" t="str">
        <v>X003A8GAYP</v>
      </c>
      <c r="C3075" t="str">
        <v>B0B42HXW3P</v>
      </c>
      <c r="D3075" t="str">
        <v>Template-set3</v>
      </c>
      <c r="E3075" t="str">
        <v>365Home Bowl Cozy Template 3 Sizes, Bowl Cozy Pattern Template, Bowl Cozy Template Cutting Ruler Set with 40 Pcs of Sewing Pin and Manual Instruction</v>
      </c>
      <c r="F3075" t="str">
        <v>WhseTransfers</v>
      </c>
      <c r="H3075">
        <v>1</v>
      </c>
      <c r="I3075" t="str">
        <v>STL8</v>
      </c>
      <c r="J3075" t="str">
        <v>SELLABLE</v>
      </c>
      <c r="L3075" t="str">
        <v>US</v>
      </c>
      <c r="O3075" t="str">
        <v>2023-03-11T00:00:00-0800</v>
      </c>
    </row>
    <row r="3076">
      <c r="A3076">
        <v>44996</v>
      </c>
      <c r="B3076" t="str">
        <v>X003A8GAYP</v>
      </c>
      <c r="C3076" t="str">
        <v>B0B42HXW3P</v>
      </c>
      <c r="D3076" t="str">
        <v>Template-set3</v>
      </c>
      <c r="E3076" t="str">
        <v>365Home Bowl Cozy Template 3 Sizes, Bowl Cozy Pattern Template, Bowl Cozy Template Cutting Ruler Set with 40 Pcs of Sewing Pin and Manual Instruction</v>
      </c>
      <c r="F3076" t="str">
        <v>Shipments</v>
      </c>
      <c r="H3076">
        <v>-1</v>
      </c>
      <c r="I3076" t="str">
        <v>ORD5</v>
      </c>
      <c r="J3076" t="str">
        <v>SELLABLE</v>
      </c>
      <c r="L3076" t="str">
        <v>US</v>
      </c>
      <c r="O3076" t="str">
        <v>2023-03-11T00:00:00-0800</v>
      </c>
    </row>
    <row r="3077">
      <c r="A3077">
        <v>44996</v>
      </c>
      <c r="B3077" t="str">
        <v>X003A8GAYP</v>
      </c>
      <c r="C3077" t="str">
        <v>B0B42HXW3P</v>
      </c>
      <c r="D3077" t="str">
        <v>Template-set3</v>
      </c>
      <c r="E3077" t="str">
        <v>365Home Bowl Cozy Template 3 Sizes, Bowl Cozy Pattern Template, Bowl Cozy Template Cutting Ruler Set with 40 Pcs of Sewing Pin and Manual Instruction</v>
      </c>
      <c r="F3077" t="str">
        <v>Shipments</v>
      </c>
      <c r="H3077">
        <v>-2</v>
      </c>
      <c r="I3077" t="str">
        <v>MCO1</v>
      </c>
      <c r="J3077" t="str">
        <v>SELLABLE</v>
      </c>
      <c r="L3077" t="str">
        <v>US</v>
      </c>
      <c r="O3077" t="str">
        <v>2023-03-11T00:00:00-0800</v>
      </c>
    </row>
    <row r="3078">
      <c r="A3078">
        <v>44996</v>
      </c>
      <c r="B3078" t="str">
        <v>X003A8GAYP</v>
      </c>
      <c r="C3078" t="str">
        <v>B0B42HXW3P</v>
      </c>
      <c r="D3078" t="str">
        <v>Template-set3</v>
      </c>
      <c r="E3078" t="str">
        <v>365Home Bowl Cozy Template 3 Sizes, Bowl Cozy Pattern Template, Bowl Cozy Template Cutting Ruler Set with 40 Pcs of Sewing Pin and Manual Instruction</v>
      </c>
      <c r="F3078" t="str">
        <v>Shipments</v>
      </c>
      <c r="H3078">
        <v>-1</v>
      </c>
      <c r="I3078" t="str">
        <v>DEN4</v>
      </c>
      <c r="J3078" t="str">
        <v>SELLABLE</v>
      </c>
      <c r="L3078" t="str">
        <v>US</v>
      </c>
      <c r="O3078" t="str">
        <v>2023-03-11T00:00:00-0800</v>
      </c>
    </row>
    <row r="3079">
      <c r="A3079">
        <v>44996</v>
      </c>
      <c r="B3079" t="str">
        <v>X003A8GAYP</v>
      </c>
      <c r="C3079" t="str">
        <v>B0B42HXW3P</v>
      </c>
      <c r="D3079" t="str">
        <v>Template-set3</v>
      </c>
      <c r="E3079" t="str">
        <v>365Home Bowl Cozy Template 3 Sizes, Bowl Cozy Pattern Template, Bowl Cozy Template Cutting Ruler Set with 40 Pcs of Sewing Pin and Manual Instruction</v>
      </c>
      <c r="F3079" t="str">
        <v>Shipments</v>
      </c>
      <c r="H3079">
        <v>-1</v>
      </c>
      <c r="I3079" t="str">
        <v>BDL3</v>
      </c>
      <c r="J3079" t="str">
        <v>SELLABLE</v>
      </c>
      <c r="L3079" t="str">
        <v>US</v>
      </c>
      <c r="O3079" t="str">
        <v>2023-03-11T00:00:00-0800</v>
      </c>
    </row>
    <row r="3080">
      <c r="A3080">
        <v>44996</v>
      </c>
      <c r="B3080" t="str">
        <v>X003A8B6OJ</v>
      </c>
      <c r="C3080" t="str">
        <v>B0B42K8BKS</v>
      </c>
      <c r="D3080" t="str">
        <v>Template-10in</v>
      </c>
      <c r="E3080" t="str">
        <v>365Home Bowl Cozy Template 3 Sizes, Bowl Cozy Pattern Template, Bowl Cozy Template Cutting Ruler Set with 40 Pcs of Sewing Pin and Manual Instruction</v>
      </c>
      <c r="F3080" t="str">
        <v>Shipments</v>
      </c>
      <c r="H3080">
        <v>-1</v>
      </c>
      <c r="I3080" t="str">
        <v>VGT1</v>
      </c>
      <c r="J3080" t="str">
        <v>SELLABLE</v>
      </c>
      <c r="L3080" t="str">
        <v>US</v>
      </c>
      <c r="O3080" t="str">
        <v>2023-03-11T00:00:00-0800</v>
      </c>
    </row>
    <row r="3081">
      <c r="A3081">
        <v>44996</v>
      </c>
      <c r="B3081" t="str">
        <v>X0032LIU4D</v>
      </c>
      <c r="C3081" t="str">
        <v>B09644ZKN9</v>
      </c>
      <c r="D3081" t="str">
        <v>ZW-QWQO-GLBK</v>
      </c>
      <c r="E3081" t="str">
        <v>365Home Bamboo Silverware Organizer Countertop, Flatware Caddy, Bamboo Utensil Holder for Party, Kitchen Table, Farmhouse</v>
      </c>
      <c r="F3081" t="str">
        <v>VendorReturns</v>
      </c>
      <c r="H3081">
        <v>-1</v>
      </c>
      <c r="I3081" t="str">
        <v>TUS2</v>
      </c>
      <c r="J3081" t="str">
        <v>SELLABLE</v>
      </c>
      <c r="L3081" t="str">
        <v>US</v>
      </c>
      <c r="O3081" t="str">
        <v>2023-03-11T00:00:00-0800</v>
      </c>
    </row>
    <row r="3082">
      <c r="A3082">
        <v>44996</v>
      </c>
      <c r="B3082" t="str">
        <v>X0032LIU4D</v>
      </c>
      <c r="C3082" t="str">
        <v>B09644ZKN9</v>
      </c>
      <c r="D3082" t="str">
        <v>ZW-QWQO-GLBK</v>
      </c>
      <c r="E3082" t="str">
        <v>365Home Bamboo Silverware Organizer Countertop, Flatware Caddy, Bamboo Utensil Holder for Party, Kitchen Table, Farmhouse</v>
      </c>
      <c r="F3082" t="str">
        <v>VendorReturns</v>
      </c>
      <c r="H3082">
        <v>-1</v>
      </c>
      <c r="I3082" t="str">
        <v>TUS2</v>
      </c>
      <c r="J3082" t="str">
        <v>SELLABLE</v>
      </c>
      <c r="L3082" t="str">
        <v>US</v>
      </c>
      <c r="O3082" t="str">
        <v>2023-03-11T00:00:00-0800</v>
      </c>
    </row>
    <row r="3083">
      <c r="A3083">
        <v>44996</v>
      </c>
      <c r="B3083" t="str">
        <v>X0032LIU4D</v>
      </c>
      <c r="C3083" t="str">
        <v>B09644ZKN9</v>
      </c>
      <c r="D3083" t="str">
        <v>ZW-QWQO-GLBK</v>
      </c>
      <c r="E3083" t="str">
        <v>365Home Bamboo Silverware Organizer Countertop, Flatware Caddy, Bamboo Utensil Holder for Party, Kitchen Table, Farmhouse</v>
      </c>
      <c r="F3083" t="str">
        <v>VendorReturns</v>
      </c>
      <c r="H3083">
        <v>-1</v>
      </c>
      <c r="I3083" t="str">
        <v>TUS2</v>
      </c>
      <c r="J3083" t="str">
        <v>SELLABLE</v>
      </c>
      <c r="L3083" t="str">
        <v>US</v>
      </c>
      <c r="O3083" t="str">
        <v>2023-03-11T00:00:00-0800</v>
      </c>
    </row>
    <row r="3084">
      <c r="A3084">
        <v>44996</v>
      </c>
      <c r="B3084" t="str">
        <v>X0032LIU4D</v>
      </c>
      <c r="C3084" t="str">
        <v>B09644ZKN9</v>
      </c>
      <c r="D3084" t="str">
        <v>ZW-QWQO-GLBK</v>
      </c>
      <c r="E3084" t="str">
        <v>365Home Bamboo Silverware Organizer Countertop, Flatware Caddy, Bamboo Utensil Holder for Party, Kitchen Table, Farmhouse</v>
      </c>
      <c r="F3084" t="str">
        <v>VendorReturns</v>
      </c>
      <c r="H3084">
        <v>-1</v>
      </c>
      <c r="I3084" t="str">
        <v>TUS2</v>
      </c>
      <c r="J3084" t="str">
        <v>SELLABLE</v>
      </c>
      <c r="L3084" t="str">
        <v>US</v>
      </c>
      <c r="O3084" t="str">
        <v>2023-03-11T00:00:00-0800</v>
      </c>
    </row>
    <row r="3085">
      <c r="A3085">
        <v>44996</v>
      </c>
      <c r="B3085" t="str">
        <v>X0032LIU4D</v>
      </c>
      <c r="C3085" t="str">
        <v>B09644ZKN9</v>
      </c>
      <c r="D3085" t="str">
        <v>ZW-QWQO-GLBK</v>
      </c>
      <c r="E3085" t="str">
        <v>365Home Bamboo Silverware Organizer Countertop, Flatware Caddy, Bamboo Utensil Holder for Party, Kitchen Table, Farmhouse</v>
      </c>
      <c r="F3085" t="str">
        <v>VendorReturns</v>
      </c>
      <c r="H3085">
        <v>-1</v>
      </c>
      <c r="I3085" t="str">
        <v>TUS2</v>
      </c>
      <c r="J3085" t="str">
        <v>SELLABLE</v>
      </c>
      <c r="L3085" t="str">
        <v>US</v>
      </c>
      <c r="O3085" t="str">
        <v>2023-03-11T00:00:00-0800</v>
      </c>
    </row>
    <row r="3086">
      <c r="A3086">
        <v>44996</v>
      </c>
      <c r="B3086" t="str">
        <v>X0032LIU4D</v>
      </c>
      <c r="C3086" t="str">
        <v>B09644ZKN9</v>
      </c>
      <c r="D3086" t="str">
        <v>ZW-QWQO-GLBK</v>
      </c>
      <c r="E3086" t="str">
        <v>365Home Bamboo Silverware Organizer Countertop, Flatware Caddy, Bamboo Utensil Holder for Party, Kitchen Table, Farmhouse</v>
      </c>
      <c r="F3086" t="str">
        <v>VendorReturns</v>
      </c>
      <c r="H3086">
        <v>-1</v>
      </c>
      <c r="I3086" t="str">
        <v>TUS2</v>
      </c>
      <c r="J3086" t="str">
        <v>SELLABLE</v>
      </c>
      <c r="L3086" t="str">
        <v>US</v>
      </c>
      <c r="O3086" t="str">
        <v>2023-03-11T00:00:00-0800</v>
      </c>
    </row>
    <row r="3087">
      <c r="A3087">
        <v>44996</v>
      </c>
      <c r="B3087" t="str">
        <v>X0032LIU4D</v>
      </c>
      <c r="C3087" t="str">
        <v>B09644ZKN9</v>
      </c>
      <c r="D3087" t="str">
        <v>ZW-QWQO-GLBK</v>
      </c>
      <c r="E3087" t="str">
        <v>365Home Bamboo Silverware Organizer Countertop, Flatware Caddy, Bamboo Utensil Holder for Party, Kitchen Table, Farmhouse</v>
      </c>
      <c r="F3087" t="str">
        <v>VendorReturns</v>
      </c>
      <c r="H3087">
        <v>-1</v>
      </c>
      <c r="I3087" t="str">
        <v>TUS2</v>
      </c>
      <c r="J3087" t="str">
        <v>SELLABLE</v>
      </c>
      <c r="L3087" t="str">
        <v>US</v>
      </c>
      <c r="O3087" t="str">
        <v>2023-03-11T00:00:00-0800</v>
      </c>
    </row>
    <row r="3088">
      <c r="A3088">
        <v>44996</v>
      </c>
      <c r="B3088" t="str">
        <v>X0032LIU4D</v>
      </c>
      <c r="C3088" t="str">
        <v>B09644ZKN9</v>
      </c>
      <c r="D3088" t="str">
        <v>ZW-QWQO-GLBK</v>
      </c>
      <c r="E3088" t="str">
        <v>365Home Bamboo Silverware Organizer Countertop, Flatware Caddy, Bamboo Utensil Holder for Party, Kitchen Table, Farmhouse</v>
      </c>
      <c r="F3088" t="str">
        <v>VendorReturns</v>
      </c>
      <c r="H3088">
        <v>-1</v>
      </c>
      <c r="I3088" t="str">
        <v>TUS2</v>
      </c>
      <c r="J3088" t="str">
        <v>SELLABLE</v>
      </c>
      <c r="L3088" t="str">
        <v>US</v>
      </c>
      <c r="O3088" t="str">
        <v>2023-03-11T00:00:00-0800</v>
      </c>
    </row>
    <row r="3089">
      <c r="A3089">
        <v>44996</v>
      </c>
      <c r="B3089" t="str">
        <v>X0032LIU4D</v>
      </c>
      <c r="C3089" t="str">
        <v>B09644ZKN9</v>
      </c>
      <c r="D3089" t="str">
        <v>ZW-QWQO-GLBK</v>
      </c>
      <c r="E3089" t="str">
        <v>365Home Bamboo Silverware Organizer Countertop, Flatware Caddy, Bamboo Utensil Holder for Party, Kitchen Table, Farmhouse</v>
      </c>
      <c r="F3089" t="str">
        <v>VendorReturns</v>
      </c>
      <c r="H3089">
        <v>-1</v>
      </c>
      <c r="I3089" t="str">
        <v>TUS2</v>
      </c>
      <c r="J3089" t="str">
        <v>SELLABLE</v>
      </c>
      <c r="L3089" t="str">
        <v>US</v>
      </c>
      <c r="O3089" t="str">
        <v>2023-03-11T00:00:00-0800</v>
      </c>
    </row>
    <row r="3090">
      <c r="A3090">
        <v>44996</v>
      </c>
      <c r="B3090" t="str">
        <v>X0032LIU4D</v>
      </c>
      <c r="C3090" t="str">
        <v>B09644ZKN9</v>
      </c>
      <c r="D3090" t="str">
        <v>ZW-QWQO-GLBK</v>
      </c>
      <c r="E3090" t="str">
        <v>365Home Bamboo Silverware Organizer Countertop, Flatware Caddy, Bamboo Utensil Holder for Party, Kitchen Table, Farmhouse</v>
      </c>
      <c r="F3090" t="str">
        <v>VendorReturns</v>
      </c>
      <c r="H3090">
        <v>-1</v>
      </c>
      <c r="I3090" t="str">
        <v>TUS2</v>
      </c>
      <c r="J3090" t="str">
        <v>SELLABLE</v>
      </c>
      <c r="L3090" t="str">
        <v>US</v>
      </c>
      <c r="O3090" t="str">
        <v>2023-03-11T00:00:00-0800</v>
      </c>
    </row>
    <row r="3091">
      <c r="A3091">
        <v>44996</v>
      </c>
      <c r="B3091" t="str">
        <v>X0032LIU4D</v>
      </c>
      <c r="C3091" t="str">
        <v>B09644ZKN9</v>
      </c>
      <c r="D3091" t="str">
        <v>ZW-QWQO-GLBK</v>
      </c>
      <c r="E3091" t="str">
        <v>365Home Bamboo Silverware Organizer Countertop, Flatware Caddy, Bamboo Utensil Holder for Party, Kitchen Table, Farmhouse</v>
      </c>
      <c r="F3091" t="str">
        <v>VendorReturns</v>
      </c>
      <c r="H3091">
        <v>-1</v>
      </c>
      <c r="I3091" t="str">
        <v>TUS2</v>
      </c>
      <c r="J3091" t="str">
        <v>SELLABLE</v>
      </c>
      <c r="L3091" t="str">
        <v>US</v>
      </c>
      <c r="O3091" t="str">
        <v>2023-03-11T00:00:00-0800</v>
      </c>
    </row>
    <row r="3092">
      <c r="A3092">
        <v>44996</v>
      </c>
      <c r="B3092" t="str">
        <v>X0032LIU4D</v>
      </c>
      <c r="C3092" t="str">
        <v>B09644ZKN9</v>
      </c>
      <c r="D3092" t="str">
        <v>ZW-QWQO-GLBK</v>
      </c>
      <c r="E3092" t="str">
        <v>365Home Bamboo Silverware Organizer Countertop, Flatware Caddy, Bamboo Utensil Holder for Party, Kitchen Table, Farmhouse</v>
      </c>
      <c r="F3092" t="str">
        <v>VendorReturns</v>
      </c>
      <c r="H3092">
        <v>-1</v>
      </c>
      <c r="I3092" t="str">
        <v>TUS2</v>
      </c>
      <c r="J3092" t="str">
        <v>SELLABLE</v>
      </c>
      <c r="L3092" t="str">
        <v>US</v>
      </c>
      <c r="O3092" t="str">
        <v>2023-03-11T00:00:00-0800</v>
      </c>
    </row>
    <row r="3093">
      <c r="A3093">
        <v>44996</v>
      </c>
      <c r="B3093" t="str">
        <v>X0032LIU4D</v>
      </c>
      <c r="C3093" t="str">
        <v>B09644ZKN9</v>
      </c>
      <c r="D3093" t="str">
        <v>ZW-QWQO-GLBK</v>
      </c>
      <c r="E3093" t="str">
        <v>365Home Bamboo Silverware Organizer Countertop, Flatware Caddy, Bamboo Utensil Holder for Party, Kitchen Table, Farmhouse</v>
      </c>
      <c r="F3093" t="str">
        <v>VendorReturns</v>
      </c>
      <c r="H3093">
        <v>-1</v>
      </c>
      <c r="I3093" t="str">
        <v>TUS2</v>
      </c>
      <c r="J3093" t="str">
        <v>SELLABLE</v>
      </c>
      <c r="L3093" t="str">
        <v>US</v>
      </c>
      <c r="O3093" t="str">
        <v>2023-03-11T00:00:00-0800</v>
      </c>
    </row>
    <row r="3094">
      <c r="A3094">
        <v>44996</v>
      </c>
      <c r="B3094" t="str">
        <v>X0032LIU4D</v>
      </c>
      <c r="C3094" t="str">
        <v>B09644ZKN9</v>
      </c>
      <c r="D3094" t="str">
        <v>ZW-QWQO-GLBK</v>
      </c>
      <c r="E3094" t="str">
        <v>365Home Bamboo Silverware Organizer Countertop, Flatware Caddy, Bamboo Utensil Holder for Party, Kitchen Table, Farmhouse</v>
      </c>
      <c r="F3094" t="str">
        <v>VendorReturns</v>
      </c>
      <c r="H3094">
        <v>-1</v>
      </c>
      <c r="I3094" t="str">
        <v>DEN4</v>
      </c>
      <c r="J3094" t="str">
        <v>SELLABLE</v>
      </c>
      <c r="L3094" t="str">
        <v>US</v>
      </c>
      <c r="O3094" t="str">
        <v>2023-03-11T00:00:00-0800</v>
      </c>
    </row>
    <row r="3095">
      <c r="A3095">
        <v>44996</v>
      </c>
      <c r="B3095" t="str">
        <v>X0032LIU4D</v>
      </c>
      <c r="C3095" t="str">
        <v>B09644ZKN9</v>
      </c>
      <c r="D3095" t="str">
        <v>ZW-QWQO-GLBK</v>
      </c>
      <c r="E3095" t="str">
        <v>365Home Bamboo Silverware Organizer Countertop, Flatware Caddy, Bamboo Utensil Holder for Party, Kitchen Table, Farmhouse</v>
      </c>
      <c r="F3095" t="str">
        <v>VendorReturns</v>
      </c>
      <c r="H3095">
        <v>-1</v>
      </c>
      <c r="I3095" t="str">
        <v>DEN4</v>
      </c>
      <c r="J3095" t="str">
        <v>SELLABLE</v>
      </c>
      <c r="L3095" t="str">
        <v>US</v>
      </c>
      <c r="O3095" t="str">
        <v>2023-03-11T00:00:00-0800</v>
      </c>
    </row>
    <row r="3096">
      <c r="A3096">
        <v>44996</v>
      </c>
      <c r="B3096" t="str">
        <v>X0032LIU4D</v>
      </c>
      <c r="C3096" t="str">
        <v>B09644ZKN9</v>
      </c>
      <c r="D3096" t="str">
        <v>ZW-QWQO-GLBK</v>
      </c>
      <c r="E3096" t="str">
        <v>365Home Bamboo Silverware Organizer Countertop, Flatware Caddy, Bamboo Utensil Holder for Party, Kitchen Table, Farmhouse</v>
      </c>
      <c r="F3096" t="str">
        <v>VendorReturns</v>
      </c>
      <c r="H3096">
        <v>-1</v>
      </c>
      <c r="I3096" t="str">
        <v>DEN4</v>
      </c>
      <c r="J3096" t="str">
        <v>SELLABLE</v>
      </c>
      <c r="L3096" t="str">
        <v>US</v>
      </c>
      <c r="O3096" t="str">
        <v>2023-03-11T00:00:00-0800</v>
      </c>
    </row>
    <row r="3097">
      <c r="A3097">
        <v>44996</v>
      </c>
      <c r="B3097" t="str">
        <v>X0032LIU4D</v>
      </c>
      <c r="C3097" t="str">
        <v>B09644ZKN9</v>
      </c>
      <c r="D3097" t="str">
        <v>ZW-QWQO-GLBK</v>
      </c>
      <c r="E3097" t="str">
        <v>365Home Bamboo Silverware Organizer Countertop, Flatware Caddy, Bamboo Utensil Holder for Party, Kitchen Table, Farmhouse</v>
      </c>
      <c r="F3097" t="str">
        <v>VendorReturns</v>
      </c>
      <c r="H3097">
        <v>-1</v>
      </c>
      <c r="I3097" t="str">
        <v>DCA1</v>
      </c>
      <c r="J3097" t="str">
        <v>SELLABLE</v>
      </c>
      <c r="L3097" t="str">
        <v>US</v>
      </c>
      <c r="O3097" t="str">
        <v>2023-03-11T00:00:00-0800</v>
      </c>
    </row>
    <row r="3098">
      <c r="A3098">
        <v>44996</v>
      </c>
      <c r="B3098" t="str">
        <v>X0032LIU4D</v>
      </c>
      <c r="C3098" t="str">
        <v>B09644ZKN9</v>
      </c>
      <c r="D3098" t="str">
        <v>ZW-QWQO-GLBK</v>
      </c>
      <c r="E3098" t="str">
        <v>365Home Bamboo Silverware Organizer Countertop, Flatware Caddy, Bamboo Utensil Holder for Party, Kitchen Table, Farmhouse</v>
      </c>
      <c r="F3098" t="str">
        <v>VendorReturns</v>
      </c>
      <c r="H3098">
        <v>-1</v>
      </c>
      <c r="I3098" t="str">
        <v>DCA1</v>
      </c>
      <c r="J3098" t="str">
        <v>SELLABLE</v>
      </c>
      <c r="L3098" t="str">
        <v>US</v>
      </c>
      <c r="O3098" t="str">
        <v>2023-03-11T00:00:00-0800</v>
      </c>
    </row>
    <row r="3099">
      <c r="A3099">
        <v>44996</v>
      </c>
      <c r="B3099" t="str">
        <v>X0032LIU4D</v>
      </c>
      <c r="C3099" t="str">
        <v>B09644ZKN9</v>
      </c>
      <c r="D3099" t="str">
        <v>ZW-QWQO-GLBK</v>
      </c>
      <c r="E3099" t="str">
        <v>365Home Bamboo Silverware Organizer Countertop, Flatware Caddy, Bamboo Utensil Holder for Party, Kitchen Table, Farmhouse</v>
      </c>
      <c r="F3099" t="str">
        <v>VendorReturns</v>
      </c>
      <c r="H3099">
        <v>-1</v>
      </c>
      <c r="I3099" t="str">
        <v>DCA1</v>
      </c>
      <c r="J3099" t="str">
        <v>SELLABLE</v>
      </c>
      <c r="L3099" t="str">
        <v>US</v>
      </c>
      <c r="O3099" t="str">
        <v>2023-03-11T00:00:00-0800</v>
      </c>
    </row>
    <row r="3100">
      <c r="A3100">
        <v>44996</v>
      </c>
      <c r="B3100" t="str">
        <v>X0032LIU4D</v>
      </c>
      <c r="C3100" t="str">
        <v>B09644ZKN9</v>
      </c>
      <c r="D3100" t="str">
        <v>ZW-QWQO-GLBK</v>
      </c>
      <c r="E3100" t="str">
        <v>365Home Bamboo Silverware Organizer Countertop, Flatware Caddy, Bamboo Utensil Holder for Party, Kitchen Table, Farmhouse</v>
      </c>
      <c r="F3100" t="str">
        <v>VendorReturns</v>
      </c>
      <c r="H3100">
        <v>-1</v>
      </c>
      <c r="I3100" t="str">
        <v>DCA1</v>
      </c>
      <c r="J3100" t="str">
        <v>SELLABLE</v>
      </c>
      <c r="L3100" t="str">
        <v>US</v>
      </c>
      <c r="O3100" t="str">
        <v>2023-03-11T00:00:00-0800</v>
      </c>
    </row>
    <row r="3101">
      <c r="A3101">
        <v>44996</v>
      </c>
      <c r="B3101" t="str">
        <v>X0032LIU4D</v>
      </c>
      <c r="C3101" t="str">
        <v>B09644ZKN9</v>
      </c>
      <c r="D3101" t="str">
        <v>ZW-QWQO-GLBK</v>
      </c>
      <c r="E3101" t="str">
        <v>365Home Bamboo Silverware Organizer Countertop, Flatware Caddy, Bamboo Utensil Holder for Party, Kitchen Table, Farmhouse</v>
      </c>
      <c r="F3101" t="str">
        <v>VendorReturns</v>
      </c>
      <c r="H3101">
        <v>-1</v>
      </c>
      <c r="I3101" t="str">
        <v>DCA1</v>
      </c>
      <c r="J3101" t="str">
        <v>SELLABLE</v>
      </c>
      <c r="L3101" t="str">
        <v>US</v>
      </c>
      <c r="O3101" t="str">
        <v>2023-03-11T00:00:00-0800</v>
      </c>
    </row>
    <row r="3102">
      <c r="A3102">
        <v>44996</v>
      </c>
      <c r="B3102" t="str">
        <v>X0032LIU4D</v>
      </c>
      <c r="C3102" t="str">
        <v>B09644ZKN9</v>
      </c>
      <c r="D3102" t="str">
        <v>ZW-QWQO-GLBK</v>
      </c>
      <c r="E3102" t="str">
        <v>365Home Bamboo Silverware Organizer Countertop, Flatware Caddy, Bamboo Utensil Holder for Party, Kitchen Table, Farmhouse</v>
      </c>
      <c r="F3102" t="str">
        <v>VendorReturns</v>
      </c>
      <c r="H3102">
        <v>-1</v>
      </c>
      <c r="I3102" t="str">
        <v>DCA1</v>
      </c>
      <c r="J3102" t="str">
        <v>SELLABLE</v>
      </c>
      <c r="L3102" t="str">
        <v>US</v>
      </c>
      <c r="O3102" t="str">
        <v>2023-03-11T00:00:00-0800</v>
      </c>
    </row>
    <row r="3103">
      <c r="A3103">
        <v>44996</v>
      </c>
      <c r="B3103" t="str">
        <v>X0032LIU4D</v>
      </c>
      <c r="C3103" t="str">
        <v>B09644ZKN9</v>
      </c>
      <c r="D3103" t="str">
        <v>ZW-QWQO-GLBK</v>
      </c>
      <c r="E3103" t="str">
        <v>365Home Bamboo Silverware Organizer Countertop, Flatware Caddy, Bamboo Utensil Holder for Party, Kitchen Table, Farmhouse</v>
      </c>
      <c r="F3103" t="str">
        <v>VendorReturns</v>
      </c>
      <c r="H3103">
        <v>-1</v>
      </c>
      <c r="I3103" t="str">
        <v>DCA1</v>
      </c>
      <c r="J3103" t="str">
        <v>SELLABLE</v>
      </c>
      <c r="L3103" t="str">
        <v>US</v>
      </c>
      <c r="O3103" t="str">
        <v>2023-03-11T00:00:00-0800</v>
      </c>
    </row>
    <row r="3104">
      <c r="A3104">
        <v>44996</v>
      </c>
      <c r="B3104" t="str">
        <v>X0032LIU4D</v>
      </c>
      <c r="C3104" t="str">
        <v>B09644ZKN9</v>
      </c>
      <c r="D3104" t="str">
        <v>ZW-QWQO-GLBK</v>
      </c>
      <c r="E3104" t="str">
        <v>365Home Bamboo Silverware Organizer Countertop, Flatware Caddy, Bamboo Utensil Holder for Party, Kitchen Table, Farmhouse</v>
      </c>
      <c r="F3104" t="str">
        <v>VendorReturns</v>
      </c>
      <c r="H3104">
        <v>-1</v>
      </c>
      <c r="I3104" t="str">
        <v>DCA1</v>
      </c>
      <c r="J3104" t="str">
        <v>SELLABLE</v>
      </c>
      <c r="L3104" t="str">
        <v>US</v>
      </c>
      <c r="O3104" t="str">
        <v>2023-03-11T00:00:00-0800</v>
      </c>
    </row>
    <row r="3105">
      <c r="A3105">
        <v>44996</v>
      </c>
      <c r="B3105" t="str">
        <v>X0032LIU4D</v>
      </c>
      <c r="C3105" t="str">
        <v>B09644ZKN9</v>
      </c>
      <c r="D3105" t="str">
        <v>ZW-QWQO-GLBK</v>
      </c>
      <c r="E3105" t="str">
        <v>365Home Bamboo Silverware Organizer Countertop, Flatware Caddy, Bamboo Utensil Holder for Party, Kitchen Table, Farmhouse</v>
      </c>
      <c r="F3105" t="str">
        <v>VendorReturns</v>
      </c>
      <c r="H3105">
        <v>-1</v>
      </c>
      <c r="I3105" t="str">
        <v>DCA1</v>
      </c>
      <c r="J3105" t="str">
        <v>SELLABLE</v>
      </c>
      <c r="L3105" t="str">
        <v>US</v>
      </c>
      <c r="O3105" t="str">
        <v>2023-03-11T00:00:00-0800</v>
      </c>
    </row>
    <row r="3106">
      <c r="A3106">
        <v>44996</v>
      </c>
      <c r="B3106" t="str">
        <v>X0032LIU4D</v>
      </c>
      <c r="C3106" t="str">
        <v>B09644ZKN9</v>
      </c>
      <c r="D3106" t="str">
        <v>ZW-QWQO-GLBK</v>
      </c>
      <c r="E3106" t="str">
        <v>365Home Bamboo Silverware Organizer Countertop, Flatware Caddy, Bamboo Utensil Holder for Party, Kitchen Table, Farmhouse</v>
      </c>
      <c r="F3106" t="str">
        <v>VendorReturns</v>
      </c>
      <c r="H3106">
        <v>-1</v>
      </c>
      <c r="I3106" t="str">
        <v>DCA1</v>
      </c>
      <c r="J3106" t="str">
        <v>SELLABLE</v>
      </c>
      <c r="L3106" t="str">
        <v>US</v>
      </c>
      <c r="O3106" t="str">
        <v>2023-03-11T00:00:00-0800</v>
      </c>
    </row>
    <row r="3107">
      <c r="A3107">
        <v>44996</v>
      </c>
      <c r="B3107" t="str">
        <v>X0032LIU4D</v>
      </c>
      <c r="C3107" t="str">
        <v>B09644ZKN9</v>
      </c>
      <c r="D3107" t="str">
        <v>ZW-QWQO-GLBK</v>
      </c>
      <c r="E3107" t="str">
        <v>365Home Bamboo Silverware Organizer Countertop, Flatware Caddy, Bamboo Utensil Holder for Party, Kitchen Table, Farmhouse</v>
      </c>
      <c r="F3107" t="str">
        <v>VendorReturns</v>
      </c>
      <c r="H3107">
        <v>-1</v>
      </c>
      <c r="I3107" t="str">
        <v>DCA1</v>
      </c>
      <c r="J3107" t="str">
        <v>SELLABLE</v>
      </c>
      <c r="L3107" t="str">
        <v>US</v>
      </c>
      <c r="O3107" t="str">
        <v>2023-03-11T00:00:00-0800</v>
      </c>
    </row>
    <row r="3108">
      <c r="A3108">
        <v>44996</v>
      </c>
      <c r="B3108" t="str">
        <v>X0032LIU4D</v>
      </c>
      <c r="C3108" t="str">
        <v>B09644ZKN9</v>
      </c>
      <c r="D3108" t="str">
        <v>ZW-QWQO-GLBK</v>
      </c>
      <c r="E3108" t="str">
        <v>365Home Bamboo Silverware Organizer Countertop, Flatware Caddy, Bamboo Utensil Holder for Party, Kitchen Table, Farmhouse</v>
      </c>
      <c r="F3108" t="str">
        <v>VendorReturns</v>
      </c>
      <c r="H3108">
        <v>-1</v>
      </c>
      <c r="I3108" t="str">
        <v>DCA1</v>
      </c>
      <c r="J3108" t="str">
        <v>SELLABLE</v>
      </c>
      <c r="L3108" t="str">
        <v>US</v>
      </c>
      <c r="O3108" t="str">
        <v>2023-03-11T00:00:00-0800</v>
      </c>
    </row>
    <row r="3109">
      <c r="A3109">
        <v>44996</v>
      </c>
      <c r="B3109" t="str">
        <v>X0032LIU4D</v>
      </c>
      <c r="C3109" t="str">
        <v>B09644ZKN9</v>
      </c>
      <c r="D3109" t="str">
        <v>ZW-QWQO-GLBK</v>
      </c>
      <c r="E3109" t="str">
        <v>365Home Bamboo Silverware Organizer Countertop, Flatware Caddy, Bamboo Utensil Holder for Party, Kitchen Table, Farmhouse</v>
      </c>
      <c r="F3109" t="str">
        <v>VendorReturns</v>
      </c>
      <c r="H3109">
        <v>-1</v>
      </c>
      <c r="I3109" t="str">
        <v>DCA1</v>
      </c>
      <c r="J3109" t="str">
        <v>SELLABLE</v>
      </c>
      <c r="L3109" t="str">
        <v>US</v>
      </c>
      <c r="O3109" t="str">
        <v>2023-03-11T00:00:00-0800</v>
      </c>
    </row>
    <row r="3110">
      <c r="A3110">
        <v>44996</v>
      </c>
      <c r="B3110" t="str">
        <v>X0032LIU4D</v>
      </c>
      <c r="C3110" t="str">
        <v>B09644ZKN9</v>
      </c>
      <c r="D3110" t="str">
        <v>ZW-QWQO-GLBK</v>
      </c>
      <c r="E3110" t="str">
        <v>365Home Bamboo Silverware Organizer Countertop, Flatware Caddy, Bamboo Utensil Holder for Party, Kitchen Table, Farmhouse</v>
      </c>
      <c r="F3110" t="str">
        <v>VendorReturns</v>
      </c>
      <c r="H3110">
        <v>-1</v>
      </c>
      <c r="I3110" t="str">
        <v>DCA1</v>
      </c>
      <c r="J3110" t="str">
        <v>SELLABLE</v>
      </c>
      <c r="L3110" t="str">
        <v>US</v>
      </c>
      <c r="O3110" t="str">
        <v>2023-03-11T00:00:00-0800</v>
      </c>
    </row>
    <row r="3111">
      <c r="A3111">
        <v>44996</v>
      </c>
      <c r="B3111" t="str">
        <v>X0032LIU4D</v>
      </c>
      <c r="C3111" t="str">
        <v>B09644ZKN9</v>
      </c>
      <c r="D3111" t="str">
        <v>ZW-QWQO-GLBK</v>
      </c>
      <c r="E3111" t="str">
        <v>365Home Bamboo Silverware Organizer Countertop, Flatware Caddy, Bamboo Utensil Holder for Party, Kitchen Table, Farmhouse</v>
      </c>
      <c r="F3111" t="str">
        <v>VendorReturns</v>
      </c>
      <c r="H3111">
        <v>-1</v>
      </c>
      <c r="I3111" t="str">
        <v>DCA1</v>
      </c>
      <c r="J3111" t="str">
        <v>SELLABLE</v>
      </c>
      <c r="L3111" t="str">
        <v>US</v>
      </c>
      <c r="O3111" t="str">
        <v>2023-03-11T00:00:00-0800</v>
      </c>
    </row>
    <row r="3112">
      <c r="A3112">
        <v>44996</v>
      </c>
      <c r="B3112" t="str">
        <v>X0032LIU4D</v>
      </c>
      <c r="C3112" t="str">
        <v>B09644ZKN9</v>
      </c>
      <c r="D3112" t="str">
        <v>ZW-QWQO-GLBK</v>
      </c>
      <c r="E3112" t="str">
        <v>365Home Bamboo Silverware Organizer Countertop, Flatware Caddy, Bamboo Utensil Holder for Party, Kitchen Table, Farmhouse</v>
      </c>
      <c r="F3112" t="str">
        <v>VendorReturns</v>
      </c>
      <c r="H3112">
        <v>-1</v>
      </c>
      <c r="I3112" t="str">
        <v>DCA1</v>
      </c>
      <c r="J3112" t="str">
        <v>SELLABLE</v>
      </c>
      <c r="L3112" t="str">
        <v>US</v>
      </c>
      <c r="O3112" t="str">
        <v>2023-03-11T00:00:00-0800</v>
      </c>
    </row>
    <row r="3113">
      <c r="A3113">
        <v>44996</v>
      </c>
      <c r="B3113" t="str">
        <v>X0032LIU4D</v>
      </c>
      <c r="C3113" t="str">
        <v>B09644ZKN9</v>
      </c>
      <c r="D3113" t="str">
        <v>ZW-QWQO-GLBK</v>
      </c>
      <c r="E3113" t="str">
        <v>365Home Bamboo Silverware Organizer Countertop, Flatware Caddy, Bamboo Utensil Holder for Party, Kitchen Table, Farmhouse</v>
      </c>
      <c r="F3113" t="str">
        <v>VendorReturns</v>
      </c>
      <c r="H3113">
        <v>-1</v>
      </c>
      <c r="I3113" t="str">
        <v>DCA1</v>
      </c>
      <c r="J3113" t="str">
        <v>SELLABLE</v>
      </c>
      <c r="L3113" t="str">
        <v>US</v>
      </c>
      <c r="O3113" t="str">
        <v>2023-03-11T00:00:00-0800</v>
      </c>
    </row>
    <row r="3114">
      <c r="A3114">
        <v>44996</v>
      </c>
      <c r="B3114" t="str">
        <v>X0032LIU4D</v>
      </c>
      <c r="C3114" t="str">
        <v>B09644ZKN9</v>
      </c>
      <c r="D3114" t="str">
        <v>ZW-QWQO-GLBK</v>
      </c>
      <c r="E3114" t="str">
        <v>365Home Bamboo Silverware Organizer Countertop, Flatware Caddy, Bamboo Utensil Holder for Party, Kitchen Table, Farmhouse</v>
      </c>
      <c r="F3114" t="str">
        <v>VendorReturns</v>
      </c>
      <c r="H3114">
        <v>-1</v>
      </c>
      <c r="I3114" t="str">
        <v>DCA1</v>
      </c>
      <c r="J3114" t="str">
        <v>SELLABLE</v>
      </c>
      <c r="L3114" t="str">
        <v>US</v>
      </c>
      <c r="O3114" t="str">
        <v>2023-03-11T00:00:00-0800</v>
      </c>
    </row>
    <row r="3115">
      <c r="A3115">
        <v>44996</v>
      </c>
      <c r="B3115" t="str">
        <v>X0032LIU4D</v>
      </c>
      <c r="C3115" t="str">
        <v>B09644ZKN9</v>
      </c>
      <c r="D3115" t="str">
        <v>ZW-QWQO-GLBK</v>
      </c>
      <c r="E3115" t="str">
        <v>365Home Bamboo Silverware Organizer Countertop, Flatware Caddy, Bamboo Utensil Holder for Party, Kitchen Table, Farmhouse</v>
      </c>
      <c r="F3115" t="str">
        <v>VendorReturns</v>
      </c>
      <c r="H3115">
        <v>-1</v>
      </c>
      <c r="I3115" t="str">
        <v>DCA1</v>
      </c>
      <c r="J3115" t="str">
        <v>SELLABLE</v>
      </c>
      <c r="L3115" t="str">
        <v>US</v>
      </c>
      <c r="O3115" t="str">
        <v>2023-03-11T00:00:00-0800</v>
      </c>
    </row>
    <row r="3116">
      <c r="A3116">
        <v>44996</v>
      </c>
      <c r="B3116" t="str">
        <v>X0032LIU4D</v>
      </c>
      <c r="C3116" t="str">
        <v>B09644ZKN9</v>
      </c>
      <c r="D3116" t="str">
        <v>ZW-QWQO-GLBK</v>
      </c>
      <c r="E3116" t="str">
        <v>365Home Bamboo Silverware Organizer Countertop, Flatware Caddy, Bamboo Utensil Holder for Party, Kitchen Table, Farmhouse</v>
      </c>
      <c r="F3116" t="str">
        <v>VendorReturns</v>
      </c>
      <c r="H3116">
        <v>-1</v>
      </c>
      <c r="I3116" t="str">
        <v>DCA1</v>
      </c>
      <c r="J3116" t="str">
        <v>SELLABLE</v>
      </c>
      <c r="L3116" t="str">
        <v>US</v>
      </c>
      <c r="O3116" t="str">
        <v>2023-03-11T00:00:00-0800</v>
      </c>
    </row>
    <row r="3117">
      <c r="A3117">
        <v>44996</v>
      </c>
      <c r="B3117" t="str">
        <v>X0032LIU4D</v>
      </c>
      <c r="C3117" t="str">
        <v>B09644ZKN9</v>
      </c>
      <c r="D3117" t="str">
        <v>ZW-QWQO-GLBK</v>
      </c>
      <c r="E3117" t="str">
        <v>365Home Bamboo Silverware Organizer Countertop, Flatware Caddy, Bamboo Utensil Holder for Party, Kitchen Table, Farmhouse</v>
      </c>
      <c r="F3117" t="str">
        <v>VendorReturns</v>
      </c>
      <c r="H3117">
        <v>-1</v>
      </c>
      <c r="I3117" t="str">
        <v>DCA1</v>
      </c>
      <c r="J3117" t="str">
        <v>SELLABLE</v>
      </c>
      <c r="L3117" t="str">
        <v>US</v>
      </c>
      <c r="O3117" t="str">
        <v>2023-03-11T00:00:00-0800</v>
      </c>
    </row>
    <row r="3118">
      <c r="A3118">
        <v>44996</v>
      </c>
      <c r="B3118" t="str">
        <v>X0032LIU4D</v>
      </c>
      <c r="C3118" t="str">
        <v>B09644ZKN9</v>
      </c>
      <c r="D3118" t="str">
        <v>ZW-QWQO-GLBK</v>
      </c>
      <c r="E3118" t="str">
        <v>365Home Bamboo Silverware Organizer Countertop, Flatware Caddy, Bamboo Utensil Holder for Party, Kitchen Table, Farmhouse</v>
      </c>
      <c r="F3118" t="str">
        <v>VendorReturns</v>
      </c>
      <c r="H3118">
        <v>-1</v>
      </c>
      <c r="I3118" t="str">
        <v>DCA1</v>
      </c>
      <c r="J3118" t="str">
        <v>SELLABLE</v>
      </c>
      <c r="L3118" t="str">
        <v>US</v>
      </c>
      <c r="O3118" t="str">
        <v>2023-03-11T00:00:00-0800</v>
      </c>
    </row>
    <row r="3119">
      <c r="A3119">
        <v>44996</v>
      </c>
      <c r="B3119" t="str">
        <v>X0032LIU4D</v>
      </c>
      <c r="C3119" t="str">
        <v>B09644ZKN9</v>
      </c>
      <c r="D3119" t="str">
        <v>ZW-QWQO-GLBK</v>
      </c>
      <c r="E3119" t="str">
        <v>365Home Bamboo Silverware Organizer Countertop, Flatware Caddy, Bamboo Utensil Holder for Party, Kitchen Table, Farmhouse</v>
      </c>
      <c r="F3119" t="str">
        <v>VendorReturns</v>
      </c>
      <c r="H3119">
        <v>-1</v>
      </c>
      <c r="I3119" t="str">
        <v>DCA1</v>
      </c>
      <c r="J3119" t="str">
        <v>SELLABLE</v>
      </c>
      <c r="L3119" t="str">
        <v>US</v>
      </c>
      <c r="O3119" t="str">
        <v>2023-03-11T00:00:00-0800</v>
      </c>
    </row>
    <row r="3120">
      <c r="A3120">
        <v>44996</v>
      </c>
      <c r="B3120" t="str">
        <v>X0032LIU4D</v>
      </c>
      <c r="C3120" t="str">
        <v>B09644ZKN9</v>
      </c>
      <c r="D3120" t="str">
        <v>ZW-QWQO-GLBK</v>
      </c>
      <c r="E3120" t="str">
        <v>365Home Bamboo Silverware Organizer Countertop, Flatware Caddy, Bamboo Utensil Holder for Party, Kitchen Table, Farmhouse</v>
      </c>
      <c r="F3120" t="str">
        <v>VendorReturns</v>
      </c>
      <c r="H3120">
        <v>-1</v>
      </c>
      <c r="I3120" t="str">
        <v>DCA1</v>
      </c>
      <c r="J3120" t="str">
        <v>SELLABLE</v>
      </c>
      <c r="L3120" t="str">
        <v>US</v>
      </c>
      <c r="O3120" t="str">
        <v>2023-03-11T00:00:00-0800</v>
      </c>
    </row>
    <row r="3121">
      <c r="A3121">
        <v>44996</v>
      </c>
      <c r="B3121" t="str">
        <v>X0032LIU4D</v>
      </c>
      <c r="C3121" t="str">
        <v>B09644ZKN9</v>
      </c>
      <c r="D3121" t="str">
        <v>ZW-QWQO-GLBK</v>
      </c>
      <c r="E3121" t="str">
        <v>365Home Bamboo Silverware Organizer Countertop, Flatware Caddy, Bamboo Utensil Holder for Party, Kitchen Table, Farmhouse</v>
      </c>
      <c r="F3121" t="str">
        <v>VendorReturns</v>
      </c>
      <c r="H3121">
        <v>-1</v>
      </c>
      <c r="I3121" t="str">
        <v>DCA1</v>
      </c>
      <c r="J3121" t="str">
        <v>SELLABLE</v>
      </c>
      <c r="L3121" t="str">
        <v>US</v>
      </c>
      <c r="O3121" t="str">
        <v>2023-03-11T00:00:00-0800</v>
      </c>
    </row>
    <row r="3122">
      <c r="A3122">
        <v>44996</v>
      </c>
      <c r="B3122" t="str">
        <v>X0032LIU4D</v>
      </c>
      <c r="C3122" t="str">
        <v>B09644ZKN9</v>
      </c>
      <c r="D3122" t="str">
        <v>ZW-QWQO-GLBK</v>
      </c>
      <c r="E3122" t="str">
        <v>365Home Bamboo Silverware Organizer Countertop, Flatware Caddy, Bamboo Utensil Holder for Party, Kitchen Table, Farmhouse</v>
      </c>
      <c r="F3122" t="str">
        <v>VendorReturns</v>
      </c>
      <c r="H3122">
        <v>-1</v>
      </c>
      <c r="I3122" t="str">
        <v>DCA1</v>
      </c>
      <c r="J3122" t="str">
        <v>SELLABLE</v>
      </c>
      <c r="L3122" t="str">
        <v>US</v>
      </c>
      <c r="O3122" t="str">
        <v>2023-03-11T00:00:00-0800</v>
      </c>
    </row>
    <row r="3123">
      <c r="A3123">
        <v>44996</v>
      </c>
      <c r="B3123" t="str">
        <v>X0032LIU4D</v>
      </c>
      <c r="C3123" t="str">
        <v>B09644ZKN9</v>
      </c>
      <c r="D3123" t="str">
        <v>ZW-QWQO-GLBK</v>
      </c>
      <c r="E3123" t="str">
        <v>365Home Bamboo Silverware Organizer Countertop, Flatware Caddy, Bamboo Utensil Holder for Party, Kitchen Table, Farmhouse</v>
      </c>
      <c r="F3123" t="str">
        <v>VendorReturns</v>
      </c>
      <c r="H3123">
        <v>-1</v>
      </c>
      <c r="I3123" t="str">
        <v>DCA1</v>
      </c>
      <c r="J3123" t="str">
        <v>SELLABLE</v>
      </c>
      <c r="L3123" t="str">
        <v>US</v>
      </c>
      <c r="O3123" t="str">
        <v>2023-03-11T00:00:00-0800</v>
      </c>
    </row>
    <row r="3124">
      <c r="A3124">
        <v>44996</v>
      </c>
      <c r="B3124" t="str">
        <v>X0032LIU4D</v>
      </c>
      <c r="C3124" t="str">
        <v>B09644ZKN9</v>
      </c>
      <c r="D3124" t="str">
        <v>ZW-QWQO-GLBK</v>
      </c>
      <c r="E3124" t="str">
        <v>365Home Bamboo Silverware Organizer Countertop, Flatware Caddy, Bamboo Utensil Holder for Party, Kitchen Table, Farmhouse</v>
      </c>
      <c r="F3124" t="str">
        <v>VendorReturns</v>
      </c>
      <c r="H3124">
        <v>-1</v>
      </c>
      <c r="I3124" t="str">
        <v>DCA1</v>
      </c>
      <c r="J3124" t="str">
        <v>SELLABLE</v>
      </c>
      <c r="L3124" t="str">
        <v>US</v>
      </c>
      <c r="O3124" t="str">
        <v>2023-03-11T00:00:00-0800</v>
      </c>
    </row>
    <row r="3125">
      <c r="A3125">
        <v>44996</v>
      </c>
      <c r="B3125" t="str">
        <v>X0032LHFBH</v>
      </c>
      <c r="C3125" t="str">
        <v>B09LCPZDBY</v>
      </c>
      <c r="D3125" t="str">
        <v>YN-S0RG-YT33</v>
      </c>
      <c r="E3125" t="str">
        <v>365Home Bamboo Silverware Organizer Countertop, Flatware Caddy, Bamboo Utensil Holder for Party, Kitchen Table, Farmhouse</v>
      </c>
      <c r="F3125" t="str">
        <v>WhseTransfers</v>
      </c>
      <c r="H3125">
        <v>-1</v>
      </c>
      <c r="I3125" t="str">
        <v>VGT1</v>
      </c>
      <c r="J3125" t="str">
        <v>SELLABLE</v>
      </c>
      <c r="L3125" t="str">
        <v>US</v>
      </c>
      <c r="O3125" t="str">
        <v>2023-03-11T00:00:00-0800</v>
      </c>
    </row>
    <row r="3126">
      <c r="A3126">
        <v>44996</v>
      </c>
      <c r="B3126" t="str">
        <v>X0032LHFBH</v>
      </c>
      <c r="C3126" t="str">
        <v>B09LCPZDBY</v>
      </c>
      <c r="D3126" t="str">
        <v>YN-S0RG-YT33</v>
      </c>
      <c r="E3126" t="str">
        <v>365Home Bamboo Silverware Organizer Countertop, Flatware Caddy, Bamboo Utensil Holder for Party, Kitchen Table, Farmhouse</v>
      </c>
      <c r="F3126" t="str">
        <v>WhseTransfers</v>
      </c>
      <c r="H3126">
        <v>1</v>
      </c>
      <c r="I3126" t="str">
        <v>JAX2</v>
      </c>
      <c r="J3126" t="str">
        <v>SELLABLE</v>
      </c>
      <c r="L3126" t="str">
        <v>US</v>
      </c>
      <c r="O3126" t="str">
        <v>2023-03-11T00:00:00-0800</v>
      </c>
    </row>
    <row r="3127">
      <c r="A3127">
        <v>44996</v>
      </c>
      <c r="B3127" t="str">
        <v>X0032LHFBH</v>
      </c>
      <c r="C3127" t="str">
        <v>B09LCPZDBY</v>
      </c>
      <c r="D3127" t="str">
        <v>YN-S0RG-YT33</v>
      </c>
      <c r="E3127" t="str">
        <v>365Home Bamboo Silverware Organizer Countertop, Flatware Caddy, Bamboo Utensil Holder for Party, Kitchen Table, Farmhouse</v>
      </c>
      <c r="F3127" t="str">
        <v>Shipments</v>
      </c>
      <c r="H3127">
        <v>-1</v>
      </c>
      <c r="I3127" t="str">
        <v>JAX2</v>
      </c>
      <c r="J3127" t="str">
        <v>SELLABLE</v>
      </c>
      <c r="L3127" t="str">
        <v>US</v>
      </c>
      <c r="O3127" t="str">
        <v>2023-03-11T00:00:00-0800</v>
      </c>
    </row>
    <row r="3128">
      <c r="A3128">
        <v>44996</v>
      </c>
      <c r="B3128" t="str">
        <v>X0032LHFBH</v>
      </c>
      <c r="C3128" t="str">
        <v>B09LCPZDBY</v>
      </c>
      <c r="D3128" t="str">
        <v>YN-S0RG-YT33</v>
      </c>
      <c r="E3128" t="str">
        <v>365Home Bamboo Silverware Organizer Countertop, Flatware Caddy, Bamboo Utensil Holder for Party, Kitchen Table, Farmhouse</v>
      </c>
      <c r="F3128" t="str">
        <v>WhseTransfers</v>
      </c>
      <c r="H3128">
        <v>-1</v>
      </c>
      <c r="I3128" t="str">
        <v>CLT4</v>
      </c>
      <c r="J3128" t="str">
        <v>SELLABLE</v>
      </c>
      <c r="L3128" t="str">
        <v>US</v>
      </c>
      <c r="O3128" t="str">
        <v>2023-03-11T00:00:00-0800</v>
      </c>
    </row>
    <row r="3129">
      <c r="A3129">
        <v>44996</v>
      </c>
      <c r="B3129" t="str">
        <v>X0032LHFBH</v>
      </c>
      <c r="C3129" t="str">
        <v>B09LCPZDBY</v>
      </c>
      <c r="D3129" t="str">
        <v>YN-S0RG-YT33</v>
      </c>
      <c r="E3129" t="str">
        <v>365Home Bamboo Silverware Organizer Countertop, Flatware Caddy, Bamboo Utensil Holder for Party, Kitchen Table, Farmhouse</v>
      </c>
      <c r="F3129" t="str">
        <v>WhseTransfers</v>
      </c>
      <c r="H3129">
        <v>-1</v>
      </c>
      <c r="I3129" t="str">
        <v>CLT4</v>
      </c>
      <c r="J3129" t="str">
        <v>SELLABLE</v>
      </c>
      <c r="L3129" t="str">
        <v>US</v>
      </c>
      <c r="O3129" t="str">
        <v>2023-03-11T00:00:00-0800</v>
      </c>
    </row>
    <row r="3130">
      <c r="A3130">
        <v>44996</v>
      </c>
      <c r="B3130" t="str">
        <v>X002UDIWO7</v>
      </c>
      <c r="C3130" t="str">
        <v>B08ZNHTDXB</v>
      </c>
      <c r="D3130" t="str">
        <v>FG-BVUM-HOJX</v>
      </c>
      <c r="E3130" t="str">
        <v>365Home Hanging Utensil Holder Hooks Kitchen Utensil Hanger Wall Mount 360 Degrees Rotating Folding Hook Self Adhesive Hook Utensil Rack with 6 Hooks for Kitchen Bathroom Cabinet (4 Black)</v>
      </c>
      <c r="F3130" t="str">
        <v>Shipments</v>
      </c>
      <c r="H3130">
        <v>-1</v>
      </c>
      <c r="I3130" t="str">
        <v>SAT2</v>
      </c>
      <c r="J3130" t="str">
        <v>SELLABLE</v>
      </c>
      <c r="L3130" t="str">
        <v>US</v>
      </c>
      <c r="O3130" t="str">
        <v>2023-03-11T00:00:00-0800</v>
      </c>
    </row>
    <row r="3131">
      <c r="A3131">
        <v>44996</v>
      </c>
      <c r="B3131" t="str">
        <v>X002UDIWO7</v>
      </c>
      <c r="C3131" t="str">
        <v>B08ZNHTDXB</v>
      </c>
      <c r="D3131" t="str">
        <v>FG-BVUM-HOJX</v>
      </c>
      <c r="E3131" t="str">
        <v>365Home Hanging Utensil Holder Hooks Kitchen Utensil Hanger Wall Mount 360 Degrees Rotating Folding Hook Self Adhesive Hook Utensil Rack with 6 Hooks for Kitchen Bathroom Cabinet (4 Black)</v>
      </c>
      <c r="F3131" t="str">
        <v>Shipments</v>
      </c>
      <c r="H3131">
        <v>-1</v>
      </c>
      <c r="I3131" t="str">
        <v>MEM4</v>
      </c>
      <c r="J3131" t="str">
        <v>SELLABLE</v>
      </c>
      <c r="L3131" t="str">
        <v>US</v>
      </c>
      <c r="O3131" t="str">
        <v>2023-03-11T00:00:00-0800</v>
      </c>
    </row>
    <row r="3132">
      <c r="A3132">
        <v>44996</v>
      </c>
      <c r="B3132" t="str">
        <v>X002UDIWO7</v>
      </c>
      <c r="C3132" t="str">
        <v>B08ZNHTDXB</v>
      </c>
      <c r="D3132" t="str">
        <v>FG-BVUM-HOJX</v>
      </c>
      <c r="E3132" t="str">
        <v>365Home Hanging Utensil Holder Hooks Kitchen Utensil Hanger Wall Mount 360 Degrees Rotating Folding Hook Self Adhesive Hook Utensil Rack with 6 Hooks for Kitchen Bathroom Cabinet (4 Black)</v>
      </c>
      <c r="F3132" t="str">
        <v>Shipments</v>
      </c>
      <c r="H3132">
        <v>-1</v>
      </c>
      <c r="I3132" t="str">
        <v>AUS3</v>
      </c>
      <c r="J3132" t="str">
        <v>SELLABLE</v>
      </c>
      <c r="L3132" t="str">
        <v>US</v>
      </c>
      <c r="O3132" t="str">
        <v>2023-03-11T00:00:00-0800</v>
      </c>
    </row>
    <row r="3133">
      <c r="A3133">
        <v>44996</v>
      </c>
      <c r="B3133" t="str">
        <v>X002UDI1W5</v>
      </c>
      <c r="C3133" t="str">
        <v>B08ZNH2YZW</v>
      </c>
      <c r="D3133" t="str">
        <v>H5-MZXZ-04N5</v>
      </c>
      <c r="E3133" t="str">
        <v>365Home Hanging Utensil Holder Hooks Kitchen Utensil Hanger Wall Mount 360 Degrees Rotating Folding Hook Self Adhesive Hook Utensil Rack with 6 Hooks for Kitchen Bathroom Cabinet (2 Black &amp; 2 White)</v>
      </c>
      <c r="F3133" t="str">
        <v>WhseTransfers</v>
      </c>
      <c r="H3133">
        <v>-1</v>
      </c>
      <c r="I3133" t="str">
        <v>BDL3</v>
      </c>
      <c r="J3133" t="str">
        <v>SELLABLE</v>
      </c>
      <c r="L3133" t="str">
        <v>US</v>
      </c>
      <c r="O3133" t="str">
        <v>2023-03-11T00:00:00-0800</v>
      </c>
    </row>
    <row r="3134">
      <c r="A3134">
        <v>44996</v>
      </c>
      <c r="B3134" t="str">
        <v>X002UDI1VV</v>
      </c>
      <c r="C3134" t="str">
        <v>B08ZNH5HQP</v>
      </c>
      <c r="D3134" t="str">
        <v>V6-9SRV-QZIZ</v>
      </c>
      <c r="E3134" t="str">
        <v>365Home Hanging Utensil Holder Hooks Kitchen Utensil Hanger Wall Mount 360 Degrees Rotating Folding Hook Self Adhesive Hook Utensil Rack with 6 Hooks for Kitchen Bathroom Cabinet (3 White)</v>
      </c>
      <c r="F3134" t="str">
        <v>Shipments</v>
      </c>
      <c r="H3134">
        <v>-1</v>
      </c>
      <c r="I3134" t="str">
        <v>JFK8</v>
      </c>
      <c r="J3134" t="str">
        <v>SELLABLE</v>
      </c>
      <c r="L3134" t="str">
        <v>US</v>
      </c>
      <c r="O3134" t="str">
        <v>2023-03-11T00:00:00-0800</v>
      </c>
    </row>
    <row r="3135">
      <c r="A3135">
        <v>44996</v>
      </c>
      <c r="B3135" t="str">
        <v>X002UDBVHR</v>
      </c>
      <c r="C3135" t="str">
        <v>B072JN8C2Q</v>
      </c>
      <c r="D3135" t="str">
        <v>U8-PI8J-3769</v>
      </c>
      <c r="E3135" t="str">
        <v>365Home Hanging Utensil Holder Hooks Kitchen Utensil Hanger Wall Mount 360 Degrees Rotating Folding Hook Self Adhesive Hook Utensil Rack with 6 Hooks for Kitchen Bathroom Cabinet (4 White)</v>
      </c>
      <c r="F3135" t="str">
        <v>Shipments</v>
      </c>
      <c r="H3135">
        <v>-1</v>
      </c>
      <c r="I3135" t="str">
        <v>LGB3</v>
      </c>
      <c r="J3135" t="str">
        <v>SELLABLE</v>
      </c>
      <c r="L3135" t="str">
        <v>US</v>
      </c>
      <c r="O3135" t="str">
        <v>2023-03-11T00:00:00-0800</v>
      </c>
    </row>
    <row r="3136">
      <c r="A3136">
        <v>44996</v>
      </c>
      <c r="B3136" t="str">
        <v>X002UDBVHR</v>
      </c>
      <c r="C3136" t="str">
        <v>B072JN8C2Q</v>
      </c>
      <c r="D3136" t="str">
        <v>U8-PI8J-3769</v>
      </c>
      <c r="E3136" t="str">
        <v>365Home Hanging Utensil Holder Hooks Kitchen Utensil Hanger Wall Mount 360 Degrees Rotating Folding Hook Self Adhesive Hook Utensil Rack with 6 Hooks for Kitchen Bathroom Cabinet (4 White)</v>
      </c>
      <c r="F3136" t="str">
        <v>WhseTransfers</v>
      </c>
      <c r="H3136">
        <v>-1</v>
      </c>
      <c r="I3136" t="str">
        <v>JFK8</v>
      </c>
      <c r="J3136" t="str">
        <v>SELLABLE</v>
      </c>
      <c r="L3136" t="str">
        <v>US</v>
      </c>
      <c r="O3136" t="str">
        <v>2023-03-11T00:00:00-0800</v>
      </c>
    </row>
    <row r="3137">
      <c r="A3137">
        <v>44996</v>
      </c>
      <c r="B3137" t="str">
        <v>X002UDBVHH</v>
      </c>
      <c r="C3137" t="str">
        <v>B08ZN9NFPK</v>
      </c>
      <c r="D3137" t="str">
        <v>HY-FPG1-H2SQ</v>
      </c>
      <c r="E3137" t="str">
        <v>365Home Hanging Utensil Holder Hooks Kitchen Utensil Hanger Wall Mount 360 Degrees Rotating Folding Hook Self Adhesive Hook Utensil Rack with 6 Hooks for Kitchen Bathroom Cabinet (2 White)</v>
      </c>
      <c r="F3137" t="str">
        <v>Shipments</v>
      </c>
      <c r="H3137">
        <v>-1</v>
      </c>
      <c r="I3137" t="str">
        <v>JFK8</v>
      </c>
      <c r="J3137" t="str">
        <v>SELLABLE</v>
      </c>
      <c r="L3137" t="str">
        <v>US</v>
      </c>
      <c r="O3137" t="str">
        <v>2023-03-11T00:00:00-0800</v>
      </c>
    </row>
    <row r="3138">
      <c r="A3138">
        <v>44996</v>
      </c>
      <c r="B3138" t="str">
        <v>X002TPQ8ZL</v>
      </c>
      <c r="C3138" t="str">
        <v>B08Y5PSHJ9</v>
      </c>
      <c r="D3138" t="str">
        <v>KR-RB46-THOW</v>
      </c>
      <c r="E3138" t="str">
        <v>365Home Multifunction Barbecue Meat Skewer Machine BBQ Meat String Device Quick Portable Meat Skewer Box Easy Skewer Tools Kebab Maker BBQ Gadget</v>
      </c>
      <c r="F3138" t="str">
        <v>Shipments</v>
      </c>
      <c r="H3138">
        <v>-1</v>
      </c>
      <c r="I3138" t="str">
        <v>MCO1</v>
      </c>
      <c r="J3138" t="str">
        <v>SELLABLE</v>
      </c>
      <c r="L3138" t="str">
        <v>US</v>
      </c>
      <c r="O3138" t="str">
        <v>2023-03-11T00:00:00-0800</v>
      </c>
    </row>
    <row r="3139">
      <c r="A3139">
        <v>44996</v>
      </c>
      <c r="B3139" t="str">
        <v>X002TMOWQB</v>
      </c>
      <c r="C3139" t="str">
        <v>B08XWYPR76</v>
      </c>
      <c r="D3139" t="str">
        <v>X4-DJ7H-ZTGX</v>
      </c>
      <c r="E3139" t="str">
        <v>365Home Hanging Utensil Holder Hooks Kitchen Utensil Hanger Wall Mount 360 Degrees Rotating Folding Hook Self Adhesive Hook Utensil Rack with 6 Hooks for Kitchen Bathroom Cabinet (1 Black)</v>
      </c>
      <c r="F3139" t="str">
        <v>WhseTransfers</v>
      </c>
      <c r="H3139">
        <v>1</v>
      </c>
      <c r="I3139" t="str">
        <v>MCO1</v>
      </c>
      <c r="J3139" t="str">
        <v>SELLABLE</v>
      </c>
      <c r="L3139" t="str">
        <v>US</v>
      </c>
      <c r="O3139" t="str">
        <v>2023-03-11T00:00:00-0800</v>
      </c>
    </row>
    <row r="3140">
      <c r="A3140">
        <v>44996</v>
      </c>
      <c r="B3140" t="str">
        <v>X002TMJW61</v>
      </c>
      <c r="C3140" t="str">
        <v>B08XWYR7PN</v>
      </c>
      <c r="D3140" t="str">
        <v>N2-TZ76-G3JE</v>
      </c>
      <c r="E3140" t="str">
        <v>365Home Hanging Utensil Holder Hooks Kitchen Utensil Hanger Wall Mount 360 Degrees Rotating Folding Hook Self Adhesive Hook Utensil Rack with 6 Hooks for Kitchen Bathroom Cabinet (1 White)</v>
      </c>
      <c r="F3140" t="str">
        <v>Shipments</v>
      </c>
      <c r="H3140">
        <v>-1</v>
      </c>
      <c r="I3140" t="str">
        <v>GRR1</v>
      </c>
      <c r="J3140" t="str">
        <v>SELLABLE</v>
      </c>
      <c r="L3140" t="str">
        <v>US</v>
      </c>
      <c r="O3140" t="str">
        <v>2023-03-11T00:00:00-0800</v>
      </c>
    </row>
    <row r="3141">
      <c r="A3141">
        <v>44996</v>
      </c>
      <c r="B3141" t="str">
        <v>X002TM7I8Z</v>
      </c>
      <c r="C3141" t="str">
        <v>B08XWY4F7C</v>
      </c>
      <c r="D3141" t="str">
        <v>CY-CI3D-CHYK</v>
      </c>
      <c r="E3141" t="str">
        <v>365Home Hanging Utensil Holder Hooks Kitchen Utensil Hanger Wall Mount 360 Degrees Rotating Folding Hook Self Adhesive Hook Utensil Rack with 6 Hooks for Kitchen Bathroom Cabinet (1 Black &amp; 1 White)</v>
      </c>
      <c r="F3141" t="str">
        <v>WhseTransfers</v>
      </c>
      <c r="H3141">
        <v>-1</v>
      </c>
      <c r="I3141" t="str">
        <v>PCW1</v>
      </c>
      <c r="J3141" t="str">
        <v>SELLABLE</v>
      </c>
      <c r="L3141" t="str">
        <v>US</v>
      </c>
      <c r="O3141" t="str">
        <v>2023-03-11T00:00:00-0800</v>
      </c>
    </row>
    <row r="3142">
      <c r="A3142">
        <v>44996</v>
      </c>
      <c r="B3142" t="str">
        <v>X002TM7I8Z</v>
      </c>
      <c r="C3142" t="str">
        <v>B08XWY4F7C</v>
      </c>
      <c r="D3142" t="str">
        <v>CY-CI3D-CHYK</v>
      </c>
      <c r="E3142" t="str">
        <v>365Home Hanging Utensil Holder Hooks Kitchen Utensil Hanger Wall Mount 360 Degrees Rotating Folding Hook Self Adhesive Hook Utensil Rack with 6 Hooks for Kitchen Bathroom Cabinet (1 Black &amp; 1 White)</v>
      </c>
      <c r="F3142" t="str">
        <v>Shipments</v>
      </c>
      <c r="H3142">
        <v>-1</v>
      </c>
      <c r="I3142" t="str">
        <v>PCW1</v>
      </c>
      <c r="J3142" t="str">
        <v>SELLABLE</v>
      </c>
      <c r="L3142" t="str">
        <v>US</v>
      </c>
      <c r="O3142" t="str">
        <v>2023-03-11T00:00:00-0800</v>
      </c>
    </row>
    <row r="3143">
      <c r="A3143">
        <v>44996</v>
      </c>
      <c r="B3143" t="str">
        <v>X002TM7I8Z</v>
      </c>
      <c r="C3143" t="str">
        <v>B08XWY4F7C</v>
      </c>
      <c r="D3143" t="str">
        <v>CY-CI3D-CHYK</v>
      </c>
      <c r="E3143" t="str">
        <v>365Home Hanging Utensil Holder Hooks Kitchen Utensil Hanger Wall Mount 360 Degrees Rotating Folding Hook Self Adhesive Hook Utensil Rack with 6 Hooks for Kitchen Bathroom Cabinet (1 Black &amp; 1 White)</v>
      </c>
      <c r="F3143" t="str">
        <v>WhseTransfers</v>
      </c>
      <c r="H3143">
        <v>1</v>
      </c>
      <c r="I3143" t="str">
        <v>MKE2</v>
      </c>
      <c r="J3143" t="str">
        <v>SELLABLE</v>
      </c>
      <c r="L3143" t="str">
        <v>US</v>
      </c>
      <c r="O3143" t="str">
        <v>2023-03-11T00:00:00-0800</v>
      </c>
    </row>
    <row r="3144">
      <c r="A3144">
        <v>44996</v>
      </c>
      <c r="B3144" t="str">
        <v>X002TM7I8Z</v>
      </c>
      <c r="C3144" t="str">
        <v>B08XWY4F7C</v>
      </c>
      <c r="D3144" t="str">
        <v>CY-CI3D-CHYK</v>
      </c>
      <c r="E3144" t="str">
        <v>365Home Hanging Utensil Holder Hooks Kitchen Utensil Hanger Wall Mount 360 Degrees Rotating Folding Hook Self Adhesive Hook Utensil Rack with 6 Hooks for Kitchen Bathroom Cabinet (1 Black &amp; 1 White)</v>
      </c>
      <c r="F3144" t="str">
        <v>Shipments</v>
      </c>
      <c r="H3144">
        <v>-1</v>
      </c>
      <c r="I3144" t="str">
        <v>MKE2</v>
      </c>
      <c r="J3144" t="str">
        <v>SELLABLE</v>
      </c>
      <c r="L3144" t="str">
        <v>US</v>
      </c>
      <c r="O3144" t="str">
        <v>2023-03-11T00:00:00-0800</v>
      </c>
    </row>
    <row r="3145">
      <c r="A3145">
        <v>44996</v>
      </c>
      <c r="B3145" t="str">
        <v>X002NAFPDX</v>
      </c>
      <c r="C3145" t="str">
        <v>B08HWTY667</v>
      </c>
      <c r="D3145" t="str">
        <v>T6-TSEL-DO36</v>
      </c>
      <c r="E3145" t="str">
        <v>Nidavellir Shield Keychain Bottle Opener, Beer Gifts Bottle Opener for Men, Husband, Dad, Grandpa, Boyfriend (Silver)</v>
      </c>
      <c r="F3145" t="str">
        <v>Shipments</v>
      </c>
      <c r="H3145">
        <v>-1</v>
      </c>
      <c r="I3145" t="str">
        <v>SAT2</v>
      </c>
      <c r="J3145" t="str">
        <v>SELLABLE</v>
      </c>
      <c r="L3145" t="str">
        <v>US</v>
      </c>
      <c r="O3145" t="str">
        <v>2023-03-11T00:00:00-0800</v>
      </c>
    </row>
    <row r="3146">
      <c r="A3146">
        <v>44996</v>
      </c>
      <c r="B3146" t="str">
        <v>X002NAFPDX</v>
      </c>
      <c r="C3146" t="str">
        <v>B08HWTY667</v>
      </c>
      <c r="D3146" t="str">
        <v>T6-TSEL-DO36</v>
      </c>
      <c r="E3146" t="str">
        <v>Nidavellir Shield Keychain Bottle Opener, Beer Gifts Bottle Opener for Men, Husband, Dad, Grandpa, Boyfriend (Silver)</v>
      </c>
      <c r="F3146" t="str">
        <v>Shipments</v>
      </c>
      <c r="H3146">
        <v>-1</v>
      </c>
      <c r="I3146" t="str">
        <v>PDX9</v>
      </c>
      <c r="J3146" t="str">
        <v>SELLABLE</v>
      </c>
      <c r="L3146" t="str">
        <v>US</v>
      </c>
      <c r="O3146" t="str">
        <v>2023-03-11T00:00:00-0800</v>
      </c>
    </row>
    <row r="3147">
      <c r="A3147">
        <v>44996</v>
      </c>
      <c r="B3147" t="str">
        <v>X002L0EXYR</v>
      </c>
      <c r="C3147" t="str">
        <v>B08CXG45F4</v>
      </c>
      <c r="D3147" t="str">
        <v>QQ-PCQL-S43B</v>
      </c>
      <c r="E3147" t="str">
        <v>365Home 2-Pack Hammer Keychain and Axe Keychain, Cool Gifts for Men, Husband, Boyfriend</v>
      </c>
      <c r="F3147" t="str">
        <v>Shipments</v>
      </c>
      <c r="H3147">
        <v>-1</v>
      </c>
      <c r="I3147" t="str">
        <v>PHX6</v>
      </c>
      <c r="J3147" t="str">
        <v>SELLABLE</v>
      </c>
      <c r="L3147" t="str">
        <v>US</v>
      </c>
      <c r="O3147" t="str">
        <v>2023-03-11T00:00:00-0800</v>
      </c>
    </row>
    <row r="3148">
      <c r="A3148">
        <v>44996</v>
      </c>
      <c r="B3148" t="str">
        <v>X002L0EXYR</v>
      </c>
      <c r="C3148" t="str">
        <v>B08CXG45F4</v>
      </c>
      <c r="D3148" t="str">
        <v>QQ-PCQL-S43B</v>
      </c>
      <c r="E3148" t="str">
        <v>365Home 2-Pack Hammer Keychain and Axe Keychain, Cool Gifts for Men, Husband, Boyfriend</v>
      </c>
      <c r="F3148" t="str">
        <v>Shipments</v>
      </c>
      <c r="H3148">
        <v>-1</v>
      </c>
      <c r="I3148" t="str">
        <v>LGB3</v>
      </c>
      <c r="J3148" t="str">
        <v>SELLABLE</v>
      </c>
      <c r="L3148" t="str">
        <v>US</v>
      </c>
      <c r="O3148" t="str">
        <v>2023-03-11T00:00:00-0800</v>
      </c>
    </row>
    <row r="3149">
      <c r="A3149">
        <v>44996</v>
      </c>
      <c r="B3149" t="str">
        <v>X002L0EXYR</v>
      </c>
      <c r="C3149" t="str">
        <v>B08CXG45F4</v>
      </c>
      <c r="D3149" t="str">
        <v>QQ-PCQL-S43B</v>
      </c>
      <c r="E3149" t="str">
        <v>365Home 2-Pack Hammer Keychain and Axe Keychain, Cool Gifts for Men, Husband, Boyfriend</v>
      </c>
      <c r="F3149" t="str">
        <v>WhseTransfers</v>
      </c>
      <c r="H3149">
        <v>-1</v>
      </c>
      <c r="I3149" t="str">
        <v>BNA3</v>
      </c>
      <c r="J3149" t="str">
        <v>SELLABLE</v>
      </c>
      <c r="L3149" t="str">
        <v>US</v>
      </c>
      <c r="O3149" t="str">
        <v>2023-03-11T00:00:00-0800</v>
      </c>
    </row>
    <row r="3150">
      <c r="A3150">
        <v>44996</v>
      </c>
      <c r="B3150" t="str">
        <v>X002L0EXYR</v>
      </c>
      <c r="C3150" t="str">
        <v>B08CXG45F4</v>
      </c>
      <c r="D3150" t="str">
        <v>QQ-PCQL-S43B</v>
      </c>
      <c r="E3150" t="str">
        <v>365Home 2-Pack Hammer Keychain and Axe Keychain, Cool Gifts for Men, Husband, Boyfriend</v>
      </c>
      <c r="F3150" t="str">
        <v>Shipments</v>
      </c>
      <c r="H3150">
        <v>-1</v>
      </c>
      <c r="I3150" t="str">
        <v>ATL2</v>
      </c>
      <c r="J3150" t="str">
        <v>SELLABLE</v>
      </c>
      <c r="L3150" t="str">
        <v>US</v>
      </c>
      <c r="O3150" t="str">
        <v>2023-03-11T00:00:00-0800</v>
      </c>
    </row>
    <row r="3151">
      <c r="A3151">
        <v>44996</v>
      </c>
      <c r="B3151" t="str">
        <v>X002HF85EP</v>
      </c>
      <c r="C3151" t="str">
        <v>B085L7PY6Z</v>
      </c>
      <c r="D3151" t="str">
        <v>G8-CO5L-EOL6</v>
      </c>
      <c r="E3151" t="str">
        <v>365Home Metal Hammer Keychain Hammer Key Ring, Cool Gifts for Men, Husband, Boyfriend (Silver)</v>
      </c>
      <c r="F3151" t="str">
        <v>Shipments</v>
      </c>
      <c r="H3151">
        <v>-1</v>
      </c>
      <c r="I3151" t="str">
        <v>LGB3</v>
      </c>
      <c r="J3151" t="str">
        <v>SELLABLE</v>
      </c>
      <c r="L3151" t="str">
        <v>US</v>
      </c>
      <c r="O3151" t="str">
        <v>2023-03-11T00:00:00-0800</v>
      </c>
    </row>
    <row r="3152">
      <c r="A3152">
        <v>44996</v>
      </c>
      <c r="B3152" t="str">
        <v>X002HF85EP</v>
      </c>
      <c r="C3152" t="str">
        <v>B085L7PY6Z</v>
      </c>
      <c r="D3152" t="str">
        <v>G8-CO5L-EOL6</v>
      </c>
      <c r="E3152" t="str">
        <v>365Home Metal Hammer Keychain Hammer Key Ring, Cool Gifts for Men, Husband, Boyfriend (Silver)</v>
      </c>
      <c r="F3152" t="str">
        <v>WhseTransfers</v>
      </c>
      <c r="H3152">
        <v>-1</v>
      </c>
      <c r="I3152" t="str">
        <v>JAX2</v>
      </c>
      <c r="J3152" t="str">
        <v>SELLABLE</v>
      </c>
      <c r="L3152" t="str">
        <v>US</v>
      </c>
      <c r="O3152" t="str">
        <v>2023-03-11T00:00:00-0800</v>
      </c>
    </row>
    <row r="3153">
      <c r="A3153">
        <v>44996</v>
      </c>
      <c r="B3153" t="str">
        <v>X002HF85EP</v>
      </c>
      <c r="C3153" t="str">
        <v>B085L7PY6Z</v>
      </c>
      <c r="D3153" t="str">
        <v>G8-CO5L-EOL6</v>
      </c>
      <c r="E3153" t="str">
        <v>365Home Metal Hammer Keychain Hammer Key Ring, Cool Gifts for Men, Husband, Boyfriend (Silver)</v>
      </c>
      <c r="F3153" t="str">
        <v>Shipments</v>
      </c>
      <c r="H3153">
        <v>-1</v>
      </c>
      <c r="I3153" t="str">
        <v>AKC1</v>
      </c>
      <c r="J3153" t="str">
        <v>SELLABLE</v>
      </c>
      <c r="L3153" t="str">
        <v>US</v>
      </c>
      <c r="O3153" t="str">
        <v>2023-03-11T00:00:00-0800</v>
      </c>
    </row>
    <row r="3154">
      <c r="A3154">
        <v>44996</v>
      </c>
      <c r="B3154" t="str">
        <v>X002BMC33N</v>
      </c>
      <c r="C3154" t="str">
        <v>B07Y8DR1KJ</v>
      </c>
      <c r="D3154" t="str">
        <v>VE-H5R9-CDYW</v>
      </c>
      <c r="E3154" t="str">
        <v>365Home 3-Pack Silver Axe Keychain Red Glove Keychain Silver Hammer Keychain, Cool Gifts for Men, Husband, Boyfriend</v>
      </c>
      <c r="F3154" t="str">
        <v>Shipments</v>
      </c>
      <c r="H3154">
        <v>-1</v>
      </c>
      <c r="I3154" t="str">
        <v>ORF3</v>
      </c>
      <c r="J3154" t="str">
        <v>SELLABLE</v>
      </c>
      <c r="L3154" t="str">
        <v>US</v>
      </c>
      <c r="O3154" t="str">
        <v>2023-03-11T00:00:00-0800</v>
      </c>
    </row>
    <row r="3155">
      <c r="A3155">
        <v>44996</v>
      </c>
      <c r="B3155" t="str">
        <v>X002BMBDKR</v>
      </c>
      <c r="C3155" t="str">
        <v>B07Y8B8RF8</v>
      </c>
      <c r="D3155" t="str">
        <v>QU-OIBP-7Y5B</v>
      </c>
      <c r="E3155" t="str">
        <v>365Home 2-Pack Glove Keychain, Cool Gifts for Men, Husband, Boyfriend</v>
      </c>
      <c r="F3155" t="str">
        <v>Shipments</v>
      </c>
      <c r="H3155">
        <v>-1</v>
      </c>
      <c r="I3155" t="str">
        <v>JAX7</v>
      </c>
      <c r="J3155" t="str">
        <v>SELLABLE</v>
      </c>
      <c r="L3155" t="str">
        <v>US</v>
      </c>
      <c r="O3155" t="str">
        <v>2023-03-11T00:00:00-0800</v>
      </c>
    </row>
    <row r="3156">
      <c r="A3156">
        <v>44996</v>
      </c>
      <c r="B3156" t="str">
        <v>X002BMBDKR</v>
      </c>
      <c r="C3156" t="str">
        <v>B07Y8B8RF8</v>
      </c>
      <c r="D3156" t="str">
        <v>QU-OIBP-7Y5B</v>
      </c>
      <c r="E3156" t="str">
        <v>365Home 2-Pack Glove Keychain, Cool Gifts for Men, Husband, Boyfriend</v>
      </c>
      <c r="F3156" t="str">
        <v>Shipments</v>
      </c>
      <c r="H3156">
        <v>-1</v>
      </c>
      <c r="I3156" t="str">
        <v>JAX7</v>
      </c>
      <c r="J3156" t="str">
        <v>SELLABLE</v>
      </c>
      <c r="L3156" t="str">
        <v>US</v>
      </c>
      <c r="O3156" t="str">
        <v>2023-03-11T00:00:00-0800</v>
      </c>
    </row>
    <row r="3157">
      <c r="A3157">
        <v>44996</v>
      </c>
      <c r="B3157" t="str">
        <v>X002BBZPYN</v>
      </c>
      <c r="C3157" t="str">
        <v>B07XX7P9F6</v>
      </c>
      <c r="D3157" t="str">
        <v>U5-FJS4-VBFN</v>
      </c>
      <c r="E3157" t="str">
        <v>Nidavellir 2-Pack Magnetic Hammer Shaped Beer Opener and Glove Keychain Bottle Opener, Beer Gifts Bottle Opener for Men, Husband, Dad, Grandpa, Boyfriend</v>
      </c>
      <c r="F3157" t="str">
        <v>Shipments</v>
      </c>
      <c r="H3157">
        <v>-1</v>
      </c>
      <c r="I3157" t="str">
        <v>OXR1</v>
      </c>
      <c r="J3157" t="str">
        <v>SELLABLE</v>
      </c>
      <c r="L3157" t="str">
        <v>US</v>
      </c>
      <c r="O3157" t="str">
        <v>2023-03-11T00:00:00-0800</v>
      </c>
    </row>
    <row r="3158">
      <c r="A3158">
        <v>44996</v>
      </c>
      <c r="B3158" t="str">
        <v>X0028QCO2R</v>
      </c>
      <c r="C3158" t="str">
        <v>B07V5FRPQR</v>
      </c>
      <c r="D3158" t="str">
        <v>TX-KPSQ-SPQ1</v>
      </c>
      <c r="E3158" t="str">
        <v>VNFLY Glove Keychain Glove Key Ring, Cool Gifts for Men, Husband, Boyfriend</v>
      </c>
      <c r="F3158" t="str">
        <v>Shipments</v>
      </c>
      <c r="H3158">
        <v>-1</v>
      </c>
      <c r="I3158" t="str">
        <v>AKC1</v>
      </c>
      <c r="J3158" t="str">
        <v>SELLABLE</v>
      </c>
      <c r="L3158" t="str">
        <v>US</v>
      </c>
      <c r="O3158" t="str">
        <v>2023-03-11T00:00:00-0800</v>
      </c>
    </row>
    <row r="3159">
      <c r="A3159">
        <v>44996</v>
      </c>
      <c r="B3159" t="str">
        <v>X0028QC9OP</v>
      </c>
      <c r="C3159" t="str">
        <v>B07V279H18</v>
      </c>
      <c r="D3159" t="str">
        <v>XL-RPK0-R1MV</v>
      </c>
      <c r="E3159" t="str">
        <v>Nidavellir 2-Pack Hammer Keychain Bottle Opener and Glove Keychain Bottle Opener, Beer Gifts Bottle Opener for Men, Husband, Dad, Grandpa, Boyfriend</v>
      </c>
      <c r="F3159" t="str">
        <v>Shipments</v>
      </c>
      <c r="H3159">
        <v>-1</v>
      </c>
      <c r="I3159" t="str">
        <v>PCW1</v>
      </c>
      <c r="J3159" t="str">
        <v>SELLABLE</v>
      </c>
      <c r="L3159" t="str">
        <v>US</v>
      </c>
      <c r="O3159" t="str">
        <v>2023-03-11T00:00:00-0800</v>
      </c>
    </row>
    <row r="3160">
      <c r="A3160">
        <v>44996</v>
      </c>
      <c r="B3160" t="str">
        <v>X0028QC9OP</v>
      </c>
      <c r="C3160" t="str">
        <v>B07V279H18</v>
      </c>
      <c r="D3160" t="str">
        <v>XL-RPK0-R1MV</v>
      </c>
      <c r="E3160" t="str">
        <v>Nidavellir 2-Pack Hammer Keychain Bottle Opener and Glove Keychain Bottle Opener, Beer Gifts Bottle Opener for Men, Husband, Dad, Grandpa, Boyfriend</v>
      </c>
      <c r="F3160" t="str">
        <v>WhseTransfers</v>
      </c>
      <c r="H3160">
        <v>1</v>
      </c>
      <c r="I3160" t="str">
        <v>MSP1</v>
      </c>
      <c r="J3160" t="str">
        <v>SELLABLE</v>
      </c>
      <c r="L3160" t="str">
        <v>US</v>
      </c>
      <c r="O3160" t="str">
        <v>2023-03-11T00:00:00-0800</v>
      </c>
    </row>
    <row r="3161">
      <c r="A3161">
        <v>44996</v>
      </c>
      <c r="B3161" t="str">
        <v>X0028QC9OP</v>
      </c>
      <c r="C3161" t="str">
        <v>B07V279H18</v>
      </c>
      <c r="D3161" t="str">
        <v>XL-RPK0-R1MV</v>
      </c>
      <c r="E3161" t="str">
        <v>Nidavellir 2-Pack Hammer Keychain Bottle Opener and Glove Keychain Bottle Opener, Beer Gifts Bottle Opener for Men, Husband, Dad, Grandpa, Boyfriend</v>
      </c>
      <c r="F3161" t="str">
        <v>Shipments</v>
      </c>
      <c r="H3161">
        <v>-1</v>
      </c>
      <c r="I3161" t="str">
        <v>LGB7</v>
      </c>
      <c r="J3161" t="str">
        <v>SELLABLE</v>
      </c>
      <c r="L3161" t="str">
        <v>US</v>
      </c>
      <c r="O3161" t="str">
        <v>2023-03-11T00:00:00-0800</v>
      </c>
    </row>
    <row r="3162">
      <c r="A3162">
        <v>44996</v>
      </c>
      <c r="B3162" t="str">
        <v>X0028QC9OP</v>
      </c>
      <c r="C3162" t="str">
        <v>B07V279H18</v>
      </c>
      <c r="D3162" t="str">
        <v>XL-RPK0-R1MV</v>
      </c>
      <c r="E3162" t="str">
        <v>Nidavellir 2-Pack Hammer Keychain Bottle Opener and Glove Keychain Bottle Opener, Beer Gifts Bottle Opener for Men, Husband, Dad, Grandpa, Boyfriend</v>
      </c>
      <c r="F3162" t="str">
        <v>Shipments</v>
      </c>
      <c r="H3162">
        <v>-1</v>
      </c>
      <c r="I3162" t="str">
        <v>DFW7</v>
      </c>
      <c r="J3162" t="str">
        <v>SELLABLE</v>
      </c>
      <c r="L3162" t="str">
        <v>US</v>
      </c>
      <c r="O3162" t="str">
        <v>2023-03-11T00:00:00-0800</v>
      </c>
    </row>
    <row r="3163">
      <c r="A3163">
        <v>44996</v>
      </c>
      <c r="B3163" t="str">
        <v>X0028QC9OP</v>
      </c>
      <c r="C3163" t="str">
        <v>B07V279H18</v>
      </c>
      <c r="D3163" t="str">
        <v>XL-RPK0-R1MV</v>
      </c>
      <c r="E3163" t="str">
        <v>Nidavellir 2-Pack Hammer Keychain Bottle Opener and Glove Keychain Bottle Opener, Beer Gifts Bottle Opener for Men, Husband, Dad, Grandpa, Boyfriend</v>
      </c>
      <c r="F3163" t="str">
        <v>Shipments</v>
      </c>
      <c r="H3163">
        <v>-1</v>
      </c>
      <c r="I3163" t="str">
        <v>BHM1</v>
      </c>
      <c r="J3163" t="str">
        <v>SELLABLE</v>
      </c>
      <c r="L3163" t="str">
        <v>US</v>
      </c>
      <c r="O3163" t="str">
        <v>2023-03-11T00:00:00-0800</v>
      </c>
    </row>
    <row r="3164">
      <c r="A3164">
        <v>44996</v>
      </c>
      <c r="B3164" t="str">
        <v>X0028O2PTV</v>
      </c>
      <c r="C3164" t="str">
        <v>B07V1RBC2X</v>
      </c>
      <c r="D3164" t="str">
        <v>MN-6KST-82YI</v>
      </c>
      <c r="E3164" t="str">
        <v>VNFLY Hammer Keychain Bottle Opener, Beer Gifts Bottle Opener for Men, Husband, Dad, Grandpa, Boyfriend (Silver)</v>
      </c>
      <c r="F3164" t="str">
        <v>CustomerReturns</v>
      </c>
      <c r="H3164">
        <v>1</v>
      </c>
      <c r="I3164" t="str">
        <v>CHA1</v>
      </c>
      <c r="J3164" t="str">
        <v>SELLABLE</v>
      </c>
      <c r="L3164" t="str">
        <v>US</v>
      </c>
      <c r="O3164" t="str">
        <v>2023-03-11T00:00:00-0800</v>
      </c>
    </row>
    <row r="3165">
      <c r="A3165">
        <v>44996</v>
      </c>
      <c r="B3165" t="str">
        <v>X001X4V63D</v>
      </c>
      <c r="C3165" t="str">
        <v>B07JVSHB8Z</v>
      </c>
      <c r="D3165" t="str">
        <v>W1-VZB9-VX2R</v>
      </c>
      <c r="E3165" t="str">
        <v>VNFLY Cute Keychain Lovely Animal Characters, Mini Figure Collection Playset, Plant Pot Craft Dollhouse Decoration, Cake Topper, Cake Decoration (2 x 1.19 inches)</v>
      </c>
      <c r="F3165" t="str">
        <v>Shipments</v>
      </c>
      <c r="H3165">
        <v>-1</v>
      </c>
      <c r="I3165" t="str">
        <v>IND1</v>
      </c>
      <c r="J3165" t="str">
        <v>SELLABLE</v>
      </c>
      <c r="L3165" t="str">
        <v>US</v>
      </c>
      <c r="O3165" t="str">
        <v>2023-03-11T00:00:00-0800</v>
      </c>
    </row>
    <row r="3166">
      <c r="A3166">
        <v>44996</v>
      </c>
      <c r="B3166" t="str">
        <v>X001X3C7U5</v>
      </c>
      <c r="C3166" t="str">
        <v>B07JCQ6BBC</v>
      </c>
      <c r="D3166" t="str">
        <v>FB-NGZ0-VA4A</v>
      </c>
      <c r="E3166" t="str">
        <v>VNFLY Cute Keychain Lovely Animal Characters, Mini Figure Collection Playset, Plant Pot Craft Dollhouse Decoration, Cake Topper, Cake Decoration (1.8 x 1.27 inches)</v>
      </c>
      <c r="F3166" t="str">
        <v>Shipments</v>
      </c>
      <c r="H3166">
        <v>-1</v>
      </c>
      <c r="I3166" t="str">
        <v>SDF8</v>
      </c>
      <c r="J3166" t="str">
        <v>SELLABLE</v>
      </c>
      <c r="L3166" t="str">
        <v>US</v>
      </c>
      <c r="O3166" t="str">
        <v>2023-03-11T00:00:00-0800</v>
      </c>
    </row>
    <row r="3167">
      <c r="A3167">
        <v>44996</v>
      </c>
      <c r="B3167" t="str">
        <v>X001X3C7U5</v>
      </c>
      <c r="C3167" t="str">
        <v>B07JCQ6BBC</v>
      </c>
      <c r="D3167" t="str">
        <v>FB-NGZ0-VA4A</v>
      </c>
      <c r="E3167" t="str">
        <v>VNFLY Cute Keychain Lovely Animal Characters, Mini Figure Collection Playset, Plant Pot Craft Dollhouse Decoration, Cake Topper, Cake Decoration (1.8 x 1.27 inches)</v>
      </c>
      <c r="F3167" t="str">
        <v>Shipments</v>
      </c>
      <c r="H3167">
        <v>-1</v>
      </c>
      <c r="I3167" t="str">
        <v>PHL7</v>
      </c>
      <c r="J3167" t="str">
        <v>SELLABLE</v>
      </c>
      <c r="L3167" t="str">
        <v>US</v>
      </c>
      <c r="O3167" t="str">
        <v>2023-03-11T00:00:00-0800</v>
      </c>
    </row>
    <row r="3168">
      <c r="A3168">
        <v>44996</v>
      </c>
      <c r="B3168" t="str">
        <v>X001X335DX</v>
      </c>
      <c r="C3168" t="str">
        <v>B07JD2H5KC</v>
      </c>
      <c r="D3168" t="str">
        <v>55-RUZS-K9Y2</v>
      </c>
      <c r="E3168" t="str">
        <v>VNFLY Cute Keychain Lovely Animal Characters, Mini Figure Collection Playset, Plant Pot Craft Dollhouse Decoration, Cake Topper, Cake Decoration (2 x 1.4 inches)</v>
      </c>
      <c r="F3168" t="str">
        <v>WhseTransfers</v>
      </c>
      <c r="H3168">
        <v>1</v>
      </c>
      <c r="I3168" t="str">
        <v>DFW7</v>
      </c>
      <c r="J3168" t="str">
        <v>SELLABLE</v>
      </c>
      <c r="L3168" t="str">
        <v>US</v>
      </c>
      <c r="O3168" t="str">
        <v>2023-03-11T00:00:00-0800</v>
      </c>
    </row>
    <row r="3169">
      <c r="A3169">
        <v>44996</v>
      </c>
      <c r="B3169" t="str">
        <v>X001X2JGO1</v>
      </c>
      <c r="C3169" t="str">
        <v>B07GLJ2YNF</v>
      </c>
      <c r="D3169" t="str">
        <v>5S-LEF4-2V5E</v>
      </c>
      <c r="E3169" t="str">
        <v>VNFLY Axe Keychain Hammer Keychain Hammer Key Ring, Cool Gifts for Men, Husband, Boyfriend</v>
      </c>
      <c r="F3169" t="str">
        <v>Shipments</v>
      </c>
      <c r="H3169">
        <v>-1</v>
      </c>
      <c r="I3169" t="str">
        <v>JAX2</v>
      </c>
      <c r="J3169" t="str">
        <v>SELLABLE</v>
      </c>
      <c r="L3169" t="str">
        <v>US</v>
      </c>
      <c r="O3169" t="str">
        <v>2023-03-11T00:00:00-0800</v>
      </c>
    </row>
    <row r="3170">
      <c r="A3170">
        <v>44995</v>
      </c>
      <c r="B3170" t="str">
        <v>X003OWUGFB</v>
      </c>
      <c r="C3170" t="str">
        <v>B0BTHSZ25N</v>
      </c>
      <c r="D3170" t="str">
        <v>4-Pack-Adhesive punch</v>
      </c>
      <c r="E3170" t="str">
        <v>365Home 4-Pack Adhesive Punch-Free Socket Holder, Self-Adhesive Desktop Socket Fixer, Power Strip Holder Wall Mount, Suitable for WiFi Routers, Remote Controls, Tissue Boxes</v>
      </c>
      <c r="F3170" t="str">
        <v>WhseTransfers</v>
      </c>
      <c r="H3170">
        <v>1</v>
      </c>
      <c r="I3170" t="str">
        <v>HOU2</v>
      </c>
      <c r="J3170" t="str">
        <v>SELLABLE</v>
      </c>
      <c r="L3170" t="str">
        <v>US</v>
      </c>
      <c r="O3170" t="str">
        <v>2023-03-10T00:00:00-0800</v>
      </c>
    </row>
    <row r="3171">
      <c r="A3171">
        <v>44995</v>
      </c>
      <c r="B3171" t="str">
        <v>X003OWLNH1</v>
      </c>
      <c r="C3171" t="str">
        <v>B0BTHS2ZC7</v>
      </c>
      <c r="D3171" t="str">
        <v>8-Pack-Adhesive punch</v>
      </c>
      <c r="E3171" t="str">
        <v>365Home 8-Pack Adhesive Punch-Free Socket Holder, Self-Adhesive Desktop Socket Fixer, Power Strip Holder Wall Mount, Suitable for WiFi Routers, Remote Controls, Tissue Boxes</v>
      </c>
      <c r="F3171" t="str">
        <v>Shipments</v>
      </c>
      <c r="H3171">
        <v>-1</v>
      </c>
      <c r="I3171" t="str">
        <v>DEN3</v>
      </c>
      <c r="J3171" t="str">
        <v>SELLABLE</v>
      </c>
      <c r="L3171" t="str">
        <v>US</v>
      </c>
      <c r="O3171" t="str">
        <v>2023-03-10T00:00:00-0800</v>
      </c>
    </row>
    <row r="3172">
      <c r="A3172">
        <v>44995</v>
      </c>
      <c r="B3172" t="str">
        <v>X003OWLNH1</v>
      </c>
      <c r="C3172" t="str">
        <v>B0BTHS2ZC7</v>
      </c>
      <c r="D3172" t="str">
        <v>8-Pack-Adhesive punch</v>
      </c>
      <c r="E3172" t="str">
        <v>365Home 8-Pack Adhesive Punch-Free Socket Holder, Self-Adhesive Desktop Socket Fixer, Power Strip Holder Wall Mount, Suitable for WiFi Routers, Remote Controls, Tissue Boxes</v>
      </c>
      <c r="F3172" t="str">
        <v>Shipments</v>
      </c>
      <c r="H3172">
        <v>-1</v>
      </c>
      <c r="I3172" t="str">
        <v>BFI4</v>
      </c>
      <c r="J3172" t="str">
        <v>SELLABLE</v>
      </c>
      <c r="L3172" t="str">
        <v>US</v>
      </c>
      <c r="O3172" t="str">
        <v>2023-03-10T00:00:00-0800</v>
      </c>
    </row>
    <row r="3173">
      <c r="A3173">
        <v>44995</v>
      </c>
      <c r="B3173" t="str">
        <v>X003KZP4SV</v>
      </c>
      <c r="C3173" t="str">
        <v>B0BKL72T9P</v>
      </c>
      <c r="D3173" t="str">
        <v>UpgradeSpoonRest-Ivory</v>
      </c>
      <c r="E3173" t="str">
        <v>365Home Spoon and Lid Rest, Spoon Rest with Lid Holder and Spill-proof Lid Lifter, Kitchen Gadgets Accessories for Cooking</v>
      </c>
      <c r="F3173" t="str">
        <v>Shipments</v>
      </c>
      <c r="H3173">
        <v>-1</v>
      </c>
      <c r="I3173" t="str">
        <v>DSM5</v>
      </c>
      <c r="J3173" t="str">
        <v>SELLABLE</v>
      </c>
      <c r="L3173" t="str">
        <v>US</v>
      </c>
      <c r="O3173" t="str">
        <v>2023-03-10T00:00:00-0800</v>
      </c>
    </row>
    <row r="3174">
      <c r="A3174">
        <v>44995</v>
      </c>
      <c r="B3174" t="str">
        <v>X003KX4KVZ</v>
      </c>
      <c r="C3174" t="str">
        <v>B0BR3PJZJ4</v>
      </c>
      <c r="D3174" t="str">
        <v>2-pack-Ivory</v>
      </c>
      <c r="E3174" t="str">
        <v>365Home 2-Pack Spoon and Lid Rest, Spoon Rest with Lid Holder and 2-Pack Spill-proof Lid Lifter, Spatula Ladle Utensil Rest for Kitchen Counter, Gadgets Accessories for Cooking</v>
      </c>
      <c r="F3174" t="str">
        <v>Shipments</v>
      </c>
      <c r="H3174">
        <v>-1</v>
      </c>
      <c r="I3174" t="str">
        <v>TUS2</v>
      </c>
      <c r="J3174" t="str">
        <v>SELLABLE</v>
      </c>
      <c r="L3174" t="str">
        <v>US</v>
      </c>
      <c r="O3174" t="str">
        <v>2023-03-10T00:00:00-0800</v>
      </c>
    </row>
    <row r="3175">
      <c r="A3175">
        <v>44995</v>
      </c>
      <c r="B3175" t="str">
        <v>X003KX4KVZ</v>
      </c>
      <c r="C3175" t="str">
        <v>B0BR3PJZJ4</v>
      </c>
      <c r="D3175" t="str">
        <v>2-pack-Ivory</v>
      </c>
      <c r="E3175" t="str">
        <v>365Home 2-Pack Spoon and Lid Rest, Spoon Rest with Lid Holder and 2-Pack Spill-proof Lid Lifter, Spatula Ladle Utensil Rest for Kitchen Counter, Gadgets Accessories for Cooking</v>
      </c>
      <c r="F3175" t="str">
        <v>WhseTransfers</v>
      </c>
      <c r="H3175">
        <v>1</v>
      </c>
      <c r="I3175" t="str">
        <v>STL8</v>
      </c>
      <c r="J3175" t="str">
        <v>SELLABLE</v>
      </c>
      <c r="L3175" t="str">
        <v>US</v>
      </c>
      <c r="O3175" t="str">
        <v>2023-03-10T00:00:00-0800</v>
      </c>
    </row>
    <row r="3176">
      <c r="A3176">
        <v>44995</v>
      </c>
      <c r="B3176" t="str">
        <v>X003KX4KVZ</v>
      </c>
      <c r="C3176" t="str">
        <v>B0BR3PJZJ4</v>
      </c>
      <c r="D3176" t="str">
        <v>2-pack-Ivory</v>
      </c>
      <c r="E3176" t="str">
        <v>365Home 2-Pack Spoon and Lid Rest, Spoon Rest with Lid Holder and 2-Pack Spill-proof Lid Lifter, Spatula Ladle Utensil Rest for Kitchen Counter, Gadgets Accessories for Cooking</v>
      </c>
      <c r="F3176" t="str">
        <v>Shipments</v>
      </c>
      <c r="H3176">
        <v>-1</v>
      </c>
      <c r="I3176" t="str">
        <v>STL8</v>
      </c>
      <c r="J3176" t="str">
        <v>SELLABLE</v>
      </c>
      <c r="L3176" t="str">
        <v>US</v>
      </c>
      <c r="O3176" t="str">
        <v>2023-03-10T00:00:00-0800</v>
      </c>
    </row>
    <row r="3177">
      <c r="A3177">
        <v>44995</v>
      </c>
      <c r="B3177" t="str">
        <v>X003KK8B59</v>
      </c>
      <c r="C3177" t="str">
        <v>B0BQ37X5M1</v>
      </c>
      <c r="D3177" t="str">
        <v>Dumpling2-Blue</v>
      </c>
      <c r="E3177" t="str">
        <v>365Homeã€Upgradeã€‘2 in 1 Dumpling Maker Press, Dumpling Skin Maker Machine, Empanada Maker Press, Multifunctional DIY Manual Dumpling Press Mold Set (Blue)</v>
      </c>
      <c r="F3177" t="str">
        <v>WhseTransfers</v>
      </c>
      <c r="H3177">
        <v>1</v>
      </c>
      <c r="I3177" t="str">
        <v>LAS7</v>
      </c>
      <c r="J3177" t="str">
        <v>SELLABLE</v>
      </c>
      <c r="L3177" t="str">
        <v>US</v>
      </c>
      <c r="O3177" t="str">
        <v>2023-03-10T00:00:00-0800</v>
      </c>
    </row>
    <row r="3178">
      <c r="A3178">
        <v>44995</v>
      </c>
      <c r="B3178" t="str">
        <v>X003KK8B59</v>
      </c>
      <c r="C3178" t="str">
        <v>B0BQ37X5M1</v>
      </c>
      <c r="D3178" t="str">
        <v>Dumpling2-Blue</v>
      </c>
      <c r="E3178" t="str">
        <v>365Homeã€Upgradeã€‘2 in 1 Dumpling Maker Press, Dumpling Skin Maker Machine, Empanada Maker Press, Multifunctional DIY Manual Dumpling Press Mold Set (Blue)</v>
      </c>
      <c r="F3178" t="str">
        <v>Shipments</v>
      </c>
      <c r="H3178">
        <v>-1</v>
      </c>
      <c r="I3178" t="str">
        <v>BHM1</v>
      </c>
      <c r="J3178" t="str">
        <v>SELLABLE</v>
      </c>
      <c r="L3178" t="str">
        <v>US</v>
      </c>
      <c r="O3178" t="str">
        <v>2023-03-10T00:00:00-0800</v>
      </c>
    </row>
    <row r="3179">
      <c r="A3179">
        <v>44995</v>
      </c>
      <c r="B3179" t="str">
        <v>X003KK5M2T</v>
      </c>
      <c r="C3179" t="str">
        <v>B0BQ37LC97</v>
      </c>
      <c r="D3179" t="str">
        <v>Dumpling2-4packs</v>
      </c>
      <c r="E3179" t="str">
        <v>365Homeã€Upgradeã€‘4-Pack 2 in 1 Dumpling Maker Press, Dumpling Skin Maker Machine, Empanada Maker Press, Multifunctional DIY Manual Dumpling Press Mold Set (Blue, Green, Yellow, Beige)</v>
      </c>
      <c r="F3179" t="str">
        <v>Shipments</v>
      </c>
      <c r="H3179">
        <v>-1</v>
      </c>
      <c r="I3179" t="str">
        <v>AUS3</v>
      </c>
      <c r="J3179" t="str">
        <v>SELLABLE</v>
      </c>
      <c r="L3179" t="str">
        <v>US</v>
      </c>
      <c r="O3179" t="str">
        <v>2023-03-10T00:00:00-0800</v>
      </c>
    </row>
    <row r="3180">
      <c r="A3180">
        <v>44995</v>
      </c>
      <c r="B3180" t="str">
        <v>X003KD97CR</v>
      </c>
      <c r="C3180" t="str">
        <v>B0BPHZ362T</v>
      </c>
      <c r="D3180" t="str">
        <v>4pack-chargerprotector</v>
      </c>
      <c r="E3180" t="str">
        <v>365Home 4-Pack 2 in 1 Silicone Charger Protector with Cord Wrap, iPhone Silicone Power Adapter Case, Snapback Charger Winder, Compatible with iPhone 12/13/14 Charger</v>
      </c>
      <c r="F3180" t="str">
        <v>Shipments</v>
      </c>
      <c r="H3180">
        <v>-1</v>
      </c>
      <c r="I3180" t="str">
        <v>TUS2</v>
      </c>
      <c r="J3180" t="str">
        <v>SELLABLE</v>
      </c>
      <c r="L3180" t="str">
        <v>US</v>
      </c>
      <c r="O3180" t="str">
        <v>2023-03-10T00:00:00-0800</v>
      </c>
    </row>
    <row r="3181">
      <c r="A3181">
        <v>44995</v>
      </c>
      <c r="B3181" t="str">
        <v>X003KD97CR</v>
      </c>
      <c r="C3181" t="str">
        <v>B0BPHZ362T</v>
      </c>
      <c r="D3181" t="str">
        <v>4pack-chargerprotector</v>
      </c>
      <c r="E3181" t="str">
        <v>365Home 4-Pack 2 in 1 Silicone Charger Protector with Cord Wrap, iPhone Silicone Power Adapter Case, Snapback Charger Winder, Compatible with iPhone 12/13/14 Charger</v>
      </c>
      <c r="F3181" t="str">
        <v>Shipments</v>
      </c>
      <c r="H3181">
        <v>-1</v>
      </c>
      <c r="I3181" t="str">
        <v>TUS2</v>
      </c>
      <c r="J3181" t="str">
        <v>SELLABLE</v>
      </c>
      <c r="L3181" t="str">
        <v>US</v>
      </c>
      <c r="O3181" t="str">
        <v>2023-03-10T00:00:00-0800</v>
      </c>
    </row>
    <row r="3182">
      <c r="A3182">
        <v>44995</v>
      </c>
      <c r="B3182" t="str">
        <v>X003KD97CR</v>
      </c>
      <c r="C3182" t="str">
        <v>B0BPHZ362T</v>
      </c>
      <c r="D3182" t="str">
        <v>4pack-chargerprotector</v>
      </c>
      <c r="E3182" t="str">
        <v>365Home 4-Pack 2 in 1 Silicone Charger Protector with Cord Wrap, iPhone Silicone Power Adapter Case, Snapback Charger Winder, Compatible with iPhone 12/13/14 Charger</v>
      </c>
      <c r="F3182" t="str">
        <v>Shipments</v>
      </c>
      <c r="H3182">
        <v>-1</v>
      </c>
      <c r="I3182" t="str">
        <v>TPA4</v>
      </c>
      <c r="J3182" t="str">
        <v>SELLABLE</v>
      </c>
      <c r="L3182" t="str">
        <v>US</v>
      </c>
      <c r="O3182" t="str">
        <v>2023-03-10T00:00:00-0800</v>
      </c>
    </row>
    <row r="3183">
      <c r="A3183">
        <v>44995</v>
      </c>
      <c r="B3183" t="str">
        <v>X003KD97CR</v>
      </c>
      <c r="C3183" t="str">
        <v>B0BPHZ362T</v>
      </c>
      <c r="D3183" t="str">
        <v>4pack-chargerprotector</v>
      </c>
      <c r="E3183" t="str">
        <v>365Home 4-Pack 2 in 1 Silicone Charger Protector with Cord Wrap, iPhone Silicone Power Adapter Case, Snapback Charger Winder, Compatible with iPhone 12/13/14 Charger</v>
      </c>
      <c r="F3183" t="str">
        <v>Shipments</v>
      </c>
      <c r="H3183">
        <v>-1</v>
      </c>
      <c r="I3183" t="str">
        <v>TPA4</v>
      </c>
      <c r="J3183" t="str">
        <v>SELLABLE</v>
      </c>
      <c r="L3183" t="str">
        <v>US</v>
      </c>
      <c r="O3183" t="str">
        <v>2023-03-10T00:00:00-0800</v>
      </c>
    </row>
    <row r="3184">
      <c r="A3184">
        <v>44995</v>
      </c>
      <c r="B3184" t="str">
        <v>X003KD97CR</v>
      </c>
      <c r="C3184" t="str">
        <v>B0BPHZ362T</v>
      </c>
      <c r="D3184" t="str">
        <v>4pack-chargerprotector</v>
      </c>
      <c r="E3184" t="str">
        <v>365Home 4-Pack 2 in 1 Silicone Charger Protector with Cord Wrap, iPhone Silicone Power Adapter Case, Snapback Charger Winder, Compatible with iPhone 12/13/14 Charger</v>
      </c>
      <c r="F3184" t="str">
        <v>Shipments</v>
      </c>
      <c r="H3184">
        <v>-1</v>
      </c>
      <c r="I3184" t="str">
        <v>PCW1</v>
      </c>
      <c r="J3184" t="str">
        <v>SELLABLE</v>
      </c>
      <c r="L3184" t="str">
        <v>US</v>
      </c>
      <c r="O3184" t="str">
        <v>2023-03-10T00:00:00-0800</v>
      </c>
    </row>
    <row r="3185">
      <c r="A3185">
        <v>44995</v>
      </c>
      <c r="B3185" t="str">
        <v>X003KD97CR</v>
      </c>
      <c r="C3185" t="str">
        <v>B0BPHZ362T</v>
      </c>
      <c r="D3185" t="str">
        <v>4pack-chargerprotector</v>
      </c>
      <c r="E3185" t="str">
        <v>365Home 4-Pack 2 in 1 Silicone Charger Protector with Cord Wrap, iPhone Silicone Power Adapter Case, Snapback Charger Winder, Compatible with iPhone 12/13/14 Charger</v>
      </c>
      <c r="F3185" t="str">
        <v>WhseTransfers</v>
      </c>
      <c r="H3185">
        <v>1</v>
      </c>
      <c r="I3185" t="str">
        <v>LAS7</v>
      </c>
      <c r="J3185" t="str">
        <v>SELLABLE</v>
      </c>
      <c r="L3185" t="str">
        <v>US</v>
      </c>
      <c r="O3185" t="str">
        <v>2023-03-10T00:00:00-0800</v>
      </c>
    </row>
    <row r="3186">
      <c r="A3186">
        <v>44995</v>
      </c>
      <c r="B3186" t="str">
        <v>X003KD97CR</v>
      </c>
      <c r="C3186" t="str">
        <v>B0BPHZ362T</v>
      </c>
      <c r="D3186" t="str">
        <v>4pack-chargerprotector</v>
      </c>
      <c r="E3186" t="str">
        <v>365Home 4-Pack 2 in 1 Silicone Charger Protector with Cord Wrap, iPhone Silicone Power Adapter Case, Snapback Charger Winder, Compatible with iPhone 12/13/14 Charger</v>
      </c>
      <c r="F3186" t="str">
        <v>WhseTransfers</v>
      </c>
      <c r="H3186">
        <v>1</v>
      </c>
      <c r="I3186" t="str">
        <v>HOU2</v>
      </c>
      <c r="J3186" t="str">
        <v>SELLABLE</v>
      </c>
      <c r="L3186" t="str">
        <v>US</v>
      </c>
      <c r="O3186" t="str">
        <v>2023-03-10T00:00:00-0800</v>
      </c>
    </row>
    <row r="3187">
      <c r="A3187">
        <v>44995</v>
      </c>
      <c r="B3187" t="str">
        <v>X003KD97CR</v>
      </c>
      <c r="C3187" t="str">
        <v>B0BPHZ362T</v>
      </c>
      <c r="D3187" t="str">
        <v>4pack-chargerprotector</v>
      </c>
      <c r="E3187" t="str">
        <v>365Home 4-Pack 2 in 1 Silicone Charger Protector with Cord Wrap, iPhone Silicone Power Adapter Case, Snapback Charger Winder, Compatible with iPhone 12/13/14 Charger</v>
      </c>
      <c r="F3187" t="str">
        <v>WhseTransfers</v>
      </c>
      <c r="H3187">
        <v>-1</v>
      </c>
      <c r="I3187" t="str">
        <v>DFW9</v>
      </c>
      <c r="J3187" t="str">
        <v>SELLABLE</v>
      </c>
      <c r="L3187" t="str">
        <v>US</v>
      </c>
      <c r="O3187" t="str">
        <v>2023-03-10T00:00:00-0800</v>
      </c>
    </row>
    <row r="3188">
      <c r="A3188">
        <v>44995</v>
      </c>
      <c r="B3188" t="str">
        <v>X003KD97CR</v>
      </c>
      <c r="C3188" t="str">
        <v>B0BPHZ362T</v>
      </c>
      <c r="D3188" t="str">
        <v>4pack-chargerprotector</v>
      </c>
      <c r="E3188" t="str">
        <v>365Home 4-Pack 2 in 1 Silicone Charger Protector with Cord Wrap, iPhone Silicone Power Adapter Case, Snapback Charger Winder, Compatible with iPhone 12/13/14 Charger</v>
      </c>
      <c r="F3188" t="str">
        <v>Shipments</v>
      </c>
      <c r="H3188">
        <v>-1</v>
      </c>
      <c r="I3188" t="str">
        <v>CLE2</v>
      </c>
      <c r="J3188" t="str">
        <v>SELLABLE</v>
      </c>
      <c r="L3188" t="str">
        <v>US</v>
      </c>
      <c r="O3188" t="str">
        <v>2023-03-10T00:00:00-0800</v>
      </c>
    </row>
    <row r="3189">
      <c r="A3189">
        <v>44995</v>
      </c>
      <c r="B3189" t="str">
        <v>X003KD97CR</v>
      </c>
      <c r="C3189" t="str">
        <v>B0BPHZ362T</v>
      </c>
      <c r="D3189" t="str">
        <v>4pack-chargerprotector</v>
      </c>
      <c r="E3189" t="str">
        <v>365Home 4-Pack 2 in 1 Silicone Charger Protector with Cord Wrap, iPhone Silicone Power Adapter Case, Snapback Charger Winder, Compatible with iPhone 12/13/14 Charger</v>
      </c>
      <c r="F3189" t="str">
        <v>Shipments</v>
      </c>
      <c r="H3189">
        <v>-1</v>
      </c>
      <c r="I3189" t="str">
        <v>AKC1</v>
      </c>
      <c r="J3189" t="str">
        <v>SELLABLE</v>
      </c>
      <c r="L3189" t="str">
        <v>US</v>
      </c>
      <c r="O3189" t="str">
        <v>2023-03-10T00:00:00-0800</v>
      </c>
    </row>
    <row r="3190">
      <c r="A3190">
        <v>44995</v>
      </c>
      <c r="B3190" t="str">
        <v>X003KD97CR</v>
      </c>
      <c r="C3190" t="str">
        <v>B0BPHZ362T</v>
      </c>
      <c r="D3190" t="str">
        <v>4pack-chargerprotector</v>
      </c>
      <c r="E3190" t="str">
        <v>365Home 4-Pack 2 in 1 Silicone Charger Protector with Cord Wrap, iPhone Silicone Power Adapter Case, Snapback Charger Winder, Compatible with iPhone 12/13/14 Charger</v>
      </c>
      <c r="F3190" t="str">
        <v>Shipments</v>
      </c>
      <c r="H3190">
        <v>-1</v>
      </c>
      <c r="I3190" t="str">
        <v>AKC1</v>
      </c>
      <c r="J3190" t="str">
        <v>SELLABLE</v>
      </c>
      <c r="L3190" t="str">
        <v>US</v>
      </c>
      <c r="O3190" t="str">
        <v>2023-03-10T00:00:00-0800</v>
      </c>
    </row>
    <row r="3191">
      <c r="A3191">
        <v>44995</v>
      </c>
      <c r="B3191" t="str">
        <v>X003KD97CR</v>
      </c>
      <c r="C3191" t="str">
        <v>B0BPHZ362T</v>
      </c>
      <c r="D3191" t="str">
        <v>4pack-chargerprotector</v>
      </c>
      <c r="E3191" t="str">
        <v>365Home 4-Pack 2 in 1 Silicone Charger Protector with Cord Wrap, iPhone Silicone Power Adapter Case, Snapback Charger Winder, Compatible with iPhone 12/13/14 Charger</v>
      </c>
      <c r="F3191" t="str">
        <v>Shipments</v>
      </c>
      <c r="H3191">
        <v>-1</v>
      </c>
      <c r="I3191" t="str">
        <v>AKC1</v>
      </c>
      <c r="J3191" t="str">
        <v>SELLABLE</v>
      </c>
      <c r="L3191" t="str">
        <v>US</v>
      </c>
      <c r="O3191" t="str">
        <v>2023-03-10T00:00:00-0800</v>
      </c>
    </row>
    <row r="3192">
      <c r="A3192">
        <v>44995</v>
      </c>
      <c r="B3192" t="str">
        <v>X003KD97CR</v>
      </c>
      <c r="C3192" t="str">
        <v>B0BPHZ362T</v>
      </c>
      <c r="D3192" t="str">
        <v>4pack-chargerprotector</v>
      </c>
      <c r="E3192" t="str">
        <v>365Home 4-Pack 2 in 1 Silicone Charger Protector with Cord Wrap, iPhone Silicone Power Adapter Case, Snapback Charger Winder, Compatible with iPhone 12/13/14 Charger</v>
      </c>
      <c r="F3192" t="str">
        <v>Shipments</v>
      </c>
      <c r="H3192">
        <v>-1</v>
      </c>
      <c r="I3192" t="str">
        <v>AKC1</v>
      </c>
      <c r="J3192" t="str">
        <v>SELLABLE</v>
      </c>
      <c r="L3192" t="str">
        <v>US</v>
      </c>
      <c r="O3192" t="str">
        <v>2023-03-10T00:00:00-0800</v>
      </c>
    </row>
    <row r="3193">
      <c r="A3193">
        <v>44995</v>
      </c>
      <c r="B3193" t="str">
        <v>X003KD945H</v>
      </c>
      <c r="C3193" t="str">
        <v>B0BPHZT4JJ</v>
      </c>
      <c r="D3193" t="str">
        <v>2pack-chargerprotector-pink&amp;black</v>
      </c>
      <c r="E3193" t="str">
        <v>365Home 2-Pack 2 in 1 Silicone Charger Protector with Cord Wrap, iPhone Silicone Power Adapter Case, Snapback Charger Winder, Compatible with iPhone 12/13/14 Charger (Black &amp; Pink)</v>
      </c>
      <c r="F3193" t="str">
        <v>WhseTransfers</v>
      </c>
      <c r="H3193">
        <v>-1</v>
      </c>
      <c r="I3193" t="str">
        <v>SMF1</v>
      </c>
      <c r="J3193" t="str">
        <v>SELLABLE</v>
      </c>
      <c r="L3193" t="str">
        <v>US</v>
      </c>
      <c r="O3193" t="str">
        <v>2023-03-10T00:00:00-0800</v>
      </c>
    </row>
    <row r="3194">
      <c r="A3194">
        <v>44995</v>
      </c>
      <c r="B3194" t="str">
        <v>X003KD945H</v>
      </c>
      <c r="C3194" t="str">
        <v>B0BPHZT4JJ</v>
      </c>
      <c r="D3194" t="str">
        <v>2pack-chargerprotector-pink&amp;black</v>
      </c>
      <c r="E3194" t="str">
        <v>365Home 2-Pack 2 in 1 Silicone Charger Protector with Cord Wrap, iPhone Silicone Power Adapter Case, Snapback Charger Winder, Compatible with iPhone 12/13/14 Charger (Black &amp; Pink)</v>
      </c>
      <c r="F3194" t="str">
        <v>Shipments</v>
      </c>
      <c r="H3194">
        <v>-1</v>
      </c>
      <c r="I3194" t="str">
        <v>SMF1</v>
      </c>
      <c r="J3194" t="str">
        <v>SELLABLE</v>
      </c>
      <c r="L3194" t="str">
        <v>US</v>
      </c>
      <c r="O3194" t="str">
        <v>2023-03-10T00:00:00-0800</v>
      </c>
    </row>
    <row r="3195">
      <c r="A3195">
        <v>44995</v>
      </c>
      <c r="B3195" t="str">
        <v>X003KD945H</v>
      </c>
      <c r="C3195" t="str">
        <v>B0BPHZT4JJ</v>
      </c>
      <c r="D3195" t="str">
        <v>2pack-chargerprotector-pink&amp;black</v>
      </c>
      <c r="E3195" t="str">
        <v>365Home 2-Pack 2 in 1 Silicone Charger Protector with Cord Wrap, iPhone Silicone Power Adapter Case, Snapback Charger Winder, Compatible with iPhone 12/13/14 Charger (Black &amp; Pink)</v>
      </c>
      <c r="F3195" t="str">
        <v>Shipments</v>
      </c>
      <c r="H3195">
        <v>-1</v>
      </c>
      <c r="I3195" t="str">
        <v>RDU1</v>
      </c>
      <c r="J3195" t="str">
        <v>SELLABLE</v>
      </c>
      <c r="L3195" t="str">
        <v>US</v>
      </c>
      <c r="O3195" t="str">
        <v>2023-03-10T00:00:00-0800</v>
      </c>
    </row>
    <row r="3196">
      <c r="A3196">
        <v>44995</v>
      </c>
      <c r="B3196" t="str">
        <v>X003KD945H</v>
      </c>
      <c r="C3196" t="str">
        <v>B0BPHZT4JJ</v>
      </c>
      <c r="D3196" t="str">
        <v>2pack-chargerprotector-pink&amp;black</v>
      </c>
      <c r="E3196" t="str">
        <v>365Home 2-Pack 2 in 1 Silicone Charger Protector with Cord Wrap, iPhone Silicone Power Adapter Case, Snapback Charger Winder, Compatible with iPhone 12/13/14 Charger (Black &amp; Pink)</v>
      </c>
      <c r="F3196" t="str">
        <v>Shipments</v>
      </c>
      <c r="H3196">
        <v>-1</v>
      </c>
      <c r="I3196" t="str">
        <v>RDU1</v>
      </c>
      <c r="J3196" t="str">
        <v>SELLABLE</v>
      </c>
      <c r="L3196" t="str">
        <v>US</v>
      </c>
      <c r="O3196" t="str">
        <v>2023-03-10T00:00:00-0800</v>
      </c>
    </row>
    <row r="3197">
      <c r="A3197">
        <v>44995</v>
      </c>
      <c r="B3197" t="str">
        <v>X003KD945H</v>
      </c>
      <c r="C3197" t="str">
        <v>B0BPHZT4JJ</v>
      </c>
      <c r="D3197" t="str">
        <v>2pack-chargerprotector-pink&amp;black</v>
      </c>
      <c r="E3197" t="str">
        <v>365Home 2-Pack 2 in 1 Silicone Charger Protector with Cord Wrap, iPhone Silicone Power Adapter Case, Snapback Charger Winder, Compatible with iPhone 12/13/14 Charger (Black &amp; Pink)</v>
      </c>
      <c r="F3197" t="str">
        <v>WhseTransfers</v>
      </c>
      <c r="H3197">
        <v>1</v>
      </c>
      <c r="I3197" t="str">
        <v>OAK4</v>
      </c>
      <c r="J3197" t="str">
        <v>SELLABLE</v>
      </c>
      <c r="L3197" t="str">
        <v>US</v>
      </c>
      <c r="O3197" t="str">
        <v>2023-03-10T00:00:00-0800</v>
      </c>
    </row>
    <row r="3198">
      <c r="A3198">
        <v>44995</v>
      </c>
      <c r="B3198" t="str">
        <v>X003KD945H</v>
      </c>
      <c r="C3198" t="str">
        <v>B0BPHZT4JJ</v>
      </c>
      <c r="D3198" t="str">
        <v>2pack-chargerprotector-pink&amp;black</v>
      </c>
      <c r="E3198" t="str">
        <v>365Home 2-Pack 2 in 1 Silicone Charger Protector with Cord Wrap, iPhone Silicone Power Adapter Case, Snapback Charger Winder, Compatible with iPhone 12/13/14 Charger (Black &amp; Pink)</v>
      </c>
      <c r="F3198" t="str">
        <v>Shipments</v>
      </c>
      <c r="H3198">
        <v>-1</v>
      </c>
      <c r="I3198" t="str">
        <v>DCA1</v>
      </c>
      <c r="J3198" t="str">
        <v>SELLABLE</v>
      </c>
      <c r="L3198" t="str">
        <v>US</v>
      </c>
      <c r="O3198" t="str">
        <v>2023-03-10T00:00:00-0800</v>
      </c>
    </row>
    <row r="3199">
      <c r="A3199">
        <v>44995</v>
      </c>
      <c r="B3199" t="str">
        <v>X003KD945H</v>
      </c>
      <c r="C3199" t="str">
        <v>B0BPHZT4JJ</v>
      </c>
      <c r="D3199" t="str">
        <v>2pack-chargerprotector-pink&amp;black</v>
      </c>
      <c r="E3199" t="str">
        <v>365Home 2-Pack 2 in 1 Silicone Charger Protector with Cord Wrap, iPhone Silicone Power Adapter Case, Snapback Charger Winder, Compatible with iPhone 12/13/14 Charger (Black &amp; Pink)</v>
      </c>
      <c r="F3199" t="str">
        <v>Shipments</v>
      </c>
      <c r="H3199">
        <v>-1</v>
      </c>
      <c r="I3199" t="str">
        <v>BFL1</v>
      </c>
      <c r="J3199" t="str">
        <v>SELLABLE</v>
      </c>
      <c r="L3199" t="str">
        <v>US</v>
      </c>
      <c r="O3199" t="str">
        <v>2023-03-10T00:00:00-0800</v>
      </c>
    </row>
    <row r="3200">
      <c r="A3200">
        <v>44995</v>
      </c>
      <c r="B3200" t="str">
        <v>X003KD945H</v>
      </c>
      <c r="C3200" t="str">
        <v>B0BPHZT4JJ</v>
      </c>
      <c r="D3200" t="str">
        <v>2pack-chargerprotector-pink&amp;black</v>
      </c>
      <c r="E3200" t="str">
        <v>365Home 2-Pack 2 in 1 Silicone Charger Protector with Cord Wrap, iPhone Silicone Power Adapter Case, Snapback Charger Winder, Compatible with iPhone 12/13/14 Charger (Black &amp; Pink)</v>
      </c>
      <c r="F3200" t="str">
        <v>Shipments</v>
      </c>
      <c r="H3200">
        <v>-1</v>
      </c>
      <c r="I3200" t="str">
        <v>ABQ1</v>
      </c>
      <c r="J3200" t="str">
        <v>SELLABLE</v>
      </c>
      <c r="L3200" t="str">
        <v>US</v>
      </c>
      <c r="O3200" t="str">
        <v>2023-03-10T00:00:00-0800</v>
      </c>
    </row>
    <row r="3201">
      <c r="A3201">
        <v>44995</v>
      </c>
      <c r="B3201" t="str">
        <v>X003KD711B</v>
      </c>
      <c r="C3201" t="str">
        <v>B0BPHXQM78</v>
      </c>
      <c r="D3201" t="str">
        <v>2pack-chargerprotector-white&amp;gray</v>
      </c>
      <c r="E3201" t="str">
        <v>365Home 2-Pack 2 in 1 Silicone Charger Protector with Cord Wrap, iPhone Silicone Power Adapter Case, Snapback Charger Winder, Compatible with iPhone 12/13/14 Charger (White &amp; Gray)</v>
      </c>
      <c r="F3201" t="str">
        <v>Shipments</v>
      </c>
      <c r="H3201">
        <v>-1</v>
      </c>
      <c r="I3201" t="str">
        <v>LAS7</v>
      </c>
      <c r="J3201" t="str">
        <v>SELLABLE</v>
      </c>
      <c r="L3201" t="str">
        <v>US</v>
      </c>
      <c r="O3201" t="str">
        <v>2023-03-10T00:00:00-0800</v>
      </c>
    </row>
    <row r="3202">
      <c r="A3202">
        <v>44995</v>
      </c>
      <c r="B3202" t="str">
        <v>X003KD711B</v>
      </c>
      <c r="C3202" t="str">
        <v>B0BPHXQM78</v>
      </c>
      <c r="D3202" t="str">
        <v>2pack-chargerprotector-white&amp;gray</v>
      </c>
      <c r="E3202" t="str">
        <v>365Home 2-Pack 2 in 1 Silicone Charger Protector with Cord Wrap, iPhone Silicone Power Adapter Case, Snapback Charger Winder, Compatible with iPhone 12/13/14 Charger (White &amp; Gray)</v>
      </c>
      <c r="F3202" t="str">
        <v>Shipments</v>
      </c>
      <c r="H3202">
        <v>-1</v>
      </c>
      <c r="I3202" t="str">
        <v>DET3</v>
      </c>
      <c r="J3202" t="str">
        <v>SELLABLE</v>
      </c>
      <c r="L3202" t="str">
        <v>US</v>
      </c>
      <c r="O3202" t="str">
        <v>2023-03-10T00:00:00-0800</v>
      </c>
    </row>
    <row r="3203">
      <c r="A3203">
        <v>44995</v>
      </c>
      <c r="B3203" t="str">
        <v>X003KD711B</v>
      </c>
      <c r="C3203" t="str">
        <v>B0BPHXQM78</v>
      </c>
      <c r="D3203" t="str">
        <v>2pack-chargerprotector-white&amp;gray</v>
      </c>
      <c r="E3203" t="str">
        <v>365Home 2-Pack 2 in 1 Silicone Charger Protector with Cord Wrap, iPhone Silicone Power Adapter Case, Snapback Charger Winder, Compatible with iPhone 12/13/14 Charger (White &amp; Gray)</v>
      </c>
      <c r="F3203" t="str">
        <v>WhseTransfers</v>
      </c>
      <c r="H3203">
        <v>1</v>
      </c>
      <c r="I3203" t="str">
        <v>BHM1</v>
      </c>
      <c r="J3203" t="str">
        <v>SELLABLE</v>
      </c>
      <c r="L3203" t="str">
        <v>US</v>
      </c>
      <c r="O3203" t="str">
        <v>2023-03-10T00:00:00-0800</v>
      </c>
    </row>
    <row r="3204">
      <c r="A3204">
        <v>44995</v>
      </c>
      <c r="B3204" t="str">
        <v>X003KCWVET</v>
      </c>
      <c r="C3204" t="str">
        <v>B0BPGJWBX2</v>
      </c>
      <c r="D3204" t="str">
        <v>Dumpling-2packs</v>
      </c>
      <c r="E3204" t="str">
        <v>365Home 2-Pack 2 in 1 Dumpling Maker Press, Dumpling Skin Maker Machine, Empanada Maker Press, Multifunctional DIY Manual Dumpling Press Mold Set (Green, Orange)</v>
      </c>
      <c r="F3204" t="str">
        <v>Shipments</v>
      </c>
      <c r="H3204">
        <v>-1</v>
      </c>
      <c r="I3204" t="str">
        <v>TUL2</v>
      </c>
      <c r="J3204" t="str">
        <v>SELLABLE</v>
      </c>
      <c r="L3204" t="str">
        <v>US</v>
      </c>
      <c r="O3204" t="str">
        <v>2023-03-10T00:00:00-0800</v>
      </c>
    </row>
    <row r="3205">
      <c r="A3205">
        <v>44995</v>
      </c>
      <c r="B3205" t="str">
        <v>X003KCWVET</v>
      </c>
      <c r="C3205" t="str">
        <v>B0BPGJWBX2</v>
      </c>
      <c r="D3205" t="str">
        <v>Dumpling-2packs</v>
      </c>
      <c r="E3205" t="str">
        <v>365Home 2-Pack 2 in 1 Dumpling Maker Press, Dumpling Skin Maker Machine, Empanada Maker Press, Multifunctional DIY Manual Dumpling Press Mold Set (Green, Orange)</v>
      </c>
      <c r="F3205" t="str">
        <v>Shipments</v>
      </c>
      <c r="H3205">
        <v>-1</v>
      </c>
      <c r="I3205" t="str">
        <v>SYR1</v>
      </c>
      <c r="J3205" t="str">
        <v>SELLABLE</v>
      </c>
      <c r="L3205" t="str">
        <v>US</v>
      </c>
      <c r="O3205" t="str">
        <v>2023-03-10T00:00:00-0800</v>
      </c>
    </row>
    <row r="3206">
      <c r="A3206">
        <v>44995</v>
      </c>
      <c r="B3206" t="str">
        <v>X003KCWVET</v>
      </c>
      <c r="C3206" t="str">
        <v>B0BPGJWBX2</v>
      </c>
      <c r="D3206" t="str">
        <v>Dumpling-2packs</v>
      </c>
      <c r="E3206" t="str">
        <v>365Home 2-Pack 2 in 1 Dumpling Maker Press, Dumpling Skin Maker Machine, Empanada Maker Press, Multifunctional DIY Manual Dumpling Press Mold Set (Green, Orange)</v>
      </c>
      <c r="F3206" t="str">
        <v>WhseTransfers</v>
      </c>
      <c r="H3206">
        <v>1</v>
      </c>
      <c r="I3206" t="str">
        <v>OXR1</v>
      </c>
      <c r="J3206" t="str">
        <v>SELLABLE</v>
      </c>
      <c r="L3206" t="str">
        <v>US</v>
      </c>
      <c r="O3206" t="str">
        <v>2023-03-10T00:00:00-0800</v>
      </c>
    </row>
    <row r="3207">
      <c r="A3207">
        <v>44995</v>
      </c>
      <c r="B3207" t="str">
        <v>X003KCWVET</v>
      </c>
      <c r="C3207" t="str">
        <v>B0BPGJWBX2</v>
      </c>
      <c r="D3207" t="str">
        <v>Dumpling-2packs</v>
      </c>
      <c r="E3207" t="str">
        <v>365Home 2-Pack 2 in 1 Dumpling Maker Press, Dumpling Skin Maker Machine, Empanada Maker Press, Multifunctional DIY Manual Dumpling Press Mold Set (Green, Orange)</v>
      </c>
      <c r="F3207" t="str">
        <v>Shipments</v>
      </c>
      <c r="H3207">
        <v>-1</v>
      </c>
      <c r="I3207" t="str">
        <v>OXR1</v>
      </c>
      <c r="J3207" t="str">
        <v>SELLABLE</v>
      </c>
      <c r="L3207" t="str">
        <v>US</v>
      </c>
      <c r="O3207" t="str">
        <v>2023-03-10T00:00:00-0800</v>
      </c>
    </row>
    <row r="3208">
      <c r="A3208">
        <v>44995</v>
      </c>
      <c r="B3208" t="str">
        <v>X003KCWVET</v>
      </c>
      <c r="C3208" t="str">
        <v>B0BPGJWBX2</v>
      </c>
      <c r="D3208" t="str">
        <v>Dumpling-2packs</v>
      </c>
      <c r="E3208" t="str">
        <v>365Home 2-Pack 2 in 1 Dumpling Maker Press, Dumpling Skin Maker Machine, Empanada Maker Press, Multifunctional DIY Manual Dumpling Press Mold Set (Green, Orange)</v>
      </c>
      <c r="F3208" t="str">
        <v>Adjustments</v>
      </c>
      <c r="G3208">
        <v>20000000000000</v>
      </c>
      <c r="H3208">
        <v>-1</v>
      </c>
      <c r="I3208" t="str">
        <v>HOU2</v>
      </c>
      <c r="J3208" t="str">
        <v>SELLABLE</v>
      </c>
      <c r="K3208" t="str">
        <v>E</v>
      </c>
      <c r="L3208" t="str">
        <v>US</v>
      </c>
      <c r="M3208">
        <v>1</v>
      </c>
      <c r="N3208">
        <v>0</v>
      </c>
      <c r="O3208" t="str">
        <v>2023-03-10T00:00:00-0800</v>
      </c>
    </row>
    <row r="3209">
      <c r="A3209">
        <v>44995</v>
      </c>
      <c r="B3209" t="str">
        <v>X003KCWVET</v>
      </c>
      <c r="C3209" t="str">
        <v>B0BPGJWBX2</v>
      </c>
      <c r="D3209" t="str">
        <v>Dumpling-2packs</v>
      </c>
      <c r="E3209" t="str">
        <v>365Home 2-Pack 2 in 1 Dumpling Maker Press, Dumpling Skin Maker Machine, Empanada Maker Press, Multifunctional DIY Manual Dumpling Press Mold Set (Green, Orange)</v>
      </c>
      <c r="F3209" t="str">
        <v>Shipments</v>
      </c>
      <c r="H3209">
        <v>-1</v>
      </c>
      <c r="I3209" t="str">
        <v>DET3</v>
      </c>
      <c r="J3209" t="str">
        <v>SELLABLE</v>
      </c>
      <c r="L3209" t="str">
        <v>US</v>
      </c>
      <c r="O3209" t="str">
        <v>2023-03-10T00:00:00-0800</v>
      </c>
    </row>
    <row r="3210">
      <c r="A3210">
        <v>44995</v>
      </c>
      <c r="B3210" t="str">
        <v>X003KCWVET</v>
      </c>
      <c r="C3210" t="str">
        <v>B0BPGJWBX2</v>
      </c>
      <c r="D3210" t="str">
        <v>Dumpling-2packs</v>
      </c>
      <c r="E3210" t="str">
        <v>365Home 2-Pack 2 in 1 Dumpling Maker Press, Dumpling Skin Maker Machine, Empanada Maker Press, Multifunctional DIY Manual Dumpling Press Mold Set (Green, Orange)</v>
      </c>
      <c r="F3210" t="str">
        <v>Shipments</v>
      </c>
      <c r="H3210">
        <v>-1</v>
      </c>
      <c r="I3210" t="str">
        <v>DET3</v>
      </c>
      <c r="J3210" t="str">
        <v>SELLABLE</v>
      </c>
      <c r="L3210" t="str">
        <v>US</v>
      </c>
      <c r="O3210" t="str">
        <v>2023-03-10T00:00:00-0800</v>
      </c>
    </row>
    <row r="3211">
      <c r="A3211">
        <v>44995</v>
      </c>
      <c r="B3211" t="str">
        <v>X003KCWVET</v>
      </c>
      <c r="C3211" t="str">
        <v>B0BPGJWBX2</v>
      </c>
      <c r="D3211" t="str">
        <v>Dumpling-2packs</v>
      </c>
      <c r="E3211" t="str">
        <v>365Home 2-Pack 2 in 1 Dumpling Maker Press, Dumpling Skin Maker Machine, Empanada Maker Press, Multifunctional DIY Manual Dumpling Press Mold Set (Green, Orange)</v>
      </c>
      <c r="F3211" t="str">
        <v>Shipments</v>
      </c>
      <c r="H3211">
        <v>-1</v>
      </c>
      <c r="I3211" t="str">
        <v>DET3</v>
      </c>
      <c r="J3211" t="str">
        <v>SELLABLE</v>
      </c>
      <c r="L3211" t="str">
        <v>US</v>
      </c>
      <c r="O3211" t="str">
        <v>2023-03-10T00:00:00-0800</v>
      </c>
    </row>
    <row r="3212">
      <c r="A3212">
        <v>44995</v>
      </c>
      <c r="B3212" t="str">
        <v>X003KCWVET</v>
      </c>
      <c r="C3212" t="str">
        <v>B0BPGJWBX2</v>
      </c>
      <c r="D3212" t="str">
        <v>Dumpling-2packs</v>
      </c>
      <c r="E3212" t="str">
        <v>365Home 2-Pack 2 in 1 Dumpling Maker Press, Dumpling Skin Maker Machine, Empanada Maker Press, Multifunctional DIY Manual Dumpling Press Mold Set (Green, Orange)</v>
      </c>
      <c r="F3212" t="str">
        <v>Adjustments</v>
      </c>
      <c r="G3212">
        <v>20000000000000</v>
      </c>
      <c r="H3212">
        <v>-1</v>
      </c>
      <c r="I3212" t="str">
        <v>DET3</v>
      </c>
      <c r="J3212" t="str">
        <v>SELLABLE</v>
      </c>
      <c r="K3212" t="str">
        <v>E</v>
      </c>
      <c r="L3212" t="str">
        <v>US</v>
      </c>
      <c r="M3212">
        <v>1</v>
      </c>
      <c r="N3212">
        <v>0</v>
      </c>
      <c r="O3212" t="str">
        <v>2023-03-10T00:00:00-0800</v>
      </c>
    </row>
    <row r="3213">
      <c r="A3213">
        <v>44995</v>
      </c>
      <c r="B3213" t="str">
        <v>X003KCWVET</v>
      </c>
      <c r="C3213" t="str">
        <v>B0BPGJWBX2</v>
      </c>
      <c r="D3213" t="str">
        <v>Dumpling-2packs</v>
      </c>
      <c r="E3213" t="str">
        <v>365Home 2-Pack 2 in 1 Dumpling Maker Press, Dumpling Skin Maker Machine, Empanada Maker Press, Multifunctional DIY Manual Dumpling Press Mold Set (Green, Orange)</v>
      </c>
      <c r="F3213" t="str">
        <v>WhseTransfers</v>
      </c>
      <c r="H3213">
        <v>-1</v>
      </c>
      <c r="I3213" t="str">
        <v>BFL2</v>
      </c>
      <c r="J3213" t="str">
        <v>SELLABLE</v>
      </c>
      <c r="L3213" t="str">
        <v>US</v>
      </c>
      <c r="O3213" t="str">
        <v>2023-03-10T00:00:00-0800</v>
      </c>
    </row>
    <row r="3214">
      <c r="A3214">
        <v>44995</v>
      </c>
      <c r="B3214" t="str">
        <v>X003KCWVET</v>
      </c>
      <c r="C3214" t="str">
        <v>B0BPGJWBX2</v>
      </c>
      <c r="D3214" t="str">
        <v>Dumpling-2packs</v>
      </c>
      <c r="E3214" t="str">
        <v>365Home 2-Pack 2 in 1 Dumpling Maker Press, Dumpling Skin Maker Machine, Empanada Maker Press, Multifunctional DIY Manual Dumpling Press Mold Set (Green, Orange)</v>
      </c>
      <c r="F3214" t="str">
        <v>Shipments</v>
      </c>
      <c r="H3214">
        <v>-1</v>
      </c>
      <c r="I3214" t="str">
        <v>BFL2</v>
      </c>
      <c r="J3214" t="str">
        <v>SELLABLE</v>
      </c>
      <c r="L3214" t="str">
        <v>US</v>
      </c>
      <c r="O3214" t="str">
        <v>2023-03-10T00:00:00-0800</v>
      </c>
    </row>
    <row r="3215">
      <c r="A3215">
        <v>44995</v>
      </c>
      <c r="B3215" t="str">
        <v>X003KCWVET</v>
      </c>
      <c r="C3215" t="str">
        <v>B0BPGJWBX2</v>
      </c>
      <c r="D3215" t="str">
        <v>Dumpling-2packs</v>
      </c>
      <c r="E3215" t="str">
        <v>365Home 2-Pack 2 in 1 Dumpling Maker Press, Dumpling Skin Maker Machine, Empanada Maker Press, Multifunctional DIY Manual Dumpling Press Mold Set (Green, Orange)</v>
      </c>
      <c r="F3215" t="str">
        <v>Shipments</v>
      </c>
      <c r="H3215">
        <v>-1</v>
      </c>
      <c r="I3215" t="str">
        <v>BDL4</v>
      </c>
      <c r="J3215" t="str">
        <v>SELLABLE</v>
      </c>
      <c r="L3215" t="str">
        <v>US</v>
      </c>
      <c r="O3215" t="str">
        <v>2023-03-10T00:00:00-0800</v>
      </c>
    </row>
    <row r="3216">
      <c r="A3216">
        <v>44995</v>
      </c>
      <c r="B3216" t="str">
        <v>X003K54XY7</v>
      </c>
      <c r="C3216" t="str">
        <v>B0BNQT3YN6</v>
      </c>
      <c r="D3216" t="str">
        <v>Breaker-04</v>
      </c>
      <c r="E3216" t="str">
        <v>365Home 4-Packs Car Window Breaker Seatbelt Cutter, 3-in-1 Glass Breaker and Seat Belt Cutter, Car Emergency Escape Tool with User Manual for Land and Underwater (Black Red Blue Yellow)</v>
      </c>
      <c r="F3216" t="str">
        <v>Shipments</v>
      </c>
      <c r="H3216">
        <v>-1</v>
      </c>
      <c r="I3216" t="str">
        <v>BOI2</v>
      </c>
      <c r="J3216" t="str">
        <v>SELLABLE</v>
      </c>
      <c r="L3216" t="str">
        <v>US</v>
      </c>
      <c r="O3216" t="str">
        <v>2023-03-10T00:00:00-0800</v>
      </c>
    </row>
    <row r="3217">
      <c r="A3217">
        <v>44995</v>
      </c>
      <c r="B3217" t="str">
        <v>X003IWFZDP</v>
      </c>
      <c r="C3217" t="str">
        <v>B0BMWZVTKR</v>
      </c>
      <c r="D3217" t="str">
        <v>2-pack-Lampnew-360socket</v>
      </c>
      <c r="E3217" t="str">
        <v>365Home 2-Pack Colorful Rotating Magic Ball Light, Magic Light Bulb with Sockets, Plug in Disco Ball Light Bulb for Home Room Dance Parties</v>
      </c>
      <c r="F3217" t="str">
        <v>Shipments</v>
      </c>
      <c r="H3217">
        <v>-1</v>
      </c>
      <c r="I3217" t="str">
        <v>SLC1</v>
      </c>
      <c r="J3217" t="str">
        <v>SELLABLE</v>
      </c>
      <c r="L3217" t="str">
        <v>US</v>
      </c>
      <c r="O3217" t="str">
        <v>2023-03-10T00:00:00-0800</v>
      </c>
    </row>
    <row r="3218">
      <c r="A3218">
        <v>44995</v>
      </c>
      <c r="B3218" t="str">
        <v>X003IWFZDP</v>
      </c>
      <c r="C3218" t="str">
        <v>B0BMWZVTKR</v>
      </c>
      <c r="D3218" t="str">
        <v>2-pack-Lampnew-360socket</v>
      </c>
      <c r="E3218" t="str">
        <v>365Home 2-Pack Colorful Rotating Magic Ball Light, Magic Light Bulb with Sockets, Plug in Disco Ball Light Bulb for Home Room Dance Parties</v>
      </c>
      <c r="F3218" t="str">
        <v>Shipments</v>
      </c>
      <c r="H3218">
        <v>-1</v>
      </c>
      <c r="I3218" t="str">
        <v>ORD5</v>
      </c>
      <c r="J3218" t="str">
        <v>SELLABLE</v>
      </c>
      <c r="L3218" t="str">
        <v>US</v>
      </c>
      <c r="O3218" t="str">
        <v>2023-03-10T00:00:00-0800</v>
      </c>
    </row>
    <row r="3219">
      <c r="A3219">
        <v>44995</v>
      </c>
      <c r="B3219" t="str">
        <v>X003IWFZDP</v>
      </c>
      <c r="C3219" t="str">
        <v>B0BMWZVTKR</v>
      </c>
      <c r="D3219" t="str">
        <v>2-pack-Lampnew-360socket</v>
      </c>
      <c r="E3219" t="str">
        <v>365Home 2-Pack Colorful Rotating Magic Ball Light, Magic Light Bulb with Sockets, Plug in Disco Ball Light Bulb for Home Room Dance Parties</v>
      </c>
      <c r="F3219" t="str">
        <v>Shipments</v>
      </c>
      <c r="H3219">
        <v>-1</v>
      </c>
      <c r="I3219" t="str">
        <v>CLE2</v>
      </c>
      <c r="J3219" t="str">
        <v>SELLABLE</v>
      </c>
      <c r="L3219" t="str">
        <v>US</v>
      </c>
      <c r="O3219" t="str">
        <v>2023-03-10T00:00:00-0800</v>
      </c>
    </row>
    <row r="3220">
      <c r="A3220">
        <v>44995</v>
      </c>
      <c r="B3220" t="str">
        <v>X003GAH0HN</v>
      </c>
      <c r="C3220" t="str">
        <v>B0BKL7K78S</v>
      </c>
      <c r="D3220" t="str">
        <v>SpoonRest-Green</v>
      </c>
      <c r="E3220" t="str">
        <v>365Home Spoon and Lid Rest, Spoon Rest with Lid Holder, Kitchen Gadgets Accessories for Cooking</v>
      </c>
      <c r="F3220" t="str">
        <v>WhseTransfers</v>
      </c>
      <c r="H3220">
        <v>1</v>
      </c>
      <c r="I3220" t="str">
        <v>LAS7</v>
      </c>
      <c r="J3220" t="str">
        <v>SELLABLE</v>
      </c>
      <c r="L3220" t="str">
        <v>US</v>
      </c>
      <c r="O3220" t="str">
        <v>2023-03-10T00:00:00-0800</v>
      </c>
    </row>
    <row r="3221">
      <c r="A3221">
        <v>44995</v>
      </c>
      <c r="B3221" t="str">
        <v>X003GAH0HN</v>
      </c>
      <c r="C3221" t="str">
        <v>B0BKL7K78S</v>
      </c>
      <c r="D3221" t="str">
        <v>SpoonRest-Green</v>
      </c>
      <c r="E3221" t="str">
        <v>365Home Spoon and Lid Rest, Spoon Rest with Lid Holder, Kitchen Gadgets Accessories for Cooking</v>
      </c>
      <c r="F3221" t="str">
        <v>WhseTransfers</v>
      </c>
      <c r="H3221">
        <v>-1</v>
      </c>
      <c r="I3221" t="str">
        <v>LAS2</v>
      </c>
      <c r="J3221" t="str">
        <v>SELLABLE</v>
      </c>
      <c r="L3221" t="str">
        <v>US</v>
      </c>
      <c r="O3221" t="str">
        <v>2023-03-10T00:00:00-0800</v>
      </c>
    </row>
    <row r="3222">
      <c r="A3222">
        <v>44995</v>
      </c>
      <c r="B3222" t="str">
        <v>X003GAH0HN</v>
      </c>
      <c r="C3222" t="str">
        <v>B0BKL7K78S</v>
      </c>
      <c r="D3222" t="str">
        <v>SpoonRest-Green</v>
      </c>
      <c r="E3222" t="str">
        <v>365Home Spoon and Lid Rest, Spoon Rest with Lid Holder, Kitchen Gadgets Accessories for Cooking</v>
      </c>
      <c r="F3222" t="str">
        <v>Shipments</v>
      </c>
      <c r="H3222">
        <v>-1</v>
      </c>
      <c r="I3222" t="str">
        <v>FAT1</v>
      </c>
      <c r="J3222" t="str">
        <v>SELLABLE</v>
      </c>
      <c r="L3222" t="str">
        <v>US</v>
      </c>
      <c r="O3222" t="str">
        <v>2023-03-10T00:00:00-0800</v>
      </c>
    </row>
    <row r="3223">
      <c r="A3223">
        <v>44995</v>
      </c>
      <c r="B3223" t="str">
        <v>X003FVUB97</v>
      </c>
      <c r="C3223" t="str">
        <v>B0BJZT41VF</v>
      </c>
      <c r="D3223" t="str">
        <v>Cuber-cutter1</v>
      </c>
      <c r="E3223" t="str">
        <v>365Home 2-Pack Avocado Cutter Slicer and Pitter 3 in 1, Avocado Knife Cuber Peeler Dicer Tool</v>
      </c>
      <c r="F3223" t="str">
        <v>Shipments</v>
      </c>
      <c r="H3223">
        <v>-1</v>
      </c>
      <c r="I3223" t="str">
        <v>DFW7</v>
      </c>
      <c r="J3223" t="str">
        <v>SELLABLE</v>
      </c>
      <c r="L3223" t="str">
        <v>US</v>
      </c>
      <c r="O3223" t="str">
        <v>2023-03-10T00:00:00-0800</v>
      </c>
    </row>
    <row r="3224">
      <c r="A3224">
        <v>44995</v>
      </c>
      <c r="B3224" t="str">
        <v>X003FLNV5N</v>
      </c>
      <c r="C3224" t="str">
        <v>B0BJ7HB8SC</v>
      </c>
      <c r="D3224" t="str">
        <v>2pack-Bathtub-1.6-2.0in</v>
      </c>
      <c r="E3224" t="str">
        <v>365Home 2-Pack Universal Bathtub Stopper with Drain Hair Catcher, Upgraded Bathroom Shower Drain Hair Trap, Pop-Up Drain Filter for 1.6 - 2.0 Inch</v>
      </c>
      <c r="F3224" t="str">
        <v>Shipments</v>
      </c>
      <c r="H3224">
        <v>-1</v>
      </c>
      <c r="I3224" t="str">
        <v>DSM5</v>
      </c>
      <c r="J3224" t="str">
        <v>SELLABLE</v>
      </c>
      <c r="L3224" t="str">
        <v>US</v>
      </c>
      <c r="O3224" t="str">
        <v>2023-03-10T00:00:00-0800</v>
      </c>
    </row>
    <row r="3225">
      <c r="A3225">
        <v>44995</v>
      </c>
      <c r="B3225" t="str">
        <v>X003FLNV5N</v>
      </c>
      <c r="C3225" t="str">
        <v>B0BJ7HB8SC</v>
      </c>
      <c r="D3225" t="str">
        <v>2pack-Bathtub-1.6-2.0in</v>
      </c>
      <c r="E3225" t="str">
        <v>365Home 2-Pack Universal Bathtub Stopper with Drain Hair Catcher, Upgraded Bathroom Shower Drain Hair Trap, Pop-Up Drain Filter for 1.6 - 2.0 Inch</v>
      </c>
      <c r="F3225" t="str">
        <v>CustomerReturns</v>
      </c>
      <c r="H3225">
        <v>1</v>
      </c>
      <c r="I3225" t="str">
        <v>CHA1</v>
      </c>
      <c r="J3225" t="str">
        <v>SELLABLE</v>
      </c>
      <c r="L3225" t="str">
        <v>US</v>
      </c>
      <c r="O3225" t="str">
        <v>2023-03-10T00:00:00-0800</v>
      </c>
    </row>
    <row r="3226">
      <c r="A3226">
        <v>44995</v>
      </c>
      <c r="B3226" t="str">
        <v>X003DL3WIL</v>
      </c>
      <c r="C3226" t="str">
        <v>B0BC82J65L</v>
      </c>
      <c r="D3226" t="str">
        <v>Chopper-StoragePeeler</v>
      </c>
      <c r="E3226" t="str">
        <v>365Home 2-Pack Multifunctional Vegetable Chopper Dicing &amp; Slitting, Veggie Peeler Chopper Dicer With Container, Cucumber Carrot Potato Onion Apple Peeler Chopper Dicer Slicer Cutter Tool</v>
      </c>
      <c r="F3226" t="str">
        <v>Shipments</v>
      </c>
      <c r="H3226">
        <v>-1</v>
      </c>
      <c r="I3226" t="str">
        <v>CLT4</v>
      </c>
      <c r="J3226" t="str">
        <v>SELLABLE</v>
      </c>
      <c r="L3226" t="str">
        <v>US</v>
      </c>
      <c r="O3226" t="str">
        <v>2023-03-10T00:00:00-0800</v>
      </c>
    </row>
    <row r="3227">
      <c r="A3227">
        <v>44995</v>
      </c>
      <c r="B3227" t="str">
        <v>X003A8GAYP</v>
      </c>
      <c r="C3227" t="str">
        <v>B0B42HXW3P</v>
      </c>
      <c r="D3227" t="str">
        <v>Template-set3</v>
      </c>
      <c r="E3227" t="str">
        <v>365Home Bowl Cozy Template 3 Sizes, Bowl Cozy Pattern Template, Bowl Cozy Template Cutting Ruler Set with 40 Pcs of Sewing Pin and Manual Instruction</v>
      </c>
      <c r="F3227" t="str">
        <v>Shipments</v>
      </c>
      <c r="H3227">
        <v>-1</v>
      </c>
      <c r="I3227" t="str">
        <v>TUL2</v>
      </c>
      <c r="J3227" t="str">
        <v>SELLABLE</v>
      </c>
      <c r="L3227" t="str">
        <v>US</v>
      </c>
      <c r="O3227" t="str">
        <v>2023-03-10T00:00:00-0800</v>
      </c>
    </row>
    <row r="3228">
      <c r="A3228">
        <v>44995</v>
      </c>
      <c r="B3228" t="str">
        <v>X003A8GAYP</v>
      </c>
      <c r="C3228" t="str">
        <v>B0B42HXW3P</v>
      </c>
      <c r="D3228" t="str">
        <v>Template-set3</v>
      </c>
      <c r="E3228" t="str">
        <v>365Home Bowl Cozy Template 3 Sizes, Bowl Cozy Pattern Template, Bowl Cozy Template Cutting Ruler Set with 40 Pcs of Sewing Pin and Manual Instruction</v>
      </c>
      <c r="F3228" t="str">
        <v>WhseTransfers</v>
      </c>
      <c r="H3228">
        <v>1</v>
      </c>
      <c r="I3228" t="str">
        <v>SAT2</v>
      </c>
      <c r="J3228" t="str">
        <v>SELLABLE</v>
      </c>
      <c r="L3228" t="str">
        <v>US</v>
      </c>
      <c r="O3228" t="str">
        <v>2023-03-10T00:00:00-0800</v>
      </c>
    </row>
    <row r="3229">
      <c r="A3229">
        <v>44995</v>
      </c>
      <c r="B3229" t="str">
        <v>X003A8GAYP</v>
      </c>
      <c r="C3229" t="str">
        <v>B0B42HXW3P</v>
      </c>
      <c r="D3229" t="str">
        <v>Template-set3</v>
      </c>
      <c r="E3229" t="str">
        <v>365Home Bowl Cozy Template 3 Sizes, Bowl Cozy Pattern Template, Bowl Cozy Template Cutting Ruler Set with 40 Pcs of Sewing Pin and Manual Instruction</v>
      </c>
      <c r="F3229" t="str">
        <v>WhseTransfers</v>
      </c>
      <c r="H3229">
        <v>-1</v>
      </c>
      <c r="I3229" t="str">
        <v>SAT1</v>
      </c>
      <c r="J3229" t="str">
        <v>SELLABLE</v>
      </c>
      <c r="L3229" t="str">
        <v>US</v>
      </c>
      <c r="O3229" t="str">
        <v>2023-03-10T00:00:00-0800</v>
      </c>
    </row>
    <row r="3230">
      <c r="A3230">
        <v>44995</v>
      </c>
      <c r="B3230" t="str">
        <v>X003A8GAYP</v>
      </c>
      <c r="C3230" t="str">
        <v>B0B42HXW3P</v>
      </c>
      <c r="D3230" t="str">
        <v>Template-set3</v>
      </c>
      <c r="E3230" t="str">
        <v>365Home Bowl Cozy Template 3 Sizes, Bowl Cozy Pattern Template, Bowl Cozy Template Cutting Ruler Set with 40 Pcs of Sewing Pin and Manual Instruction</v>
      </c>
      <c r="F3230" t="str">
        <v>WhseTransfers</v>
      </c>
      <c r="H3230">
        <v>1</v>
      </c>
      <c r="I3230" t="str">
        <v>PCW1</v>
      </c>
      <c r="J3230" t="str">
        <v>SELLABLE</v>
      </c>
      <c r="L3230" t="str">
        <v>US</v>
      </c>
      <c r="O3230" t="str">
        <v>2023-03-10T00:00:00-0800</v>
      </c>
    </row>
    <row r="3231">
      <c r="A3231">
        <v>44995</v>
      </c>
      <c r="B3231" t="str">
        <v>X003A8GAYP</v>
      </c>
      <c r="C3231" t="str">
        <v>B0B42HXW3P</v>
      </c>
      <c r="D3231" t="str">
        <v>Template-set3</v>
      </c>
      <c r="E3231" t="str">
        <v>365Home Bowl Cozy Template 3 Sizes, Bowl Cozy Pattern Template, Bowl Cozy Template Cutting Ruler Set with 40 Pcs of Sewing Pin and Manual Instruction</v>
      </c>
      <c r="F3231" t="str">
        <v>WhseTransfers</v>
      </c>
      <c r="H3231">
        <v>1</v>
      </c>
      <c r="I3231" t="str">
        <v>PCW1</v>
      </c>
      <c r="J3231" t="str">
        <v>SELLABLE</v>
      </c>
      <c r="L3231" t="str">
        <v>US</v>
      </c>
      <c r="O3231" t="str">
        <v>2023-03-10T00:00:00-0800</v>
      </c>
    </row>
    <row r="3232">
      <c r="A3232">
        <v>44995</v>
      </c>
      <c r="B3232" t="str">
        <v>X003A8GAYP</v>
      </c>
      <c r="C3232" t="str">
        <v>B0B42HXW3P</v>
      </c>
      <c r="D3232" t="str">
        <v>Template-set3</v>
      </c>
      <c r="E3232" t="str">
        <v>365Home Bowl Cozy Template 3 Sizes, Bowl Cozy Pattern Template, Bowl Cozy Template Cutting Ruler Set with 40 Pcs of Sewing Pin and Manual Instruction</v>
      </c>
      <c r="F3232" t="str">
        <v>Shipments</v>
      </c>
      <c r="H3232">
        <v>-1</v>
      </c>
      <c r="I3232" t="str">
        <v>ORD5</v>
      </c>
      <c r="J3232" t="str">
        <v>SELLABLE</v>
      </c>
      <c r="L3232" t="str">
        <v>US</v>
      </c>
      <c r="O3232" t="str">
        <v>2023-03-10T00:00:00-0800</v>
      </c>
    </row>
    <row r="3233">
      <c r="A3233">
        <v>44995</v>
      </c>
      <c r="B3233" t="str">
        <v>X003A8GAYP</v>
      </c>
      <c r="C3233" t="str">
        <v>B0B42HXW3P</v>
      </c>
      <c r="D3233" t="str">
        <v>Template-set3</v>
      </c>
      <c r="E3233" t="str">
        <v>365Home Bowl Cozy Template 3 Sizes, Bowl Cozy Pattern Template, Bowl Cozy Template Cutting Ruler Set with 40 Pcs of Sewing Pin and Manual Instruction</v>
      </c>
      <c r="F3233" t="str">
        <v>Shipments</v>
      </c>
      <c r="H3233">
        <v>-1</v>
      </c>
      <c r="I3233" t="str">
        <v>MCO1</v>
      </c>
      <c r="J3233" t="str">
        <v>SELLABLE</v>
      </c>
      <c r="L3233" t="str">
        <v>US</v>
      </c>
      <c r="O3233" t="str">
        <v>2023-03-10T00:00:00-0800</v>
      </c>
    </row>
    <row r="3234">
      <c r="A3234">
        <v>44995</v>
      </c>
      <c r="B3234" t="str">
        <v>X003A8GAYP</v>
      </c>
      <c r="C3234" t="str">
        <v>B0B42HXW3P</v>
      </c>
      <c r="D3234" t="str">
        <v>Template-set3</v>
      </c>
      <c r="E3234" t="str">
        <v>365Home Bowl Cozy Template 3 Sizes, Bowl Cozy Pattern Template, Bowl Cozy Template Cutting Ruler Set with 40 Pcs of Sewing Pin and Manual Instruction</v>
      </c>
      <c r="F3234" t="str">
        <v>Shipments</v>
      </c>
      <c r="H3234">
        <v>-1</v>
      </c>
      <c r="I3234" t="str">
        <v>MCO1</v>
      </c>
      <c r="J3234" t="str">
        <v>SELLABLE</v>
      </c>
      <c r="L3234" t="str">
        <v>US</v>
      </c>
      <c r="O3234" t="str">
        <v>2023-03-10T00:00:00-0800</v>
      </c>
    </row>
    <row r="3235">
      <c r="A3235">
        <v>44995</v>
      </c>
      <c r="B3235" t="str">
        <v>X003A8GAYP</v>
      </c>
      <c r="C3235" t="str">
        <v>B0B42HXW3P</v>
      </c>
      <c r="D3235" t="str">
        <v>Template-set3</v>
      </c>
      <c r="E3235" t="str">
        <v>365Home Bowl Cozy Template 3 Sizes, Bowl Cozy Pattern Template, Bowl Cozy Template Cutting Ruler Set with 40 Pcs of Sewing Pin and Manual Instruction</v>
      </c>
      <c r="F3235" t="str">
        <v>Shipments</v>
      </c>
      <c r="H3235">
        <v>-1</v>
      </c>
      <c r="I3235" t="str">
        <v>LGB7</v>
      </c>
      <c r="J3235" t="str">
        <v>SELLABLE</v>
      </c>
      <c r="L3235" t="str">
        <v>US</v>
      </c>
      <c r="O3235" t="str">
        <v>2023-03-10T00:00:00-0800</v>
      </c>
    </row>
    <row r="3236">
      <c r="A3236">
        <v>44995</v>
      </c>
      <c r="B3236" t="str">
        <v>X003A8GAYP</v>
      </c>
      <c r="C3236" t="str">
        <v>B0B42HXW3P</v>
      </c>
      <c r="D3236" t="str">
        <v>Template-set3</v>
      </c>
      <c r="E3236" t="str">
        <v>365Home Bowl Cozy Template 3 Sizes, Bowl Cozy Pattern Template, Bowl Cozy Template Cutting Ruler Set with 40 Pcs of Sewing Pin and Manual Instruction</v>
      </c>
      <c r="F3236" t="str">
        <v>WhseTransfers</v>
      </c>
      <c r="H3236">
        <v>-1</v>
      </c>
      <c r="I3236" t="str">
        <v>EWR9</v>
      </c>
      <c r="J3236" t="str">
        <v>SELLABLE</v>
      </c>
      <c r="L3236" t="str">
        <v>US</v>
      </c>
      <c r="O3236" t="str">
        <v>2023-03-10T00:00:00-0800</v>
      </c>
    </row>
    <row r="3237">
      <c r="A3237">
        <v>44995</v>
      </c>
      <c r="B3237" t="str">
        <v>X003A8GAYP</v>
      </c>
      <c r="C3237" t="str">
        <v>B0B42HXW3P</v>
      </c>
      <c r="D3237" t="str">
        <v>Template-set3</v>
      </c>
      <c r="E3237" t="str">
        <v>365Home Bowl Cozy Template 3 Sizes, Bowl Cozy Pattern Template, Bowl Cozy Template Cutting Ruler Set with 40 Pcs of Sewing Pin and Manual Instruction</v>
      </c>
      <c r="F3237" t="str">
        <v>Shipments</v>
      </c>
      <c r="H3237">
        <v>-1</v>
      </c>
      <c r="I3237" t="str">
        <v>EWR9</v>
      </c>
      <c r="J3237" t="str">
        <v>SELLABLE</v>
      </c>
      <c r="L3237" t="str">
        <v>US</v>
      </c>
      <c r="O3237" t="str">
        <v>2023-03-10T00:00:00-0800</v>
      </c>
    </row>
    <row r="3238">
      <c r="A3238">
        <v>44995</v>
      </c>
      <c r="B3238" t="str">
        <v>X003A8GAYP</v>
      </c>
      <c r="C3238" t="str">
        <v>B0B42HXW3P</v>
      </c>
      <c r="D3238" t="str">
        <v>Template-set3</v>
      </c>
      <c r="E3238" t="str">
        <v>365Home Bowl Cozy Template 3 Sizes, Bowl Cozy Pattern Template, Bowl Cozy Template Cutting Ruler Set with 40 Pcs of Sewing Pin and Manual Instruction</v>
      </c>
      <c r="F3238" t="str">
        <v>WhseTransfers</v>
      </c>
      <c r="H3238">
        <v>-1</v>
      </c>
      <c r="I3238" t="str">
        <v>DTW1</v>
      </c>
      <c r="J3238" t="str">
        <v>SELLABLE</v>
      </c>
      <c r="L3238" t="str">
        <v>US</v>
      </c>
      <c r="O3238" t="str">
        <v>2023-03-10T00:00:00-0800</v>
      </c>
    </row>
    <row r="3239">
      <c r="A3239">
        <v>44995</v>
      </c>
      <c r="B3239" t="str">
        <v>X003A8GAYP</v>
      </c>
      <c r="C3239" t="str">
        <v>B0B42HXW3P</v>
      </c>
      <c r="D3239" t="str">
        <v>Template-set3</v>
      </c>
      <c r="E3239" t="str">
        <v>365Home Bowl Cozy Template 3 Sizes, Bowl Cozy Pattern Template, Bowl Cozy Template Cutting Ruler Set with 40 Pcs of Sewing Pin and Manual Instruction</v>
      </c>
      <c r="F3239" t="str">
        <v>WhseTransfers</v>
      </c>
      <c r="H3239">
        <v>-1</v>
      </c>
      <c r="I3239" t="str">
        <v>DTW1</v>
      </c>
      <c r="J3239" t="str">
        <v>SELLABLE</v>
      </c>
      <c r="L3239" t="str">
        <v>US</v>
      </c>
      <c r="O3239" t="str">
        <v>2023-03-10T00:00:00-0800</v>
      </c>
    </row>
    <row r="3240">
      <c r="A3240">
        <v>44995</v>
      </c>
      <c r="B3240" t="str">
        <v>X003A8GAYP</v>
      </c>
      <c r="C3240" t="str">
        <v>B0B42HXW3P</v>
      </c>
      <c r="D3240" t="str">
        <v>Template-set3</v>
      </c>
      <c r="E3240" t="str">
        <v>365Home Bowl Cozy Template 3 Sizes, Bowl Cozy Pattern Template, Bowl Cozy Template Cutting Ruler Set with 40 Pcs of Sewing Pin and Manual Instruction</v>
      </c>
      <c r="F3240" t="str">
        <v>Shipments</v>
      </c>
      <c r="H3240">
        <v>-1</v>
      </c>
      <c r="I3240" t="str">
        <v>DSM5</v>
      </c>
      <c r="J3240" t="str">
        <v>SELLABLE</v>
      </c>
      <c r="L3240" t="str">
        <v>US</v>
      </c>
      <c r="O3240" t="str">
        <v>2023-03-10T00:00:00-0800</v>
      </c>
    </row>
    <row r="3241">
      <c r="A3241">
        <v>44995</v>
      </c>
      <c r="B3241" t="str">
        <v>X003A8GAYP</v>
      </c>
      <c r="C3241" t="str">
        <v>B0B42HXW3P</v>
      </c>
      <c r="D3241" t="str">
        <v>Template-set3</v>
      </c>
      <c r="E3241" t="str">
        <v>365Home Bowl Cozy Template 3 Sizes, Bowl Cozy Pattern Template, Bowl Cozy Template Cutting Ruler Set with 40 Pcs of Sewing Pin and Manual Instruction</v>
      </c>
      <c r="F3241" t="str">
        <v>Shipments</v>
      </c>
      <c r="H3241">
        <v>-1</v>
      </c>
      <c r="I3241" t="str">
        <v>CLT4</v>
      </c>
      <c r="J3241" t="str">
        <v>SELLABLE</v>
      </c>
      <c r="L3241" t="str">
        <v>US</v>
      </c>
      <c r="O3241" t="str">
        <v>2023-03-10T00:00:00-0800</v>
      </c>
    </row>
    <row r="3242">
      <c r="A3242">
        <v>44995</v>
      </c>
      <c r="B3242" t="str">
        <v>X003A8GAYP</v>
      </c>
      <c r="C3242" t="str">
        <v>B0B42HXW3P</v>
      </c>
      <c r="D3242" t="str">
        <v>Template-set3</v>
      </c>
      <c r="E3242" t="str">
        <v>365Home Bowl Cozy Template 3 Sizes, Bowl Cozy Pattern Template, Bowl Cozy Template Cutting Ruler Set with 40 Pcs of Sewing Pin and Manual Instruction</v>
      </c>
      <c r="F3242" t="str">
        <v>WhseTransfers</v>
      </c>
      <c r="H3242">
        <v>1</v>
      </c>
      <c r="I3242" t="str">
        <v>BDL3</v>
      </c>
      <c r="J3242" t="str">
        <v>SELLABLE</v>
      </c>
      <c r="L3242" t="str">
        <v>US</v>
      </c>
      <c r="O3242" t="str">
        <v>2023-03-10T00:00:00-0800</v>
      </c>
    </row>
    <row r="3243">
      <c r="A3243">
        <v>44995</v>
      </c>
      <c r="B3243" t="str">
        <v>X003A8B6OJ</v>
      </c>
      <c r="C3243" t="str">
        <v>B0B42K8BKS</v>
      </c>
      <c r="D3243" t="str">
        <v>Template-10in</v>
      </c>
      <c r="E3243" t="str">
        <v>365Home Bowl Cozy Template 3 Sizes, Bowl Cozy Pattern Template, Bowl Cozy Template Cutting Ruler Set with 40 Pcs of Sewing Pin and Manual Instruction</v>
      </c>
      <c r="F3243" t="str">
        <v>WhseTransfers</v>
      </c>
      <c r="H3243">
        <v>1</v>
      </c>
      <c r="I3243" t="str">
        <v>PDX9</v>
      </c>
      <c r="J3243" t="str">
        <v>SELLABLE</v>
      </c>
      <c r="L3243" t="str">
        <v>US</v>
      </c>
      <c r="O3243" t="str">
        <v>2023-03-10T00:00:00-0800</v>
      </c>
    </row>
    <row r="3244">
      <c r="A3244">
        <v>44995</v>
      </c>
      <c r="B3244" t="str">
        <v>X003A8B6OJ</v>
      </c>
      <c r="C3244" t="str">
        <v>B0B42K8BKS</v>
      </c>
      <c r="D3244" t="str">
        <v>Template-10in</v>
      </c>
      <c r="E3244" t="str">
        <v>365Home Bowl Cozy Template 3 Sizes, Bowl Cozy Pattern Template, Bowl Cozy Template Cutting Ruler Set with 40 Pcs of Sewing Pin and Manual Instruction</v>
      </c>
      <c r="F3244" t="str">
        <v>WhseTransfers</v>
      </c>
      <c r="H3244">
        <v>-1</v>
      </c>
      <c r="I3244" t="str">
        <v>GEG1</v>
      </c>
      <c r="J3244" t="str">
        <v>SELLABLE</v>
      </c>
      <c r="L3244" t="str">
        <v>US</v>
      </c>
      <c r="O3244" t="str">
        <v>2023-03-10T00:00:00-0800</v>
      </c>
    </row>
    <row r="3245">
      <c r="A3245">
        <v>44995</v>
      </c>
      <c r="B3245" t="str">
        <v>X00394L6U3</v>
      </c>
      <c r="C3245" t="str">
        <v>B0B1CYMB8Q</v>
      </c>
      <c r="D3245" t="str">
        <v>RE-16</v>
      </c>
      <c r="E3245" t="str">
        <v>365Home Rattan Earrings Handmade Raffia Straw Wicker Braid Hoop Drop Dangle Earrings Lightweight Geometric Tassel Woven Boho Statement Earrings For Women</v>
      </c>
      <c r="F3245" t="str">
        <v>Adjustments</v>
      </c>
      <c r="G3245">
        <v>20000000000000</v>
      </c>
      <c r="H3245">
        <v>-1</v>
      </c>
      <c r="I3245" t="str">
        <v>SDF8</v>
      </c>
      <c r="J3245" t="str">
        <v>SELLABLE</v>
      </c>
      <c r="K3245" t="str">
        <v>M</v>
      </c>
      <c r="L3245" t="str">
        <v>US</v>
      </c>
      <c r="M3245">
        <v>0</v>
      </c>
      <c r="N3245">
        <v>1</v>
      </c>
      <c r="O3245" t="str">
        <v>2023-03-10T00:00:00-0800</v>
      </c>
    </row>
    <row r="3246">
      <c r="A3246">
        <v>44995</v>
      </c>
      <c r="B3246" t="str">
        <v>X0032LIU4D</v>
      </c>
      <c r="C3246" t="str">
        <v>B09644ZKN9</v>
      </c>
      <c r="D3246" t="str">
        <v>ZW-QWQO-GLBK</v>
      </c>
      <c r="E3246" t="str">
        <v>365Home Bamboo Silverware Organizer Countertop, Flatware Caddy, Bamboo Utensil Holder for Party, Kitchen Table, Farmhouse</v>
      </c>
      <c r="F3246" t="str">
        <v>Shipments</v>
      </c>
      <c r="H3246">
        <v>-1</v>
      </c>
      <c r="I3246" t="str">
        <v>GYR1</v>
      </c>
      <c r="J3246" t="str">
        <v>SELLABLE</v>
      </c>
      <c r="L3246" t="str">
        <v>US</v>
      </c>
      <c r="O3246" t="str">
        <v>2023-03-10T00:00:00-0800</v>
      </c>
    </row>
    <row r="3247">
      <c r="A3247">
        <v>44995</v>
      </c>
      <c r="B3247" t="str">
        <v>X0032LIU4D</v>
      </c>
      <c r="C3247" t="str">
        <v>B09644ZKN9</v>
      </c>
      <c r="D3247" t="str">
        <v>ZW-QWQO-GLBK</v>
      </c>
      <c r="E3247" t="str">
        <v>365Home Bamboo Silverware Organizer Countertop, Flatware Caddy, Bamboo Utensil Holder for Party, Kitchen Table, Farmhouse</v>
      </c>
      <c r="F3247" t="str">
        <v>VendorReturns</v>
      </c>
      <c r="H3247">
        <v>-1</v>
      </c>
      <c r="I3247" t="str">
        <v>DET3</v>
      </c>
      <c r="J3247" t="str">
        <v>SELLABLE</v>
      </c>
      <c r="L3247" t="str">
        <v>US</v>
      </c>
      <c r="O3247" t="str">
        <v>2023-03-10T00:00:00-0800</v>
      </c>
    </row>
    <row r="3248">
      <c r="A3248">
        <v>44995</v>
      </c>
      <c r="B3248" t="str">
        <v>X0032LIU4D</v>
      </c>
      <c r="C3248" t="str">
        <v>B09644ZKN9</v>
      </c>
      <c r="D3248" t="str">
        <v>ZW-QWQO-GLBK</v>
      </c>
      <c r="E3248" t="str">
        <v>365Home Bamboo Silverware Organizer Countertop, Flatware Caddy, Bamboo Utensil Holder for Party, Kitchen Table, Farmhouse</v>
      </c>
      <c r="F3248" t="str">
        <v>VendorReturns</v>
      </c>
      <c r="H3248">
        <v>-1</v>
      </c>
      <c r="I3248" t="str">
        <v>DET3</v>
      </c>
      <c r="J3248" t="str">
        <v>SELLABLE</v>
      </c>
      <c r="L3248" t="str">
        <v>US</v>
      </c>
      <c r="O3248" t="str">
        <v>2023-03-10T00:00:00-0800</v>
      </c>
    </row>
    <row r="3249">
      <c r="A3249">
        <v>44995</v>
      </c>
      <c r="B3249" t="str">
        <v>X0032LIU4D</v>
      </c>
      <c r="C3249" t="str">
        <v>B09644ZKN9</v>
      </c>
      <c r="D3249" t="str">
        <v>ZW-QWQO-GLBK</v>
      </c>
      <c r="E3249" t="str">
        <v>365Home Bamboo Silverware Organizer Countertop, Flatware Caddy, Bamboo Utensil Holder for Party, Kitchen Table, Farmhouse</v>
      </c>
      <c r="F3249" t="str">
        <v>VendorReturns</v>
      </c>
      <c r="H3249">
        <v>-1</v>
      </c>
      <c r="I3249" t="str">
        <v>DET3</v>
      </c>
      <c r="J3249" t="str">
        <v>SELLABLE</v>
      </c>
      <c r="L3249" t="str">
        <v>US</v>
      </c>
      <c r="O3249" t="str">
        <v>2023-03-10T00:00:00-0800</v>
      </c>
    </row>
    <row r="3250">
      <c r="A3250">
        <v>44995</v>
      </c>
      <c r="B3250" t="str">
        <v>X0032LIU4D</v>
      </c>
      <c r="C3250" t="str">
        <v>B09644ZKN9</v>
      </c>
      <c r="D3250" t="str">
        <v>ZW-QWQO-GLBK</v>
      </c>
      <c r="E3250" t="str">
        <v>365Home Bamboo Silverware Organizer Countertop, Flatware Caddy, Bamboo Utensil Holder for Party, Kitchen Table, Farmhouse</v>
      </c>
      <c r="F3250" t="str">
        <v>VendorReturns</v>
      </c>
      <c r="H3250">
        <v>-1</v>
      </c>
      <c r="I3250" t="str">
        <v>DET3</v>
      </c>
      <c r="J3250" t="str">
        <v>SELLABLE</v>
      </c>
      <c r="L3250" t="str">
        <v>US</v>
      </c>
      <c r="O3250" t="str">
        <v>2023-03-10T00:00:00-0800</v>
      </c>
    </row>
    <row r="3251">
      <c r="A3251">
        <v>44995</v>
      </c>
      <c r="B3251" t="str">
        <v>X0032LIU4D</v>
      </c>
      <c r="C3251" t="str">
        <v>B09644ZKN9</v>
      </c>
      <c r="D3251" t="str">
        <v>ZW-QWQO-GLBK</v>
      </c>
      <c r="E3251" t="str">
        <v>365Home Bamboo Silverware Organizer Countertop, Flatware Caddy, Bamboo Utensil Holder for Party, Kitchen Table, Farmhouse</v>
      </c>
      <c r="F3251" t="str">
        <v>VendorReturns</v>
      </c>
      <c r="H3251">
        <v>-1</v>
      </c>
      <c r="I3251" t="str">
        <v>DET3</v>
      </c>
      <c r="J3251" t="str">
        <v>SELLABLE</v>
      </c>
      <c r="L3251" t="str">
        <v>US</v>
      </c>
      <c r="O3251" t="str">
        <v>2023-03-10T00:00:00-0800</v>
      </c>
    </row>
    <row r="3252">
      <c r="A3252">
        <v>44995</v>
      </c>
      <c r="B3252" t="str">
        <v>X0032LIU4D</v>
      </c>
      <c r="C3252" t="str">
        <v>B09644ZKN9</v>
      </c>
      <c r="D3252" t="str">
        <v>ZW-QWQO-GLBK</v>
      </c>
      <c r="E3252" t="str">
        <v>365Home Bamboo Silverware Organizer Countertop, Flatware Caddy, Bamboo Utensil Holder for Party, Kitchen Table, Farmhouse</v>
      </c>
      <c r="F3252" t="str">
        <v>VendorReturns</v>
      </c>
      <c r="H3252">
        <v>-1</v>
      </c>
      <c r="I3252" t="str">
        <v>DET3</v>
      </c>
      <c r="J3252" t="str">
        <v>SELLABLE</v>
      </c>
      <c r="L3252" t="str">
        <v>US</v>
      </c>
      <c r="O3252" t="str">
        <v>2023-03-10T00:00:00-0800</v>
      </c>
    </row>
    <row r="3253">
      <c r="A3253">
        <v>44995</v>
      </c>
      <c r="B3253" t="str">
        <v>X0032LIU4D</v>
      </c>
      <c r="C3253" t="str">
        <v>B09644ZKN9</v>
      </c>
      <c r="D3253" t="str">
        <v>ZW-QWQO-GLBK</v>
      </c>
      <c r="E3253" t="str">
        <v>365Home Bamboo Silverware Organizer Countertop, Flatware Caddy, Bamboo Utensil Holder for Party, Kitchen Table, Farmhouse</v>
      </c>
      <c r="F3253" t="str">
        <v>VendorReturns</v>
      </c>
      <c r="H3253">
        <v>-1</v>
      </c>
      <c r="I3253" t="str">
        <v>DET3</v>
      </c>
      <c r="J3253" t="str">
        <v>SELLABLE</v>
      </c>
      <c r="L3253" t="str">
        <v>US</v>
      </c>
      <c r="O3253" t="str">
        <v>2023-03-10T00:00:00-0800</v>
      </c>
    </row>
    <row r="3254">
      <c r="A3254">
        <v>44995</v>
      </c>
      <c r="B3254" t="str">
        <v>X0032LIU4D</v>
      </c>
      <c r="C3254" t="str">
        <v>B09644ZKN9</v>
      </c>
      <c r="D3254" t="str">
        <v>ZW-QWQO-GLBK</v>
      </c>
      <c r="E3254" t="str">
        <v>365Home Bamboo Silverware Organizer Countertop, Flatware Caddy, Bamboo Utensil Holder for Party, Kitchen Table, Farmhouse</v>
      </c>
      <c r="F3254" t="str">
        <v>VendorReturns</v>
      </c>
      <c r="H3254">
        <v>-1</v>
      </c>
      <c r="I3254" t="str">
        <v>DET3</v>
      </c>
      <c r="J3254" t="str">
        <v>SELLABLE</v>
      </c>
      <c r="L3254" t="str">
        <v>US</v>
      </c>
      <c r="O3254" t="str">
        <v>2023-03-10T00:00:00-0800</v>
      </c>
    </row>
    <row r="3255">
      <c r="A3255">
        <v>44995</v>
      </c>
      <c r="B3255" t="str">
        <v>X0032LIU4D</v>
      </c>
      <c r="C3255" t="str">
        <v>B09644ZKN9</v>
      </c>
      <c r="D3255" t="str">
        <v>ZW-QWQO-GLBK</v>
      </c>
      <c r="E3255" t="str">
        <v>365Home Bamboo Silverware Organizer Countertop, Flatware Caddy, Bamboo Utensil Holder for Party, Kitchen Table, Farmhouse</v>
      </c>
      <c r="F3255" t="str">
        <v>VendorReturns</v>
      </c>
      <c r="H3255">
        <v>-1</v>
      </c>
      <c r="I3255" t="str">
        <v>DET3</v>
      </c>
      <c r="J3255" t="str">
        <v>SELLABLE</v>
      </c>
      <c r="L3255" t="str">
        <v>US</v>
      </c>
      <c r="O3255" t="str">
        <v>2023-03-10T00:00:00-0800</v>
      </c>
    </row>
    <row r="3256">
      <c r="A3256">
        <v>44995</v>
      </c>
      <c r="B3256" t="str">
        <v>X0032LIU4D</v>
      </c>
      <c r="C3256" t="str">
        <v>B09644ZKN9</v>
      </c>
      <c r="D3256" t="str">
        <v>ZW-QWQO-GLBK</v>
      </c>
      <c r="E3256" t="str">
        <v>365Home Bamboo Silverware Organizer Countertop, Flatware Caddy, Bamboo Utensil Holder for Party, Kitchen Table, Farmhouse</v>
      </c>
      <c r="F3256" t="str">
        <v>VendorReturns</v>
      </c>
      <c r="H3256">
        <v>-1</v>
      </c>
      <c r="I3256" t="str">
        <v>DET3</v>
      </c>
      <c r="J3256" t="str">
        <v>SELLABLE</v>
      </c>
      <c r="L3256" t="str">
        <v>US</v>
      </c>
      <c r="O3256" t="str">
        <v>2023-03-10T00:00:00-0800</v>
      </c>
    </row>
    <row r="3257">
      <c r="A3257">
        <v>44995</v>
      </c>
      <c r="B3257" t="str">
        <v>X0032LIU4D</v>
      </c>
      <c r="C3257" t="str">
        <v>B09644ZKN9</v>
      </c>
      <c r="D3257" t="str">
        <v>ZW-QWQO-GLBK</v>
      </c>
      <c r="E3257" t="str">
        <v>365Home Bamboo Silverware Organizer Countertop, Flatware Caddy, Bamboo Utensil Holder for Party, Kitchen Table, Farmhouse</v>
      </c>
      <c r="F3257" t="str">
        <v>VendorReturns</v>
      </c>
      <c r="H3257">
        <v>-1</v>
      </c>
      <c r="I3257" t="str">
        <v>DET3</v>
      </c>
      <c r="J3257" t="str">
        <v>SELLABLE</v>
      </c>
      <c r="L3257" t="str">
        <v>US</v>
      </c>
      <c r="O3257" t="str">
        <v>2023-03-10T00:00:00-0800</v>
      </c>
    </row>
    <row r="3258">
      <c r="A3258">
        <v>44995</v>
      </c>
      <c r="B3258" t="str">
        <v>X0032LIU4D</v>
      </c>
      <c r="C3258" t="str">
        <v>B09644ZKN9</v>
      </c>
      <c r="D3258" t="str">
        <v>ZW-QWQO-GLBK</v>
      </c>
      <c r="E3258" t="str">
        <v>365Home Bamboo Silverware Organizer Countertop, Flatware Caddy, Bamboo Utensil Holder for Party, Kitchen Table, Farmhouse</v>
      </c>
      <c r="F3258" t="str">
        <v>VendorReturns</v>
      </c>
      <c r="H3258">
        <v>-1</v>
      </c>
      <c r="I3258" t="str">
        <v>DET3</v>
      </c>
      <c r="J3258" t="str">
        <v>SELLABLE</v>
      </c>
      <c r="L3258" t="str">
        <v>US</v>
      </c>
      <c r="O3258" t="str">
        <v>2023-03-10T00:00:00-0800</v>
      </c>
    </row>
    <row r="3259">
      <c r="A3259">
        <v>44995</v>
      </c>
      <c r="B3259" t="str">
        <v>X0032LIU4D</v>
      </c>
      <c r="C3259" t="str">
        <v>B09644ZKN9</v>
      </c>
      <c r="D3259" t="str">
        <v>ZW-QWQO-GLBK</v>
      </c>
      <c r="E3259" t="str">
        <v>365Home Bamboo Silverware Organizer Countertop, Flatware Caddy, Bamboo Utensil Holder for Party, Kitchen Table, Farmhouse</v>
      </c>
      <c r="F3259" t="str">
        <v>VendorReturns</v>
      </c>
      <c r="H3259">
        <v>-1</v>
      </c>
      <c r="I3259" t="str">
        <v>DET3</v>
      </c>
      <c r="J3259" t="str">
        <v>SELLABLE</v>
      </c>
      <c r="L3259" t="str">
        <v>US</v>
      </c>
      <c r="O3259" t="str">
        <v>2023-03-10T00:00:00-0800</v>
      </c>
    </row>
    <row r="3260">
      <c r="A3260">
        <v>44995</v>
      </c>
      <c r="B3260" t="str">
        <v>X0032LIU4D</v>
      </c>
      <c r="C3260" t="str">
        <v>B09644ZKN9</v>
      </c>
      <c r="D3260" t="str">
        <v>ZW-QWQO-GLBK</v>
      </c>
      <c r="E3260" t="str">
        <v>365Home Bamboo Silverware Organizer Countertop, Flatware Caddy, Bamboo Utensil Holder for Party, Kitchen Table, Farmhouse</v>
      </c>
      <c r="F3260" t="str">
        <v>VendorReturns</v>
      </c>
      <c r="H3260">
        <v>-1</v>
      </c>
      <c r="I3260" t="str">
        <v>DET3</v>
      </c>
      <c r="J3260" t="str">
        <v>SELLABLE</v>
      </c>
      <c r="L3260" t="str">
        <v>US</v>
      </c>
      <c r="O3260" t="str">
        <v>2023-03-10T00:00:00-0800</v>
      </c>
    </row>
    <row r="3261">
      <c r="A3261">
        <v>44995</v>
      </c>
      <c r="B3261" t="str">
        <v>X0030CGYG5</v>
      </c>
      <c r="C3261" t="str">
        <v>B09FPZNRX9</v>
      </c>
      <c r="D3261" t="str">
        <v>UV-T1KY-367W</v>
      </c>
      <c r="E3261" t="str">
        <v>365Home Hanging Utensil Holder Hooks Kitchen Utensil Hanger Wall Mount 360 Degrees Rotating Folding Hook Self Adhesive Hook Utensil Rack with 6 Hooks for Kitchen Bathroom Cabinet (2 Blacks)</v>
      </c>
      <c r="F3261" t="str">
        <v>Shipments</v>
      </c>
      <c r="H3261">
        <v>-1</v>
      </c>
      <c r="I3261" t="str">
        <v>MQY1</v>
      </c>
      <c r="J3261" t="str">
        <v>SELLABLE</v>
      </c>
      <c r="L3261" t="str">
        <v>US</v>
      </c>
      <c r="O3261" t="str">
        <v>2023-03-10T00:00:00-0800</v>
      </c>
    </row>
    <row r="3262">
      <c r="A3262">
        <v>44995</v>
      </c>
      <c r="B3262" t="str">
        <v>X0030CGYG5</v>
      </c>
      <c r="C3262" t="str">
        <v>B09FPZNRX9</v>
      </c>
      <c r="D3262" t="str">
        <v>UV-T1KY-367W</v>
      </c>
      <c r="E3262" t="str">
        <v>365Home Hanging Utensil Holder Hooks Kitchen Utensil Hanger Wall Mount 360 Degrees Rotating Folding Hook Self Adhesive Hook Utensil Rack with 6 Hooks for Kitchen Bathroom Cabinet (2 Blacks)</v>
      </c>
      <c r="F3262" t="str">
        <v>Shipments</v>
      </c>
      <c r="H3262">
        <v>-1</v>
      </c>
      <c r="I3262" t="str">
        <v>ATL2</v>
      </c>
      <c r="J3262" t="str">
        <v>SELLABLE</v>
      </c>
      <c r="L3262" t="str">
        <v>US</v>
      </c>
      <c r="O3262" t="str">
        <v>2023-03-10T00:00:00-0800</v>
      </c>
    </row>
    <row r="3263">
      <c r="A3263">
        <v>44995</v>
      </c>
      <c r="B3263" t="str">
        <v>X002VN8FIT</v>
      </c>
      <c r="C3263" t="str">
        <v>B09362BYFC</v>
      </c>
      <c r="D3263" t="str">
        <v>ER-20K5-JXAF</v>
      </c>
      <c r="E3263" t="str">
        <v>365Home 2-Pack Rattan Napkin Holder Square Napkin Holder Basket Napkin Holder Bar Cocktail Napkin Holder 7.5 x 7.5 x 2.5 and Set 6 Pieces Nature Rattan Coasters Handwoven Coasters 4 Round</v>
      </c>
      <c r="F3263" t="str">
        <v>Shipments</v>
      </c>
      <c r="H3263">
        <v>-1</v>
      </c>
      <c r="I3263" t="str">
        <v>CMH1</v>
      </c>
      <c r="J3263" t="str">
        <v>SELLABLE</v>
      </c>
      <c r="L3263" t="str">
        <v>US</v>
      </c>
      <c r="O3263" t="str">
        <v>2023-03-10T00:00:00-0800</v>
      </c>
    </row>
    <row r="3264">
      <c r="A3264">
        <v>44995</v>
      </c>
      <c r="B3264" t="str">
        <v>X002UDIWO7</v>
      </c>
      <c r="C3264" t="str">
        <v>B08ZNHTDXB</v>
      </c>
      <c r="D3264" t="str">
        <v>FG-BVUM-HOJX</v>
      </c>
      <c r="E3264" t="str">
        <v>365Home Hanging Utensil Holder Hooks Kitchen Utensil Hanger Wall Mount 360 Degrees Rotating Folding Hook Self Adhesive Hook Utensil Rack with 6 Hooks for Kitchen Bathroom Cabinet (4 Black)</v>
      </c>
      <c r="F3264" t="str">
        <v>Shipments</v>
      </c>
      <c r="H3264">
        <v>-1</v>
      </c>
      <c r="I3264" t="str">
        <v>MKC6</v>
      </c>
      <c r="J3264" t="str">
        <v>SELLABLE</v>
      </c>
      <c r="L3264" t="str">
        <v>US</v>
      </c>
      <c r="O3264" t="str">
        <v>2023-03-10T00:00:00-0800</v>
      </c>
    </row>
    <row r="3265">
      <c r="A3265">
        <v>44995</v>
      </c>
      <c r="B3265" t="str">
        <v>X002UDIWO7</v>
      </c>
      <c r="C3265" t="str">
        <v>B08ZNHTDXB</v>
      </c>
      <c r="D3265" t="str">
        <v>FG-BVUM-HOJX</v>
      </c>
      <c r="E3265" t="str">
        <v>365Home Hanging Utensil Holder Hooks Kitchen Utensil Hanger Wall Mount 360 Degrees Rotating Folding Hook Self Adhesive Hook Utensil Rack with 6 Hooks for Kitchen Bathroom Cabinet (4 Black)</v>
      </c>
      <c r="F3265" t="str">
        <v>Shipments</v>
      </c>
      <c r="H3265">
        <v>-1</v>
      </c>
      <c r="I3265" t="str">
        <v>DEN4</v>
      </c>
      <c r="J3265" t="str">
        <v>SELLABLE</v>
      </c>
      <c r="L3265" t="str">
        <v>US</v>
      </c>
      <c r="O3265" t="str">
        <v>2023-03-10T00:00:00-0800</v>
      </c>
    </row>
    <row r="3266">
      <c r="A3266">
        <v>44995</v>
      </c>
      <c r="B3266" t="str">
        <v>X002UDIWO7</v>
      </c>
      <c r="C3266" t="str">
        <v>B08ZNHTDXB</v>
      </c>
      <c r="D3266" t="str">
        <v>FG-BVUM-HOJX</v>
      </c>
      <c r="E3266" t="str">
        <v>365Home Hanging Utensil Holder Hooks Kitchen Utensil Hanger Wall Mount 360 Degrees Rotating Folding Hook Self Adhesive Hook Utensil Rack with 6 Hooks for Kitchen Bathroom Cabinet (4 Black)</v>
      </c>
      <c r="F3266" t="str">
        <v>Shipments</v>
      </c>
      <c r="H3266">
        <v>-1</v>
      </c>
      <c r="I3266" t="str">
        <v>DEN4</v>
      </c>
      <c r="J3266" t="str">
        <v>SELLABLE</v>
      </c>
      <c r="L3266" t="str">
        <v>US</v>
      </c>
      <c r="O3266" t="str">
        <v>2023-03-10T00:00:00-0800</v>
      </c>
    </row>
    <row r="3267">
      <c r="A3267">
        <v>44995</v>
      </c>
      <c r="B3267" t="str">
        <v>X002UDI1W5</v>
      </c>
      <c r="C3267" t="str">
        <v>B08ZNH2YZW</v>
      </c>
      <c r="D3267" t="str">
        <v>H5-MZXZ-04N5</v>
      </c>
      <c r="E3267" t="str">
        <v>365Home Hanging Utensil Holder Hooks Kitchen Utensil Hanger Wall Mount 360 Degrees Rotating Folding Hook Self Adhesive Hook Utensil Rack with 6 Hooks for Kitchen Bathroom Cabinet (2 Black &amp; 2 White)</v>
      </c>
      <c r="F3267" t="str">
        <v>Shipments</v>
      </c>
      <c r="H3267">
        <v>-1</v>
      </c>
      <c r="I3267" t="str">
        <v>TUS2</v>
      </c>
      <c r="J3267" t="str">
        <v>SELLABLE</v>
      </c>
      <c r="L3267" t="str">
        <v>US</v>
      </c>
      <c r="O3267" t="str">
        <v>2023-03-10T00:00:00-0800</v>
      </c>
    </row>
    <row r="3268">
      <c r="A3268">
        <v>44995</v>
      </c>
      <c r="B3268" t="str">
        <v>X002UDI1W5</v>
      </c>
      <c r="C3268" t="str">
        <v>B08ZNH2YZW</v>
      </c>
      <c r="D3268" t="str">
        <v>H5-MZXZ-04N5</v>
      </c>
      <c r="E3268" t="str">
        <v>365Home Hanging Utensil Holder Hooks Kitchen Utensil Hanger Wall Mount 360 Degrees Rotating Folding Hook Self Adhesive Hook Utensil Rack with 6 Hooks for Kitchen Bathroom Cabinet (2 Black &amp; 2 White)</v>
      </c>
      <c r="F3268" t="str">
        <v>Shipments</v>
      </c>
      <c r="H3268">
        <v>-1</v>
      </c>
      <c r="I3268" t="str">
        <v>PCW1</v>
      </c>
      <c r="J3268" t="str">
        <v>SELLABLE</v>
      </c>
      <c r="L3268" t="str">
        <v>US</v>
      </c>
      <c r="O3268" t="str">
        <v>2023-03-10T00:00:00-0800</v>
      </c>
    </row>
    <row r="3269">
      <c r="A3269">
        <v>44995</v>
      </c>
      <c r="B3269" t="str">
        <v>X002UDI1W5</v>
      </c>
      <c r="C3269" t="str">
        <v>B08ZNH2YZW</v>
      </c>
      <c r="D3269" t="str">
        <v>H5-MZXZ-04N5</v>
      </c>
      <c r="E3269" t="str">
        <v>365Home Hanging Utensil Holder Hooks Kitchen Utensil Hanger Wall Mount 360 Degrees Rotating Folding Hook Self Adhesive Hook Utensil Rack with 6 Hooks for Kitchen Bathroom Cabinet (2 Black &amp; 2 White)</v>
      </c>
      <c r="F3269" t="str">
        <v>Shipments</v>
      </c>
      <c r="H3269">
        <v>-1</v>
      </c>
      <c r="I3269" t="str">
        <v>MDW7</v>
      </c>
      <c r="J3269" t="str">
        <v>SELLABLE</v>
      </c>
      <c r="L3269" t="str">
        <v>US</v>
      </c>
      <c r="O3269" t="str">
        <v>2023-03-10T00:00:00-0800</v>
      </c>
    </row>
    <row r="3270">
      <c r="A3270">
        <v>44995</v>
      </c>
      <c r="B3270" t="str">
        <v>X002UDI1VV</v>
      </c>
      <c r="C3270" t="str">
        <v>B08ZNH5HQP</v>
      </c>
      <c r="D3270" t="str">
        <v>V6-9SRV-QZIZ</v>
      </c>
      <c r="E3270" t="str">
        <v>365Home Hanging Utensil Holder Hooks Kitchen Utensil Hanger Wall Mount 360 Degrees Rotating Folding Hook Self Adhesive Hook Utensil Rack with 6 Hooks for Kitchen Bathroom Cabinet (3 White)</v>
      </c>
      <c r="F3270" t="str">
        <v>Shipments</v>
      </c>
      <c r="H3270">
        <v>-1</v>
      </c>
      <c r="I3270" t="str">
        <v>LGB7</v>
      </c>
      <c r="J3270" t="str">
        <v>SELLABLE</v>
      </c>
      <c r="L3270" t="str">
        <v>US</v>
      </c>
      <c r="O3270" t="str">
        <v>2023-03-10T00:00:00-0800</v>
      </c>
    </row>
    <row r="3271">
      <c r="A3271">
        <v>44995</v>
      </c>
      <c r="B3271" t="str">
        <v>X002UDBVHR</v>
      </c>
      <c r="C3271" t="str">
        <v>B072JN8C2Q</v>
      </c>
      <c r="D3271" t="str">
        <v>U8-PI8J-3769</v>
      </c>
      <c r="E3271" t="str">
        <v>365Home Hanging Utensil Holder Hooks Kitchen Utensil Hanger Wall Mount 360 Degrees Rotating Folding Hook Self Adhesive Hook Utensil Rack with 6 Hooks for Kitchen Bathroom Cabinet (4 White)</v>
      </c>
      <c r="F3271" t="str">
        <v>Shipments</v>
      </c>
      <c r="H3271">
        <v>-1</v>
      </c>
      <c r="I3271" t="str">
        <v>JFK8</v>
      </c>
      <c r="J3271" t="str">
        <v>SELLABLE</v>
      </c>
      <c r="L3271" t="str">
        <v>US</v>
      </c>
      <c r="O3271" t="str">
        <v>2023-03-10T00:00:00-0800</v>
      </c>
    </row>
    <row r="3272">
      <c r="A3272">
        <v>44995</v>
      </c>
      <c r="B3272" t="str">
        <v>X002UDBVHR</v>
      </c>
      <c r="C3272" t="str">
        <v>B072JN8C2Q</v>
      </c>
      <c r="D3272" t="str">
        <v>U8-PI8J-3769</v>
      </c>
      <c r="E3272" t="str">
        <v>365Home Hanging Utensil Holder Hooks Kitchen Utensil Hanger Wall Mount 360 Degrees Rotating Folding Hook Self Adhesive Hook Utensil Rack with 6 Hooks for Kitchen Bathroom Cabinet (4 White)</v>
      </c>
      <c r="F3272" t="str">
        <v>Shipments</v>
      </c>
      <c r="H3272">
        <v>-1</v>
      </c>
      <c r="I3272" t="str">
        <v>BHM1</v>
      </c>
      <c r="J3272" t="str">
        <v>SELLABLE</v>
      </c>
      <c r="L3272" t="str">
        <v>US</v>
      </c>
      <c r="O3272" t="str">
        <v>2023-03-10T00:00:00-0800</v>
      </c>
    </row>
    <row r="3273">
      <c r="A3273">
        <v>44995</v>
      </c>
      <c r="B3273" t="str">
        <v>X002UDBVHH</v>
      </c>
      <c r="C3273" t="str">
        <v>B08ZN9NFPK</v>
      </c>
      <c r="D3273" t="str">
        <v>HY-FPG1-H2SQ</v>
      </c>
      <c r="E3273" t="str">
        <v>365Home Hanging Utensil Holder Hooks Kitchen Utensil Hanger Wall Mount 360 Degrees Rotating Folding Hook Self Adhesive Hook Utensil Rack with 6 Hooks for Kitchen Bathroom Cabinet (2 White)</v>
      </c>
      <c r="F3273" t="str">
        <v>Shipments</v>
      </c>
      <c r="H3273">
        <v>-1</v>
      </c>
      <c r="I3273" t="str">
        <v>CAE1</v>
      </c>
      <c r="J3273" t="str">
        <v>SELLABLE</v>
      </c>
      <c r="L3273" t="str">
        <v>US</v>
      </c>
      <c r="O3273" t="str">
        <v>2023-03-10T00:00:00-0800</v>
      </c>
    </row>
    <row r="3274">
      <c r="A3274">
        <v>44995</v>
      </c>
      <c r="B3274" t="str">
        <v>X002TPQ8ZL</v>
      </c>
      <c r="C3274" t="str">
        <v>B08Y5PSHJ9</v>
      </c>
      <c r="D3274" t="str">
        <v>KR-RB46-THOW</v>
      </c>
      <c r="E3274" t="str">
        <v>365Home Multifunction Barbecue Meat Skewer Machine BBQ Meat String Device Quick Portable Meat Skewer Box Easy Skewer Tools Kebab Maker BBQ Gadget</v>
      </c>
      <c r="F3274" t="str">
        <v>WhseTransfers</v>
      </c>
      <c r="H3274">
        <v>1</v>
      </c>
      <c r="I3274" t="str">
        <v>MCO1</v>
      </c>
      <c r="J3274" t="str">
        <v>SELLABLE</v>
      </c>
      <c r="L3274" t="str">
        <v>US</v>
      </c>
      <c r="O3274" t="str">
        <v>2023-03-10T00:00:00-0800</v>
      </c>
    </row>
    <row r="3275">
      <c r="A3275">
        <v>44995</v>
      </c>
      <c r="B3275" t="str">
        <v>X002TMOWQB</v>
      </c>
      <c r="C3275" t="str">
        <v>B08XWYPR76</v>
      </c>
      <c r="D3275" t="str">
        <v>X4-DJ7H-ZTGX</v>
      </c>
      <c r="E3275" t="str">
        <v>365Home Hanging Utensil Holder Hooks Kitchen Utensil Hanger Wall Mount 360 Degrees Rotating Folding Hook Self Adhesive Hook Utensil Rack with 6 Hooks for Kitchen Bathroom Cabinet (1 Black)</v>
      </c>
      <c r="F3275" t="str">
        <v>WhseTransfers</v>
      </c>
      <c r="H3275">
        <v>-1</v>
      </c>
      <c r="I3275" t="str">
        <v>HOU6</v>
      </c>
      <c r="J3275" t="str">
        <v>SELLABLE</v>
      </c>
      <c r="L3275" t="str">
        <v>US</v>
      </c>
      <c r="O3275" t="str">
        <v>2023-03-10T00:00:00-0800</v>
      </c>
    </row>
    <row r="3276">
      <c r="A3276">
        <v>44995</v>
      </c>
      <c r="B3276" t="str">
        <v>X002TMJW61</v>
      </c>
      <c r="C3276" t="str">
        <v>B08XWYR7PN</v>
      </c>
      <c r="D3276" t="str">
        <v>N2-TZ76-G3JE</v>
      </c>
      <c r="E3276" t="str">
        <v>365Home Hanging Utensil Holder Hooks Kitchen Utensil Hanger Wall Mount 360 Degrees Rotating Folding Hook Self Adhesive Hook Utensil Rack with 6 Hooks for Kitchen Bathroom Cabinet (1 White)</v>
      </c>
      <c r="F3276" t="str">
        <v>Shipments</v>
      </c>
      <c r="H3276">
        <v>-1</v>
      </c>
      <c r="I3276" t="str">
        <v>LGA9</v>
      </c>
      <c r="J3276" t="str">
        <v>SELLABLE</v>
      </c>
      <c r="L3276" t="str">
        <v>US</v>
      </c>
      <c r="O3276" t="str">
        <v>2023-03-10T00:00:00-0800</v>
      </c>
    </row>
    <row r="3277">
      <c r="A3277">
        <v>44995</v>
      </c>
      <c r="B3277" t="str">
        <v>X002TM7I8Z</v>
      </c>
      <c r="C3277" t="str">
        <v>B08XWY4F7C</v>
      </c>
      <c r="D3277" t="str">
        <v>CY-CI3D-CHYK</v>
      </c>
      <c r="E3277" t="str">
        <v>365Home Hanging Utensil Holder Hooks Kitchen Utensil Hanger Wall Mount 360 Degrees Rotating Folding Hook Self Adhesive Hook Utensil Rack with 6 Hooks for Kitchen Bathroom Cabinet (1 Black &amp; 1 White)</v>
      </c>
      <c r="F3277" t="str">
        <v>WhseTransfers</v>
      </c>
      <c r="H3277">
        <v>1</v>
      </c>
      <c r="I3277" t="str">
        <v>MKE2</v>
      </c>
      <c r="J3277" t="str">
        <v>SELLABLE</v>
      </c>
      <c r="L3277" t="str">
        <v>US</v>
      </c>
      <c r="O3277" t="str">
        <v>2023-03-10T00:00:00-0800</v>
      </c>
    </row>
    <row r="3278">
      <c r="A3278">
        <v>44995</v>
      </c>
      <c r="B3278" t="str">
        <v>X002TM7I8Z</v>
      </c>
      <c r="C3278" t="str">
        <v>B08XWY4F7C</v>
      </c>
      <c r="D3278" t="str">
        <v>CY-CI3D-CHYK</v>
      </c>
      <c r="E3278" t="str">
        <v>365Home Hanging Utensil Holder Hooks Kitchen Utensil Hanger Wall Mount 360 Degrees Rotating Folding Hook Self Adhesive Hook Utensil Rack with 6 Hooks for Kitchen Bathroom Cabinet (1 Black &amp; 1 White)</v>
      </c>
      <c r="F3278" t="str">
        <v>Shipments</v>
      </c>
      <c r="H3278">
        <v>-1</v>
      </c>
      <c r="I3278" t="str">
        <v>LGB7</v>
      </c>
      <c r="J3278" t="str">
        <v>SELLABLE</v>
      </c>
      <c r="L3278" t="str">
        <v>US</v>
      </c>
      <c r="O3278" t="str">
        <v>2023-03-10T00:00:00-0800</v>
      </c>
    </row>
    <row r="3279">
      <c r="A3279">
        <v>44995</v>
      </c>
      <c r="B3279" t="str">
        <v>X002L0EXYR</v>
      </c>
      <c r="C3279" t="str">
        <v>B08CXG45F4</v>
      </c>
      <c r="D3279" t="str">
        <v>QQ-PCQL-S43B</v>
      </c>
      <c r="E3279" t="str">
        <v>365Home 2-Pack Hammer Keychain and Axe Keychain, Cool Gifts for Men, Husband, Boyfriend</v>
      </c>
      <c r="F3279" t="str">
        <v>Shipments</v>
      </c>
      <c r="H3279">
        <v>-1</v>
      </c>
      <c r="I3279" t="str">
        <v>PHX6</v>
      </c>
      <c r="J3279" t="str">
        <v>SELLABLE</v>
      </c>
      <c r="L3279" t="str">
        <v>US</v>
      </c>
      <c r="O3279" t="str">
        <v>2023-03-10T00:00:00-0800</v>
      </c>
    </row>
    <row r="3280">
      <c r="A3280">
        <v>44995</v>
      </c>
      <c r="B3280" t="str">
        <v>X002L0EXYR</v>
      </c>
      <c r="C3280" t="str">
        <v>B08CXG45F4</v>
      </c>
      <c r="D3280" t="str">
        <v>QQ-PCQL-S43B</v>
      </c>
      <c r="E3280" t="str">
        <v>365Home 2-Pack Hammer Keychain and Axe Keychain, Cool Gifts for Men, Husband, Boyfriend</v>
      </c>
      <c r="F3280" t="str">
        <v>Shipments</v>
      </c>
      <c r="H3280">
        <v>-1</v>
      </c>
      <c r="I3280" t="str">
        <v>BWI2</v>
      </c>
      <c r="J3280" t="str">
        <v>SELLABLE</v>
      </c>
      <c r="L3280" t="str">
        <v>US</v>
      </c>
      <c r="O3280" t="str">
        <v>2023-03-10T00:00:00-0800</v>
      </c>
    </row>
    <row r="3281">
      <c r="A3281">
        <v>44995</v>
      </c>
      <c r="B3281" t="str">
        <v>X002HF85EP</v>
      </c>
      <c r="C3281" t="str">
        <v>B085L7PY6Z</v>
      </c>
      <c r="D3281" t="str">
        <v>G8-CO5L-EOL6</v>
      </c>
      <c r="E3281" t="str">
        <v>365Home Metal Hammer Keychain Hammer Key Ring, Cool Gifts for Men, Husband, Boyfriend (Silver)</v>
      </c>
      <c r="F3281" t="str">
        <v>Shipments</v>
      </c>
      <c r="H3281">
        <v>-1</v>
      </c>
      <c r="I3281" t="str">
        <v>VGT1</v>
      </c>
      <c r="J3281" t="str">
        <v>SELLABLE</v>
      </c>
      <c r="L3281" t="str">
        <v>US</v>
      </c>
      <c r="O3281" t="str">
        <v>2023-03-10T00:00:00-0800</v>
      </c>
    </row>
    <row r="3282">
      <c r="A3282">
        <v>44995</v>
      </c>
      <c r="B3282" t="str">
        <v>X002HF85EP</v>
      </c>
      <c r="C3282" t="str">
        <v>B085L7PY6Z</v>
      </c>
      <c r="D3282" t="str">
        <v>G8-CO5L-EOL6</v>
      </c>
      <c r="E3282" t="str">
        <v>365Home Metal Hammer Keychain Hammer Key Ring, Cool Gifts for Men, Husband, Boyfriend (Silver)</v>
      </c>
      <c r="F3282" t="str">
        <v>Shipments</v>
      </c>
      <c r="H3282">
        <v>-1</v>
      </c>
      <c r="I3282" t="str">
        <v>GYR1</v>
      </c>
      <c r="J3282" t="str">
        <v>SELLABLE</v>
      </c>
      <c r="L3282" t="str">
        <v>US</v>
      </c>
      <c r="O3282" t="str">
        <v>2023-03-10T00:00:00-0800</v>
      </c>
    </row>
    <row r="3283">
      <c r="A3283">
        <v>44995</v>
      </c>
      <c r="B3283" t="str">
        <v>X002CII6L9</v>
      </c>
      <c r="C3283" t="str">
        <v>B07Z779DMH</v>
      </c>
      <c r="D3283" t="str">
        <v>C5-3MBH-AW2X</v>
      </c>
      <c r="E3283" t="str">
        <v>365Home Glove Keychain Bottle Opener, Beer Gifts Bottle Opener for Men, Husband, Dad, Grandpa, Boyfriend (Red Copper)</v>
      </c>
      <c r="F3283" t="str">
        <v>Shipments</v>
      </c>
      <c r="H3283">
        <v>-1</v>
      </c>
      <c r="I3283" t="str">
        <v>BDL2</v>
      </c>
      <c r="J3283" t="str">
        <v>SELLABLE</v>
      </c>
      <c r="L3283" t="str">
        <v>US</v>
      </c>
      <c r="O3283" t="str">
        <v>2023-03-10T00:00:00-0800</v>
      </c>
    </row>
    <row r="3284">
      <c r="A3284">
        <v>44995</v>
      </c>
      <c r="B3284" t="str">
        <v>X002BMC33N</v>
      </c>
      <c r="C3284" t="str">
        <v>B07Y8DR1KJ</v>
      </c>
      <c r="D3284" t="str">
        <v>VE-H5R9-CDYW</v>
      </c>
      <c r="E3284" t="str">
        <v>365Home 3-Pack Silver Axe Keychain Red Glove Keychain Silver Hammer Keychain, Cool Gifts for Men, Husband, Boyfriend</v>
      </c>
      <c r="F3284" t="str">
        <v>Shipments</v>
      </c>
      <c r="H3284">
        <v>-1</v>
      </c>
      <c r="I3284" t="str">
        <v>MQY1</v>
      </c>
      <c r="J3284" t="str">
        <v>SELLABLE</v>
      </c>
      <c r="L3284" t="str">
        <v>US</v>
      </c>
      <c r="O3284" t="str">
        <v>2023-03-10T00:00:00-0800</v>
      </c>
    </row>
    <row r="3285">
      <c r="A3285">
        <v>44995</v>
      </c>
      <c r="B3285" t="str">
        <v>X002BMC33N</v>
      </c>
      <c r="C3285" t="str">
        <v>B07Y8DR1KJ</v>
      </c>
      <c r="D3285" t="str">
        <v>VE-H5R9-CDYW</v>
      </c>
      <c r="E3285" t="str">
        <v>365Home 3-Pack Silver Axe Keychain Red Glove Keychain Silver Hammer Keychain, Cool Gifts for Men, Husband, Boyfriend</v>
      </c>
      <c r="F3285" t="str">
        <v>Shipments</v>
      </c>
      <c r="H3285">
        <v>-1</v>
      </c>
      <c r="I3285" t="str">
        <v>LGB7</v>
      </c>
      <c r="J3285" t="str">
        <v>SELLABLE</v>
      </c>
      <c r="L3285" t="str">
        <v>US</v>
      </c>
      <c r="O3285" t="str">
        <v>2023-03-10T00:00:00-0800</v>
      </c>
    </row>
    <row r="3286">
      <c r="A3286">
        <v>44995</v>
      </c>
      <c r="B3286" t="str">
        <v>X002BMC33N</v>
      </c>
      <c r="C3286" t="str">
        <v>B07Y8DR1KJ</v>
      </c>
      <c r="D3286" t="str">
        <v>VE-H5R9-CDYW</v>
      </c>
      <c r="E3286" t="str">
        <v>365Home 3-Pack Silver Axe Keychain Red Glove Keychain Silver Hammer Keychain, Cool Gifts for Men, Husband, Boyfriend</v>
      </c>
      <c r="F3286" t="str">
        <v>Shipments</v>
      </c>
      <c r="H3286">
        <v>-1</v>
      </c>
      <c r="I3286">
        <v>44927</v>
      </c>
      <c r="J3286" t="str">
        <v>SELLABLE</v>
      </c>
      <c r="L3286" t="str">
        <v>US</v>
      </c>
      <c r="O3286" t="str">
        <v>2023-03-10T00:00:00-0800</v>
      </c>
    </row>
    <row r="3287">
      <c r="A3287">
        <v>44995</v>
      </c>
      <c r="B3287" t="str">
        <v>X002BC0MTF</v>
      </c>
      <c r="C3287" t="str">
        <v>B07XX87R29</v>
      </c>
      <c r="D3287" t="str">
        <v>PQ-VAPU-PB7S</v>
      </c>
      <c r="E3287" t="str">
        <v>Nidavellir 2-Pack Magnetic Hammer Shaped Beer Opener and Hammer Keychain Bottle Opener, Beer Gifts Bottle Opener for Men, Husband, Dad, Grandpa, Boyfriend</v>
      </c>
      <c r="F3287" t="str">
        <v>Shipments</v>
      </c>
      <c r="H3287">
        <v>-1</v>
      </c>
      <c r="I3287" t="str">
        <v>ATL2</v>
      </c>
      <c r="J3287" t="str">
        <v>SELLABLE</v>
      </c>
      <c r="L3287" t="str">
        <v>US</v>
      </c>
      <c r="O3287" t="str">
        <v>2023-03-10T00:00:00-0800</v>
      </c>
    </row>
    <row r="3288">
      <c r="A3288">
        <v>44995</v>
      </c>
      <c r="B3288" t="str">
        <v>X002BBZPYN</v>
      </c>
      <c r="C3288" t="str">
        <v>B07XX7P9F6</v>
      </c>
      <c r="D3288" t="str">
        <v>U5-FJS4-VBFN</v>
      </c>
      <c r="E3288" t="str">
        <v>Nidavellir 2-Pack Magnetic Hammer Shaped Beer Opener and Glove Keychain Bottle Opener, Beer Gifts Bottle Opener for Men, Husband, Dad, Grandpa, Boyfriend</v>
      </c>
      <c r="F3288" t="str">
        <v>Shipments</v>
      </c>
      <c r="H3288">
        <v>-1</v>
      </c>
      <c r="I3288" t="str">
        <v>EWR9</v>
      </c>
      <c r="J3288" t="str">
        <v>SELLABLE</v>
      </c>
      <c r="L3288" t="str">
        <v>US</v>
      </c>
      <c r="O3288" t="str">
        <v>2023-03-10T00:00:00-0800</v>
      </c>
    </row>
    <row r="3289">
      <c r="A3289">
        <v>44995</v>
      </c>
      <c r="B3289" t="str">
        <v>X0028QCO2R</v>
      </c>
      <c r="C3289" t="str">
        <v>B07V5FRPQR</v>
      </c>
      <c r="D3289" t="str">
        <v>TX-KPSQ-SPQ1</v>
      </c>
      <c r="E3289" t="str">
        <v>VNFLY Glove Keychain Glove Key Ring, Cool Gifts for Men, Husband, Boyfriend</v>
      </c>
      <c r="F3289" t="str">
        <v>CustomerReturns</v>
      </c>
      <c r="H3289">
        <v>1</v>
      </c>
      <c r="I3289" t="str">
        <v>MTN3</v>
      </c>
      <c r="J3289" t="str">
        <v>SELLABLE</v>
      </c>
      <c r="L3289" t="str">
        <v>US</v>
      </c>
      <c r="O3289" t="str">
        <v>2023-03-10T00:00:00-0800</v>
      </c>
    </row>
    <row r="3290">
      <c r="A3290">
        <v>44995</v>
      </c>
      <c r="B3290" t="str">
        <v>X0028QC9OP</v>
      </c>
      <c r="C3290" t="str">
        <v>B07V279H18</v>
      </c>
      <c r="D3290" t="str">
        <v>XL-RPK0-R1MV</v>
      </c>
      <c r="E3290" t="str">
        <v>Nidavellir 2-Pack Hammer Keychain Bottle Opener and Glove Keychain Bottle Opener, Beer Gifts Bottle Opener for Men, Husband, Dad, Grandpa, Boyfriend</v>
      </c>
      <c r="F3290" t="str">
        <v>Shipments</v>
      </c>
      <c r="H3290">
        <v>-1</v>
      </c>
      <c r="I3290" t="str">
        <v>LGB7</v>
      </c>
      <c r="J3290" t="str">
        <v>SELLABLE</v>
      </c>
      <c r="L3290" t="str">
        <v>US</v>
      </c>
      <c r="O3290" t="str">
        <v>2023-03-10T00:00:00-0800</v>
      </c>
    </row>
    <row r="3291">
      <c r="A3291">
        <v>44995</v>
      </c>
      <c r="B3291" t="str">
        <v>X0028QC9OP</v>
      </c>
      <c r="C3291" t="str">
        <v>B07V279H18</v>
      </c>
      <c r="D3291" t="str">
        <v>XL-RPK0-R1MV</v>
      </c>
      <c r="E3291" t="str">
        <v>Nidavellir 2-Pack Hammer Keychain Bottle Opener and Glove Keychain Bottle Opener, Beer Gifts Bottle Opener for Men, Husband, Dad, Grandpa, Boyfriend</v>
      </c>
      <c r="F3291" t="str">
        <v>Shipments</v>
      </c>
      <c r="H3291">
        <v>-1</v>
      </c>
      <c r="I3291" t="str">
        <v>JFK8</v>
      </c>
      <c r="J3291" t="str">
        <v>SELLABLE</v>
      </c>
      <c r="L3291" t="str">
        <v>US</v>
      </c>
      <c r="O3291" t="str">
        <v>2023-03-10T00:00:00-0800</v>
      </c>
    </row>
    <row r="3292">
      <c r="A3292">
        <v>44995</v>
      </c>
      <c r="B3292" t="str">
        <v>X0028QC9OP</v>
      </c>
      <c r="C3292" t="str">
        <v>B07V279H18</v>
      </c>
      <c r="D3292" t="str">
        <v>XL-RPK0-R1MV</v>
      </c>
      <c r="E3292" t="str">
        <v>Nidavellir 2-Pack Hammer Keychain Bottle Opener and Glove Keychain Bottle Opener, Beer Gifts Bottle Opener for Men, Husband, Dad, Grandpa, Boyfriend</v>
      </c>
      <c r="F3292" t="str">
        <v>Shipments</v>
      </c>
      <c r="H3292">
        <v>-1</v>
      </c>
      <c r="I3292" t="str">
        <v>AUS3</v>
      </c>
      <c r="J3292" t="str">
        <v>SELLABLE</v>
      </c>
      <c r="L3292" t="str">
        <v>US</v>
      </c>
      <c r="O3292" t="str">
        <v>2023-03-10T00:00:00-0800</v>
      </c>
    </row>
    <row r="3293">
      <c r="A3293">
        <v>44995</v>
      </c>
      <c r="B3293" t="str">
        <v>X0028O2PTV</v>
      </c>
      <c r="C3293" t="str">
        <v>B07V1RBC2X</v>
      </c>
      <c r="D3293" t="str">
        <v>MN-6KST-82YI</v>
      </c>
      <c r="E3293" t="str">
        <v>VNFLY Hammer Keychain Bottle Opener, Beer Gifts Bottle Opener for Men, Husband, Dad, Grandpa, Boyfriend (Silver)</v>
      </c>
      <c r="F3293" t="str">
        <v>Shipments</v>
      </c>
      <c r="H3293">
        <v>-1</v>
      </c>
      <c r="I3293" t="str">
        <v>LGB7</v>
      </c>
      <c r="J3293" t="str">
        <v>SELLABLE</v>
      </c>
      <c r="L3293" t="str">
        <v>US</v>
      </c>
      <c r="O3293" t="str">
        <v>2023-03-10T00:00:00-0800</v>
      </c>
    </row>
    <row r="3294">
      <c r="A3294">
        <v>44995</v>
      </c>
      <c r="B3294" t="str">
        <v>X0026HUHVX</v>
      </c>
      <c r="C3294" t="str">
        <v>B07RYPBYPV</v>
      </c>
      <c r="D3294" t="str">
        <v>39-FTKS-BM89</v>
      </c>
      <c r="E3294" t="str">
        <v>VNFLY Magnetic Hammer Shaped Beer Opener, Beer Gifts Bottle Opener for Men, Husband, Dad, Grandpa, Boyfriend (Silver)</v>
      </c>
      <c r="F3294" t="str">
        <v>Shipments</v>
      </c>
      <c r="H3294">
        <v>-1</v>
      </c>
      <c r="I3294" t="str">
        <v>ABQ1</v>
      </c>
      <c r="J3294" t="str">
        <v>SELLABLE</v>
      </c>
      <c r="L3294" t="str">
        <v>US</v>
      </c>
      <c r="O3294" t="str">
        <v>2023-03-10T00:00:00-0800</v>
      </c>
    </row>
    <row r="3295">
      <c r="A3295">
        <v>44995</v>
      </c>
      <c r="B3295" t="str">
        <v>X001YSJJJB</v>
      </c>
      <c r="C3295" t="str">
        <v>B07KX5LWHM</v>
      </c>
      <c r="D3295" t="str">
        <v>UL-LC79-ETPU</v>
      </c>
      <c r="E3295" t="str">
        <v>VNFLY 2-Pack Rocket Pens, 4-Color Ballpoint Pen, Fat Pens, Jumbo Pens with Rubber Grip (Silver &amp; Blue)</v>
      </c>
      <c r="F3295" t="str">
        <v>Shipments</v>
      </c>
      <c r="H3295">
        <v>-1</v>
      </c>
      <c r="I3295">
        <v>44927</v>
      </c>
      <c r="J3295" t="str">
        <v>SELLABLE</v>
      </c>
      <c r="L3295" t="str">
        <v>US</v>
      </c>
      <c r="O3295" t="str">
        <v>2023-03-10T00:00:00-0800</v>
      </c>
    </row>
    <row r="3296">
      <c r="A3296">
        <v>44995</v>
      </c>
      <c r="B3296" t="str">
        <v>X001YSJJJB</v>
      </c>
      <c r="C3296" t="str">
        <v>B07KX5LWHM</v>
      </c>
      <c r="D3296" t="str">
        <v>UL-LC79-ETPU</v>
      </c>
      <c r="E3296" t="str">
        <v>VNFLY 2-Pack Rocket Pens, 4-Color Ballpoint Pen, Fat Pens, Jumbo Pens with Rubber Grip (Silver &amp; Blue)</v>
      </c>
      <c r="F3296" t="str">
        <v>Shipments</v>
      </c>
      <c r="H3296">
        <v>-1</v>
      </c>
      <c r="I3296" t="str">
        <v>DFW7</v>
      </c>
      <c r="J3296" t="str">
        <v>SELLABLE</v>
      </c>
      <c r="L3296" t="str">
        <v>US</v>
      </c>
      <c r="O3296" t="str">
        <v>2023-03-10T00:00:00-0800</v>
      </c>
    </row>
    <row r="3297">
      <c r="A3297">
        <v>44995</v>
      </c>
      <c r="B3297" t="str">
        <v>X001X4V63D</v>
      </c>
      <c r="C3297" t="str">
        <v>B07JVSHB8Z</v>
      </c>
      <c r="D3297" t="str">
        <v>W1-VZB9-VX2R</v>
      </c>
      <c r="E3297" t="str">
        <v>VNFLY Cute Keychain Lovely Animal Characters, Mini Figure Collection Playset, Plant Pot Craft Dollhouse Decoration, Cake Topper, Cake Decoration (2 x 1.19 inches)</v>
      </c>
      <c r="F3297" t="str">
        <v>Shipments</v>
      </c>
      <c r="H3297">
        <v>-1</v>
      </c>
      <c r="I3297" t="str">
        <v>IND1</v>
      </c>
      <c r="J3297" t="str">
        <v>SELLABLE</v>
      </c>
      <c r="L3297" t="str">
        <v>US</v>
      </c>
      <c r="O3297" t="str">
        <v>2023-03-10T00:00:00-0800</v>
      </c>
    </row>
    <row r="3298">
      <c r="A3298">
        <v>44995</v>
      </c>
      <c r="B3298" t="str">
        <v>X001X335EH</v>
      </c>
      <c r="C3298" t="str">
        <v>B07JVS7RTP</v>
      </c>
      <c r="D3298" t="str">
        <v>ER-PXVS-SGS2</v>
      </c>
      <c r="E3298" t="str">
        <v>VNFLY Cute Keychain Lovely Animal Characters, Mini Figure Collection Playset, Plant Pot Craft Dollhouse Decoration, Cake Topper, Cake Decoration (2 x 1.23 inches)</v>
      </c>
      <c r="F3298" t="str">
        <v>Shipments</v>
      </c>
      <c r="H3298">
        <v>-1</v>
      </c>
      <c r="I3298" t="str">
        <v>PHX6</v>
      </c>
      <c r="J3298" t="str">
        <v>SELLABLE</v>
      </c>
      <c r="L3298" t="str">
        <v>US</v>
      </c>
      <c r="O3298" t="str">
        <v>2023-03-10T00:00:00-0800</v>
      </c>
    </row>
    <row r="3299">
      <c r="A3299">
        <v>44995</v>
      </c>
      <c r="B3299" t="str">
        <v>X001X335DX</v>
      </c>
      <c r="C3299" t="str">
        <v>B07JD2H5KC</v>
      </c>
      <c r="D3299" t="str">
        <v>55-RUZS-K9Y2</v>
      </c>
      <c r="E3299" t="str">
        <v>VNFLY Cute Keychain Lovely Animal Characters, Mini Figure Collection Playset, Plant Pot Craft Dollhouse Decoration, Cake Topper, Cake Decoration (2 x 1.4 inches)</v>
      </c>
      <c r="F3299" t="str">
        <v>WhseTransfers</v>
      </c>
      <c r="H3299">
        <v>-1</v>
      </c>
      <c r="I3299" t="str">
        <v>SAT2</v>
      </c>
      <c r="J3299" t="str">
        <v>SELLABLE</v>
      </c>
      <c r="L3299" t="str">
        <v>US</v>
      </c>
      <c r="O3299" t="str">
        <v>2023-03-10T00:00:00-0800</v>
      </c>
    </row>
    <row r="3300">
      <c r="A3300">
        <v>44995</v>
      </c>
      <c r="B3300" t="str">
        <v>X001X2JGO1</v>
      </c>
      <c r="C3300" t="str">
        <v>B07GLJ2YNF</v>
      </c>
      <c r="D3300" t="str">
        <v>5S-LEF4-2V5E</v>
      </c>
      <c r="E3300" t="str">
        <v>VNFLY Axe Keychain Hammer Keychain Hammer Key Ring, Cool Gifts for Men, Husband, Boyfriend</v>
      </c>
      <c r="F3300" t="str">
        <v>WhseTransfers</v>
      </c>
      <c r="H3300">
        <v>1</v>
      </c>
      <c r="I3300" t="str">
        <v>MDW7</v>
      </c>
      <c r="J3300" t="str">
        <v>SELLABLE</v>
      </c>
      <c r="L3300" t="str">
        <v>US</v>
      </c>
      <c r="O3300" t="str">
        <v>2023-03-10T00:00:00-0800</v>
      </c>
    </row>
    <row r="3301">
      <c r="A3301">
        <v>44995</v>
      </c>
      <c r="B3301" t="str">
        <v>X001X2JGO1</v>
      </c>
      <c r="C3301" t="str">
        <v>B07GLJ2YNF</v>
      </c>
      <c r="D3301" t="str">
        <v>5S-LEF4-2V5E</v>
      </c>
      <c r="E3301" t="str">
        <v>VNFLY Axe Keychain Hammer Keychain Hammer Key Ring, Cool Gifts for Men, Husband, Boyfriend</v>
      </c>
      <c r="F3301" t="str">
        <v>WhseTransfers</v>
      </c>
      <c r="H3301">
        <v>1</v>
      </c>
      <c r="I3301" t="str">
        <v>JAX2</v>
      </c>
      <c r="J3301" t="str">
        <v>SELLABLE</v>
      </c>
      <c r="L3301" t="str">
        <v>US</v>
      </c>
      <c r="O3301" t="str">
        <v>2023-03-10T00:00:00-0800</v>
      </c>
    </row>
    <row r="3302">
      <c r="A3302">
        <v>44995</v>
      </c>
      <c r="B3302" t="str">
        <v>X001X2JGO1</v>
      </c>
      <c r="C3302" t="str">
        <v>B07GLJ2YNF</v>
      </c>
      <c r="D3302" t="str">
        <v>5S-LEF4-2V5E</v>
      </c>
      <c r="E3302" t="str">
        <v>VNFLY Axe Keychain Hammer Keychain Hammer Key Ring, Cool Gifts for Men, Husband, Boyfriend</v>
      </c>
      <c r="F3302" t="str">
        <v>WhseTransfers</v>
      </c>
      <c r="H3302">
        <v>-1</v>
      </c>
      <c r="I3302" t="str">
        <v>CLE2</v>
      </c>
      <c r="J3302" t="str">
        <v>SELLABLE</v>
      </c>
      <c r="L3302" t="str">
        <v>US</v>
      </c>
      <c r="O3302" t="str">
        <v>2023-03-10T00:00:00-0800</v>
      </c>
    </row>
    <row r="3303">
      <c r="A3303">
        <v>44995</v>
      </c>
      <c r="B3303" t="str">
        <v>X001X2JGO1</v>
      </c>
      <c r="C3303" t="str">
        <v>B07GLJ2YNF</v>
      </c>
      <c r="D3303" t="str">
        <v>5S-LEF4-2V5E</v>
      </c>
      <c r="E3303" t="str">
        <v>VNFLY Axe Keychain Hammer Keychain Hammer Key Ring, Cool Gifts for Men, Husband, Boyfriend</v>
      </c>
      <c r="F3303" t="str">
        <v>WhseTransfers</v>
      </c>
      <c r="H3303">
        <v>-1</v>
      </c>
      <c r="I3303" t="str">
        <v>CAE1</v>
      </c>
      <c r="J3303" t="str">
        <v>SELLABLE</v>
      </c>
      <c r="L3303" t="str">
        <v>US</v>
      </c>
      <c r="O3303" t="str">
        <v>2023-03-10T00:00:00-0800</v>
      </c>
    </row>
    <row r="3304">
      <c r="A3304">
        <v>44994</v>
      </c>
      <c r="B3304" t="str">
        <v>X003OWUGFB</v>
      </c>
      <c r="C3304" t="str">
        <v>B0BTHSZ25N</v>
      </c>
      <c r="D3304" t="str">
        <v>4-Pack-Adhesive punch</v>
      </c>
      <c r="E3304" t="str">
        <v>365Home 4-Pack Adhesive Punch-Free Socket Holder, Self-Adhesive Desktop Socket Fixer, Power Strip Holder Wall Mount, Suitable for WiFi Routers, Remote Controls, Tissue Boxes</v>
      </c>
      <c r="F3304" t="str">
        <v>WhseTransfers</v>
      </c>
      <c r="H3304">
        <v>-1</v>
      </c>
      <c r="I3304" t="str">
        <v>TUL2</v>
      </c>
      <c r="J3304" t="str">
        <v>SELLABLE</v>
      </c>
      <c r="L3304" t="str">
        <v>US</v>
      </c>
      <c r="O3304" t="str">
        <v>2023-03-09T00:00:00-0800</v>
      </c>
    </row>
    <row r="3305">
      <c r="A3305">
        <v>44994</v>
      </c>
      <c r="B3305" t="str">
        <v>X003OWUGFB</v>
      </c>
      <c r="C3305" t="str">
        <v>B0BTHSZ25N</v>
      </c>
      <c r="D3305" t="str">
        <v>4-Pack-Adhesive punch</v>
      </c>
      <c r="E3305" t="str">
        <v>365Home 4-Pack Adhesive Punch-Free Socket Holder, Self-Adhesive Desktop Socket Fixer, Power Strip Holder Wall Mount, Suitable for WiFi Routers, Remote Controls, Tissue Boxes</v>
      </c>
      <c r="F3305" t="str">
        <v>Shipments</v>
      </c>
      <c r="H3305">
        <v>-1</v>
      </c>
      <c r="I3305" t="str">
        <v>DCA1</v>
      </c>
      <c r="J3305" t="str">
        <v>SELLABLE</v>
      </c>
      <c r="L3305" t="str">
        <v>US</v>
      </c>
      <c r="O3305" t="str">
        <v>2023-03-09T00:00:00-0800</v>
      </c>
    </row>
    <row r="3306">
      <c r="A3306">
        <v>44994</v>
      </c>
      <c r="B3306" t="str">
        <v>X003OWLNH1</v>
      </c>
      <c r="C3306" t="str">
        <v>B0BTHS2ZC7</v>
      </c>
      <c r="D3306" t="str">
        <v>8-Pack-Adhesive punch</v>
      </c>
      <c r="E3306" t="str">
        <v>365Home 8-Pack Adhesive Punch-Free Socket Holder, Self-Adhesive Desktop Socket Fixer, Power Strip Holder Wall Mount, Suitable for WiFi Routers, Remote Controls, Tissue Boxes</v>
      </c>
      <c r="F3306" t="str">
        <v>WhseTransfers</v>
      </c>
      <c r="H3306">
        <v>6</v>
      </c>
      <c r="I3306" t="str">
        <v>VGT1</v>
      </c>
      <c r="J3306" t="str">
        <v>SELLABLE</v>
      </c>
      <c r="L3306" t="str">
        <v>US</v>
      </c>
      <c r="O3306" t="str">
        <v>2023-03-09T00:00:00-0800</v>
      </c>
    </row>
    <row r="3307">
      <c r="A3307">
        <v>44994</v>
      </c>
      <c r="B3307" t="str">
        <v>X003OWLNH1</v>
      </c>
      <c r="C3307" t="str">
        <v>B0BTHS2ZC7</v>
      </c>
      <c r="D3307" t="str">
        <v>8-Pack-Adhesive punch</v>
      </c>
      <c r="E3307" t="str">
        <v>365Home 8-Pack Adhesive Punch-Free Socket Holder, Self-Adhesive Desktop Socket Fixer, Power Strip Holder Wall Mount, Suitable for WiFi Routers, Remote Controls, Tissue Boxes</v>
      </c>
      <c r="F3307" t="str">
        <v>WhseTransfers</v>
      </c>
      <c r="H3307">
        <v>5</v>
      </c>
      <c r="I3307" t="str">
        <v>BFL1</v>
      </c>
      <c r="J3307" t="str">
        <v>SELLABLE</v>
      </c>
      <c r="L3307" t="str">
        <v>US</v>
      </c>
      <c r="O3307" t="str">
        <v>2023-03-09T00:00:00-0800</v>
      </c>
    </row>
    <row r="3308">
      <c r="A3308">
        <v>44994</v>
      </c>
      <c r="B3308" t="str">
        <v>X003OWLNH1</v>
      </c>
      <c r="C3308" t="str">
        <v>B0BTHS2ZC7</v>
      </c>
      <c r="D3308" t="str">
        <v>8-Pack-Adhesive punch</v>
      </c>
      <c r="E3308" t="str">
        <v>365Home 8-Pack Adhesive Punch-Free Socket Holder, Self-Adhesive Desktop Socket Fixer, Power Strip Holder Wall Mount, Suitable for WiFi Routers, Remote Controls, Tissue Boxes</v>
      </c>
      <c r="F3308" t="str">
        <v>Shipments</v>
      </c>
      <c r="H3308">
        <v>-1</v>
      </c>
      <c r="I3308" t="str">
        <v>ATL2</v>
      </c>
      <c r="J3308" t="str">
        <v>SELLABLE</v>
      </c>
      <c r="L3308" t="str">
        <v>US</v>
      </c>
      <c r="O3308" t="str">
        <v>2023-03-09T00:00:00-0800</v>
      </c>
    </row>
    <row r="3309">
      <c r="A3309">
        <v>44994</v>
      </c>
      <c r="B3309" t="str">
        <v>X003KZP4SV</v>
      </c>
      <c r="C3309" t="str">
        <v>B0BKL72T9P</v>
      </c>
      <c r="D3309" t="str">
        <v>UpgradeSpoonRest-Ivory</v>
      </c>
      <c r="E3309" t="str">
        <v>365Home Spoon and Lid Rest, Spoon Rest with Lid Holder and Spill-proof Lid Lifter, Kitchen Gadgets Accessories for Cooking</v>
      </c>
      <c r="F3309" t="str">
        <v>Shipments</v>
      </c>
      <c r="H3309">
        <v>-1</v>
      </c>
      <c r="I3309" t="str">
        <v>TUS2</v>
      </c>
      <c r="J3309" t="str">
        <v>SELLABLE</v>
      </c>
      <c r="L3309" t="str">
        <v>US</v>
      </c>
      <c r="O3309" t="str">
        <v>2023-03-09T00:00:00-0800</v>
      </c>
    </row>
    <row r="3310">
      <c r="A3310">
        <v>44994</v>
      </c>
      <c r="B3310" t="str">
        <v>X003KZP4SV</v>
      </c>
      <c r="C3310" t="str">
        <v>B0BKL72T9P</v>
      </c>
      <c r="D3310" t="str">
        <v>UpgradeSpoonRest-Ivory</v>
      </c>
      <c r="E3310" t="str">
        <v>365Home Spoon and Lid Rest, Spoon Rest with Lid Holder and Spill-proof Lid Lifter, Kitchen Gadgets Accessories for Cooking</v>
      </c>
      <c r="F3310" t="str">
        <v>Shipments</v>
      </c>
      <c r="H3310">
        <v>-1</v>
      </c>
      <c r="I3310" t="str">
        <v>BFI4</v>
      </c>
      <c r="J3310" t="str">
        <v>SELLABLE</v>
      </c>
      <c r="L3310" t="str">
        <v>US</v>
      </c>
      <c r="O3310" t="str">
        <v>2023-03-09T00:00:00-0800</v>
      </c>
    </row>
    <row r="3311">
      <c r="A3311">
        <v>44994</v>
      </c>
      <c r="B3311" t="str">
        <v>X003KX4KVZ</v>
      </c>
      <c r="C3311" t="str">
        <v>B0BR3PJZJ4</v>
      </c>
      <c r="D3311" t="str">
        <v>2-pack-Ivory</v>
      </c>
      <c r="E3311" t="str">
        <v>365Home 2-Pack Spoon and Lid Rest, Spoon Rest with Lid Holder and 2-Pack Spill-proof Lid Lifter, Spatula Ladle Utensil Rest for Kitchen Counter, Gadgets Accessories for Cooking</v>
      </c>
      <c r="F3311" t="str">
        <v>Shipments</v>
      </c>
      <c r="H3311">
        <v>-1</v>
      </c>
      <c r="I3311" t="str">
        <v>TUS2</v>
      </c>
      <c r="J3311" t="str">
        <v>SELLABLE</v>
      </c>
      <c r="L3311" t="str">
        <v>US</v>
      </c>
      <c r="O3311" t="str">
        <v>2023-03-09T00:00:00-0800</v>
      </c>
    </row>
    <row r="3312">
      <c r="A3312">
        <v>44994</v>
      </c>
      <c r="B3312" t="str">
        <v>X003KX4KVZ</v>
      </c>
      <c r="C3312" t="str">
        <v>B0BR3PJZJ4</v>
      </c>
      <c r="D3312" t="str">
        <v>2-pack-Ivory</v>
      </c>
      <c r="E3312" t="str">
        <v>365Home 2-Pack Spoon and Lid Rest, Spoon Rest with Lid Holder and 2-Pack Spill-proof Lid Lifter, Spatula Ladle Utensil Rest for Kitchen Counter, Gadgets Accessories for Cooking</v>
      </c>
      <c r="F3312" t="str">
        <v>WhseTransfers</v>
      </c>
      <c r="H3312">
        <v>-1</v>
      </c>
      <c r="I3312" t="str">
        <v>MSP1</v>
      </c>
      <c r="J3312" t="str">
        <v>SELLABLE</v>
      </c>
      <c r="L3312" t="str">
        <v>US</v>
      </c>
      <c r="O3312" t="str">
        <v>2023-03-09T00:00:00-0800</v>
      </c>
    </row>
    <row r="3313">
      <c r="A3313">
        <v>44994</v>
      </c>
      <c r="B3313" t="str">
        <v>X003KX4KVZ</v>
      </c>
      <c r="C3313" t="str">
        <v>B0BR3PJZJ4</v>
      </c>
      <c r="D3313" t="str">
        <v>2-pack-Ivory</v>
      </c>
      <c r="E3313" t="str">
        <v>365Home 2-Pack Spoon and Lid Rest, Spoon Rest with Lid Holder and 2-Pack Spill-proof Lid Lifter, Spatula Ladle Utensil Rest for Kitchen Counter, Gadgets Accessories for Cooking</v>
      </c>
      <c r="F3313" t="str">
        <v>Shipments</v>
      </c>
      <c r="H3313">
        <v>-1</v>
      </c>
      <c r="I3313" t="str">
        <v>MSP1</v>
      </c>
      <c r="J3313" t="str">
        <v>SELLABLE</v>
      </c>
      <c r="L3313" t="str">
        <v>US</v>
      </c>
      <c r="O3313" t="str">
        <v>2023-03-09T00:00:00-0800</v>
      </c>
    </row>
    <row r="3314">
      <c r="A3314">
        <v>44994</v>
      </c>
      <c r="B3314" t="str">
        <v>X003KX4KVZ</v>
      </c>
      <c r="C3314" t="str">
        <v>B0BR3PJZJ4</v>
      </c>
      <c r="D3314" t="str">
        <v>2-pack-Ivory</v>
      </c>
      <c r="E3314" t="str">
        <v>365Home 2-Pack Spoon and Lid Rest, Spoon Rest with Lid Holder and 2-Pack Spill-proof Lid Lifter, Spatula Ladle Utensil Rest for Kitchen Counter, Gadgets Accessories for Cooking</v>
      </c>
      <c r="F3314" t="str">
        <v>Adjustments</v>
      </c>
      <c r="G3314">
        <v>20000000000000</v>
      </c>
      <c r="H3314">
        <v>-1</v>
      </c>
      <c r="I3314" t="str">
        <v>MSP1</v>
      </c>
      <c r="J3314" t="str">
        <v>SELLABLE</v>
      </c>
      <c r="K3314" t="str">
        <v>E</v>
      </c>
      <c r="L3314" t="str">
        <v>US</v>
      </c>
      <c r="M3314">
        <v>1</v>
      </c>
      <c r="N3314">
        <v>0</v>
      </c>
      <c r="O3314" t="str">
        <v>2023-03-09T00:00:00-0800</v>
      </c>
    </row>
    <row r="3315">
      <c r="A3315">
        <v>44994</v>
      </c>
      <c r="B3315" t="str">
        <v>X003KX4KVZ</v>
      </c>
      <c r="C3315" t="str">
        <v>B0BR3PJZJ4</v>
      </c>
      <c r="D3315" t="str">
        <v>2-pack-Ivory</v>
      </c>
      <c r="E3315" t="str">
        <v>365Home 2-Pack Spoon and Lid Rest, Spoon Rest with Lid Holder and 2-Pack Spill-proof Lid Lifter, Spatula Ladle Utensil Rest for Kitchen Counter, Gadgets Accessories for Cooking</v>
      </c>
      <c r="F3315" t="str">
        <v>WhseTransfers</v>
      </c>
      <c r="H3315">
        <v>1</v>
      </c>
      <c r="I3315" t="str">
        <v>MKE1</v>
      </c>
      <c r="J3315" t="str">
        <v>SELLABLE</v>
      </c>
      <c r="L3315" t="str">
        <v>US</v>
      </c>
      <c r="O3315" t="str">
        <v>2023-03-09T00:00:00-0800</v>
      </c>
    </row>
    <row r="3316">
      <c r="A3316">
        <v>44994</v>
      </c>
      <c r="B3316" t="str">
        <v>X003KX4KVZ</v>
      </c>
      <c r="C3316" t="str">
        <v>B0BR3PJZJ4</v>
      </c>
      <c r="D3316" t="str">
        <v>2-pack-Ivory</v>
      </c>
      <c r="E3316" t="str">
        <v>365Home 2-Pack Spoon and Lid Rest, Spoon Rest with Lid Holder and 2-Pack Spill-proof Lid Lifter, Spatula Ladle Utensil Rest for Kitchen Counter, Gadgets Accessories for Cooking</v>
      </c>
      <c r="F3316" t="str">
        <v>WhseTransfers</v>
      </c>
      <c r="H3316">
        <v>1</v>
      </c>
      <c r="I3316" t="str">
        <v>BWI2</v>
      </c>
      <c r="J3316" t="str">
        <v>SELLABLE</v>
      </c>
      <c r="L3316" t="str">
        <v>US</v>
      </c>
      <c r="O3316" t="str">
        <v>2023-03-09T00:00:00-0800</v>
      </c>
    </row>
    <row r="3317">
      <c r="A3317">
        <v>44994</v>
      </c>
      <c r="B3317" t="str">
        <v>X003KX4KVZ</v>
      </c>
      <c r="C3317" t="str">
        <v>B0BR3PJZJ4</v>
      </c>
      <c r="D3317" t="str">
        <v>2-pack-Ivory</v>
      </c>
      <c r="E3317" t="str">
        <v>365Home 2-Pack Spoon and Lid Rest, Spoon Rest with Lid Holder and 2-Pack Spill-proof Lid Lifter, Spatula Ladle Utensil Rest for Kitchen Counter, Gadgets Accessories for Cooking</v>
      </c>
      <c r="F3317" t="str">
        <v>Shipments</v>
      </c>
      <c r="H3317">
        <v>-1</v>
      </c>
      <c r="I3317" t="str">
        <v>BWI2</v>
      </c>
      <c r="J3317" t="str">
        <v>SELLABLE</v>
      </c>
      <c r="L3317" t="str">
        <v>US</v>
      </c>
      <c r="O3317" t="str">
        <v>2023-03-09T00:00:00-0800</v>
      </c>
    </row>
    <row r="3318">
      <c r="A3318">
        <v>44994</v>
      </c>
      <c r="B3318" t="str">
        <v>X003KX4KVZ</v>
      </c>
      <c r="C3318" t="str">
        <v>B0BR3PJZJ4</v>
      </c>
      <c r="D3318" t="str">
        <v>2-pack-Ivory</v>
      </c>
      <c r="E3318" t="str">
        <v>365Home 2-Pack Spoon and Lid Rest, Spoon Rest with Lid Holder and 2-Pack Spill-proof Lid Lifter, Spatula Ladle Utensil Rest for Kitchen Counter, Gadgets Accessories for Cooking</v>
      </c>
      <c r="F3318" t="str">
        <v>Shipments</v>
      </c>
      <c r="H3318">
        <v>-1</v>
      </c>
      <c r="I3318" t="str">
        <v>BDL3</v>
      </c>
      <c r="J3318" t="str">
        <v>SELLABLE</v>
      </c>
      <c r="L3318" t="str">
        <v>US</v>
      </c>
      <c r="O3318" t="str">
        <v>2023-03-09T00:00:00-0800</v>
      </c>
    </row>
    <row r="3319">
      <c r="A3319">
        <v>44994</v>
      </c>
      <c r="B3319" t="str">
        <v>X003KX4KVZ</v>
      </c>
      <c r="C3319" t="str">
        <v>B0BR3PJZJ4</v>
      </c>
      <c r="D3319" t="str">
        <v>2-pack-Ivory</v>
      </c>
      <c r="E3319" t="str">
        <v>365Home 2-Pack Spoon and Lid Rest, Spoon Rest with Lid Holder and 2-Pack Spill-proof Lid Lifter, Spatula Ladle Utensil Rest for Kitchen Counter, Gadgets Accessories for Cooking</v>
      </c>
      <c r="F3319" t="str">
        <v>Shipments</v>
      </c>
      <c r="H3319">
        <v>-1</v>
      </c>
      <c r="I3319" t="str">
        <v>ACY1</v>
      </c>
      <c r="J3319" t="str">
        <v>SELLABLE</v>
      </c>
      <c r="L3319" t="str">
        <v>US</v>
      </c>
      <c r="O3319" t="str">
        <v>2023-03-09T00:00:00-0800</v>
      </c>
    </row>
    <row r="3320">
      <c r="A3320">
        <v>44994</v>
      </c>
      <c r="B3320" t="str">
        <v>X003KK8B59</v>
      </c>
      <c r="C3320" t="str">
        <v>B0BQ37X5M1</v>
      </c>
      <c r="D3320" t="str">
        <v>Dumpling2-Blue</v>
      </c>
      <c r="E3320" t="str">
        <v>365Homeã€Upgradeã€‘2 in 1 Dumpling Maker Press, Dumpling Skin Maker Machine, Empanada Maker Press, Multifunctional DIY Manual Dumpling Press Mold Set (Blue)</v>
      </c>
      <c r="F3320" t="str">
        <v>WhseTransfers</v>
      </c>
      <c r="H3320">
        <v>-1</v>
      </c>
      <c r="I3320" t="str">
        <v>LAS2</v>
      </c>
      <c r="J3320" t="str">
        <v>SELLABLE</v>
      </c>
      <c r="L3320" t="str">
        <v>US</v>
      </c>
      <c r="O3320" t="str">
        <v>2023-03-09T00:00:00-0800</v>
      </c>
    </row>
    <row r="3321">
      <c r="A3321">
        <v>44994</v>
      </c>
      <c r="B3321" t="str">
        <v>X003KK8B59</v>
      </c>
      <c r="C3321" t="str">
        <v>B0BQ37X5M1</v>
      </c>
      <c r="D3321" t="str">
        <v>Dumpling2-Blue</v>
      </c>
      <c r="E3321" t="str">
        <v>365Homeã€Upgradeã€‘2 in 1 Dumpling Maker Press, Dumpling Skin Maker Machine, Empanada Maker Press, Multifunctional DIY Manual Dumpling Press Mold Set (Blue)</v>
      </c>
      <c r="F3321" t="str">
        <v>CustomerReturns</v>
      </c>
      <c r="H3321">
        <v>1</v>
      </c>
      <c r="I3321" t="str">
        <v>LAS2</v>
      </c>
      <c r="J3321" t="str">
        <v>SELLABLE</v>
      </c>
      <c r="L3321" t="str">
        <v>US</v>
      </c>
      <c r="O3321" t="str">
        <v>2023-03-09T00:00:00-0800</v>
      </c>
    </row>
    <row r="3322">
      <c r="A3322">
        <v>44994</v>
      </c>
      <c r="B3322" t="str">
        <v>X003KK5M2T</v>
      </c>
      <c r="C3322" t="str">
        <v>B0BQ37LC97</v>
      </c>
      <c r="D3322" t="str">
        <v>Dumpling2-4packs</v>
      </c>
      <c r="E3322" t="str">
        <v>365Homeã€Upgradeã€‘4-Pack 2 in 1 Dumpling Maker Press, Dumpling Skin Maker Machine, Empanada Maker Press, Multifunctional DIY Manual Dumpling Press Mold Set (Blue, Green, Yellow, Beige)</v>
      </c>
      <c r="F3322" t="str">
        <v>Shipments</v>
      </c>
      <c r="H3322">
        <v>-1</v>
      </c>
      <c r="I3322" t="str">
        <v>DET3</v>
      </c>
      <c r="J3322" t="str">
        <v>SELLABLE</v>
      </c>
      <c r="L3322" t="str">
        <v>US</v>
      </c>
      <c r="O3322" t="str">
        <v>2023-03-09T00:00:00-0800</v>
      </c>
    </row>
    <row r="3323">
      <c r="A3323">
        <v>44994</v>
      </c>
      <c r="B3323" t="str">
        <v>X003KD97CR</v>
      </c>
      <c r="C3323" t="str">
        <v>B0BPHZ362T</v>
      </c>
      <c r="D3323" t="str">
        <v>4pack-chargerprotector</v>
      </c>
      <c r="E3323" t="str">
        <v>365Home 4-Pack 2 in 1 Silicone Charger Protector with Cord Wrap, iPhone Silicone Power Adapter Case, Snapback Charger Winder, Compatible with iPhone 12/13/14 Charger</v>
      </c>
      <c r="F3323" t="str">
        <v>Shipments</v>
      </c>
      <c r="H3323">
        <v>-1</v>
      </c>
      <c r="I3323" t="str">
        <v>TUS2</v>
      </c>
      <c r="J3323" t="str">
        <v>SELLABLE</v>
      </c>
      <c r="L3323" t="str">
        <v>US</v>
      </c>
      <c r="O3323" t="str">
        <v>2023-03-09T00:00:00-0800</v>
      </c>
    </row>
    <row r="3324">
      <c r="A3324">
        <v>44994</v>
      </c>
      <c r="B3324" t="str">
        <v>X003KD97CR</v>
      </c>
      <c r="C3324" t="str">
        <v>B0BPHZ362T</v>
      </c>
      <c r="D3324" t="str">
        <v>4pack-chargerprotector</v>
      </c>
      <c r="E3324" t="str">
        <v>365Home 4-Pack 2 in 1 Silicone Charger Protector with Cord Wrap, iPhone Silicone Power Adapter Case, Snapback Charger Winder, Compatible with iPhone 12/13/14 Charger</v>
      </c>
      <c r="F3324" t="str">
        <v>WhseTransfers</v>
      </c>
      <c r="H3324">
        <v>-1</v>
      </c>
      <c r="I3324" t="str">
        <v>TPA4</v>
      </c>
      <c r="J3324" t="str">
        <v>SELLABLE</v>
      </c>
      <c r="L3324" t="str">
        <v>US</v>
      </c>
      <c r="O3324" t="str">
        <v>2023-03-09T00:00:00-0800</v>
      </c>
    </row>
    <row r="3325">
      <c r="A3325">
        <v>44994</v>
      </c>
      <c r="B3325" t="str">
        <v>X003KD97CR</v>
      </c>
      <c r="C3325" t="str">
        <v>B0BPHZ362T</v>
      </c>
      <c r="D3325" t="str">
        <v>4pack-chargerprotector</v>
      </c>
      <c r="E3325" t="str">
        <v>365Home 4-Pack 2 in 1 Silicone Charger Protector with Cord Wrap, iPhone Silicone Power Adapter Case, Snapback Charger Winder, Compatible with iPhone 12/13/14 Charger</v>
      </c>
      <c r="F3325" t="str">
        <v>Shipments</v>
      </c>
      <c r="H3325">
        <v>-1</v>
      </c>
      <c r="I3325" t="str">
        <v>TPA4</v>
      </c>
      <c r="J3325" t="str">
        <v>SELLABLE</v>
      </c>
      <c r="L3325" t="str">
        <v>US</v>
      </c>
      <c r="O3325" t="str">
        <v>2023-03-09T00:00:00-0800</v>
      </c>
    </row>
    <row r="3326">
      <c r="A3326">
        <v>44994</v>
      </c>
      <c r="B3326" t="str">
        <v>X003KD97CR</v>
      </c>
      <c r="C3326" t="str">
        <v>B0BPHZ362T</v>
      </c>
      <c r="D3326" t="str">
        <v>4pack-chargerprotector</v>
      </c>
      <c r="E3326" t="str">
        <v>365Home 4-Pack 2 in 1 Silicone Charger Protector with Cord Wrap, iPhone Silicone Power Adapter Case, Snapback Charger Winder, Compatible with iPhone 12/13/14 Charger</v>
      </c>
      <c r="F3326" t="str">
        <v>Shipments</v>
      </c>
      <c r="H3326">
        <v>-1</v>
      </c>
      <c r="I3326" t="str">
        <v>PSP1</v>
      </c>
      <c r="J3326" t="str">
        <v>SELLABLE</v>
      </c>
      <c r="L3326" t="str">
        <v>US</v>
      </c>
      <c r="O3326" t="str">
        <v>2023-03-09T00:00:00-0800</v>
      </c>
    </row>
    <row r="3327">
      <c r="A3327">
        <v>44994</v>
      </c>
      <c r="B3327" t="str">
        <v>X003KD97CR</v>
      </c>
      <c r="C3327" t="str">
        <v>B0BPHZ362T</v>
      </c>
      <c r="D3327" t="str">
        <v>4pack-chargerprotector</v>
      </c>
      <c r="E3327" t="str">
        <v>365Home 4-Pack 2 in 1 Silicone Charger Protector with Cord Wrap, iPhone Silicone Power Adapter Case, Snapback Charger Winder, Compatible with iPhone 12/13/14 Charger</v>
      </c>
      <c r="F3327" t="str">
        <v>WhseTransfers</v>
      </c>
      <c r="H3327">
        <v>1</v>
      </c>
      <c r="I3327" t="str">
        <v>PCW1</v>
      </c>
      <c r="J3327" t="str">
        <v>SELLABLE</v>
      </c>
      <c r="L3327" t="str">
        <v>US</v>
      </c>
      <c r="O3327" t="str">
        <v>2023-03-09T00:00:00-0800</v>
      </c>
    </row>
    <row r="3328">
      <c r="A3328">
        <v>44994</v>
      </c>
      <c r="B3328" t="str">
        <v>X003KD97CR</v>
      </c>
      <c r="C3328" t="str">
        <v>B0BPHZ362T</v>
      </c>
      <c r="D3328" t="str">
        <v>4pack-chargerprotector</v>
      </c>
      <c r="E3328" t="str">
        <v>365Home 4-Pack 2 in 1 Silicone Charger Protector with Cord Wrap, iPhone Silicone Power Adapter Case, Snapback Charger Winder, Compatible with iPhone 12/13/14 Charger</v>
      </c>
      <c r="F3328" t="str">
        <v>WhseTransfers</v>
      </c>
      <c r="H3328">
        <v>-1</v>
      </c>
      <c r="I3328" t="str">
        <v>PCW1</v>
      </c>
      <c r="J3328" t="str">
        <v>SELLABLE</v>
      </c>
      <c r="L3328" t="str">
        <v>US</v>
      </c>
      <c r="O3328" t="str">
        <v>2023-03-09T00:00:00-0800</v>
      </c>
    </row>
    <row r="3329">
      <c r="A3329">
        <v>44994</v>
      </c>
      <c r="B3329" t="str">
        <v>X003KD97CR</v>
      </c>
      <c r="C3329" t="str">
        <v>B0BPHZ362T</v>
      </c>
      <c r="D3329" t="str">
        <v>4pack-chargerprotector</v>
      </c>
      <c r="E3329" t="str">
        <v>365Home 4-Pack 2 in 1 Silicone Charger Protector with Cord Wrap, iPhone Silicone Power Adapter Case, Snapback Charger Winder, Compatible with iPhone 12/13/14 Charger</v>
      </c>
      <c r="F3329" t="str">
        <v>WhseTransfers</v>
      </c>
      <c r="H3329">
        <v>1</v>
      </c>
      <c r="I3329" t="str">
        <v>LIT1</v>
      </c>
      <c r="J3329" t="str">
        <v>SELLABLE</v>
      </c>
      <c r="L3329" t="str">
        <v>US</v>
      </c>
      <c r="O3329" t="str">
        <v>2023-03-09T00:00:00-0800</v>
      </c>
    </row>
    <row r="3330">
      <c r="A3330">
        <v>44994</v>
      </c>
      <c r="B3330" t="str">
        <v>X003KD97CR</v>
      </c>
      <c r="C3330" t="str">
        <v>B0BPHZ362T</v>
      </c>
      <c r="D3330" t="str">
        <v>4pack-chargerprotector</v>
      </c>
      <c r="E3330" t="str">
        <v>365Home 4-Pack 2 in 1 Silicone Charger Protector with Cord Wrap, iPhone Silicone Power Adapter Case, Snapback Charger Winder, Compatible with iPhone 12/13/14 Charger</v>
      </c>
      <c r="F3330" t="str">
        <v>WhseTransfers</v>
      </c>
      <c r="H3330">
        <v>-1</v>
      </c>
      <c r="I3330" t="str">
        <v>LIT1</v>
      </c>
      <c r="J3330" t="str">
        <v>SELLABLE</v>
      </c>
      <c r="L3330" t="str">
        <v>US</v>
      </c>
      <c r="O3330" t="str">
        <v>2023-03-09T00:00:00-0800</v>
      </c>
    </row>
    <row r="3331">
      <c r="A3331">
        <v>44994</v>
      </c>
      <c r="B3331" t="str">
        <v>X003KD97CR</v>
      </c>
      <c r="C3331" t="str">
        <v>B0BPHZ362T</v>
      </c>
      <c r="D3331" t="str">
        <v>4pack-chargerprotector</v>
      </c>
      <c r="E3331" t="str">
        <v>365Home 4-Pack 2 in 1 Silicone Charger Protector with Cord Wrap, iPhone Silicone Power Adapter Case, Snapback Charger Winder, Compatible with iPhone 12/13/14 Charger</v>
      </c>
      <c r="F3331" t="str">
        <v>Shipments</v>
      </c>
      <c r="H3331">
        <v>-1</v>
      </c>
      <c r="I3331" t="str">
        <v>LIT1</v>
      </c>
      <c r="J3331" t="str">
        <v>SELLABLE</v>
      </c>
      <c r="L3331" t="str">
        <v>US</v>
      </c>
      <c r="O3331" t="str">
        <v>2023-03-09T00:00:00-0800</v>
      </c>
    </row>
    <row r="3332">
      <c r="A3332">
        <v>44994</v>
      </c>
      <c r="B3332" t="str">
        <v>X003KD97CR</v>
      </c>
      <c r="C3332" t="str">
        <v>B0BPHZ362T</v>
      </c>
      <c r="D3332" t="str">
        <v>4pack-chargerprotector</v>
      </c>
      <c r="E3332" t="str">
        <v>365Home 4-Pack 2 in 1 Silicone Charger Protector with Cord Wrap, iPhone Silicone Power Adapter Case, Snapback Charger Winder, Compatible with iPhone 12/13/14 Charger</v>
      </c>
      <c r="F3332" t="str">
        <v>Shipments</v>
      </c>
      <c r="H3332">
        <v>-1</v>
      </c>
      <c r="I3332" t="str">
        <v>LIT1</v>
      </c>
      <c r="J3332" t="str">
        <v>SELLABLE</v>
      </c>
      <c r="L3332" t="str">
        <v>US</v>
      </c>
      <c r="O3332" t="str">
        <v>2023-03-09T00:00:00-0800</v>
      </c>
    </row>
    <row r="3333">
      <c r="A3333">
        <v>44994</v>
      </c>
      <c r="B3333" t="str">
        <v>X003KD97CR</v>
      </c>
      <c r="C3333" t="str">
        <v>B0BPHZ362T</v>
      </c>
      <c r="D3333" t="str">
        <v>4pack-chargerprotector</v>
      </c>
      <c r="E3333" t="str">
        <v>365Home 4-Pack 2 in 1 Silicone Charger Protector with Cord Wrap, iPhone Silicone Power Adapter Case, Snapback Charger Winder, Compatible with iPhone 12/13/14 Charger</v>
      </c>
      <c r="F3333" t="str">
        <v>Shipments</v>
      </c>
      <c r="H3333">
        <v>-1</v>
      </c>
      <c r="I3333" t="str">
        <v>LIT1</v>
      </c>
      <c r="J3333" t="str">
        <v>SELLABLE</v>
      </c>
      <c r="L3333" t="str">
        <v>US</v>
      </c>
      <c r="O3333" t="str">
        <v>2023-03-09T00:00:00-0800</v>
      </c>
    </row>
    <row r="3334">
      <c r="A3334">
        <v>44994</v>
      </c>
      <c r="B3334" t="str">
        <v>X003KD97CR</v>
      </c>
      <c r="C3334" t="str">
        <v>B0BPHZ362T</v>
      </c>
      <c r="D3334" t="str">
        <v>4pack-chargerprotector</v>
      </c>
      <c r="E3334" t="str">
        <v>365Home 4-Pack 2 in 1 Silicone Charger Protector with Cord Wrap, iPhone Silicone Power Adapter Case, Snapback Charger Winder, Compatible with iPhone 12/13/14 Charger</v>
      </c>
      <c r="F3334" t="str">
        <v>WhseTransfers</v>
      </c>
      <c r="H3334">
        <v>-1</v>
      </c>
      <c r="I3334" t="str">
        <v>LAS2</v>
      </c>
      <c r="J3334" t="str">
        <v>SELLABLE</v>
      </c>
      <c r="L3334" t="str">
        <v>US</v>
      </c>
      <c r="O3334" t="str">
        <v>2023-03-09T00:00:00-0800</v>
      </c>
    </row>
    <row r="3335">
      <c r="A3335">
        <v>44994</v>
      </c>
      <c r="B3335" t="str">
        <v>X003KD97CR</v>
      </c>
      <c r="C3335" t="str">
        <v>B0BPHZ362T</v>
      </c>
      <c r="D3335" t="str">
        <v>4pack-chargerprotector</v>
      </c>
      <c r="E3335" t="str">
        <v>365Home 4-Pack 2 in 1 Silicone Charger Protector with Cord Wrap, iPhone Silicone Power Adapter Case, Snapback Charger Winder, Compatible with iPhone 12/13/14 Charger</v>
      </c>
      <c r="F3335" t="str">
        <v>CustomerReturns</v>
      </c>
      <c r="H3335">
        <v>1</v>
      </c>
      <c r="I3335" t="str">
        <v>LAS2</v>
      </c>
      <c r="J3335" t="str">
        <v>SELLABLE</v>
      </c>
      <c r="L3335" t="str">
        <v>US</v>
      </c>
      <c r="O3335" t="str">
        <v>2023-03-09T00:00:00-0800</v>
      </c>
    </row>
    <row r="3336">
      <c r="A3336">
        <v>44994</v>
      </c>
      <c r="B3336" t="str">
        <v>X003KD97CR</v>
      </c>
      <c r="C3336" t="str">
        <v>B0BPHZ362T</v>
      </c>
      <c r="D3336" t="str">
        <v>4pack-chargerprotector</v>
      </c>
      <c r="E3336" t="str">
        <v>365Home 4-Pack 2 in 1 Silicone Charger Protector with Cord Wrap, iPhone Silicone Power Adapter Case, Snapback Charger Winder, Compatible with iPhone 12/13/14 Charger</v>
      </c>
      <c r="F3336" t="str">
        <v>Shipments</v>
      </c>
      <c r="H3336">
        <v>-1</v>
      </c>
      <c r="I3336" t="str">
        <v>HOU2</v>
      </c>
      <c r="J3336" t="str">
        <v>SELLABLE</v>
      </c>
      <c r="L3336" t="str">
        <v>US</v>
      </c>
      <c r="O3336" t="str">
        <v>2023-03-09T00:00:00-0800</v>
      </c>
    </row>
    <row r="3337">
      <c r="A3337">
        <v>44994</v>
      </c>
      <c r="B3337" t="str">
        <v>X003KD97CR</v>
      </c>
      <c r="C3337" t="str">
        <v>B0BPHZ362T</v>
      </c>
      <c r="D3337" t="str">
        <v>4pack-chargerprotector</v>
      </c>
      <c r="E3337" t="str">
        <v>365Home 4-Pack 2 in 1 Silicone Charger Protector with Cord Wrap, iPhone Silicone Power Adapter Case, Snapback Charger Winder, Compatible with iPhone 12/13/14 Charger</v>
      </c>
      <c r="F3337" t="str">
        <v>CustomerReturns</v>
      </c>
      <c r="H3337">
        <v>1</v>
      </c>
      <c r="I3337" t="str">
        <v>DFW9</v>
      </c>
      <c r="J3337" t="str">
        <v>SELLABLE</v>
      </c>
      <c r="L3337" t="str">
        <v>US</v>
      </c>
      <c r="O3337" t="str">
        <v>2023-03-09T00:00:00-0800</v>
      </c>
    </row>
    <row r="3338">
      <c r="A3338">
        <v>44994</v>
      </c>
      <c r="B3338" t="str">
        <v>X003KD97CR</v>
      </c>
      <c r="C3338" t="str">
        <v>B0BPHZ362T</v>
      </c>
      <c r="D3338" t="str">
        <v>4pack-chargerprotector</v>
      </c>
      <c r="E3338" t="str">
        <v>365Home 4-Pack 2 in 1 Silicone Charger Protector with Cord Wrap, iPhone Silicone Power Adapter Case, Snapback Charger Winder, Compatible with iPhone 12/13/14 Charger</v>
      </c>
      <c r="F3338" t="str">
        <v>Shipments</v>
      </c>
      <c r="H3338">
        <v>-1</v>
      </c>
      <c r="I3338" t="str">
        <v>DET3</v>
      </c>
      <c r="J3338" t="str">
        <v>SELLABLE</v>
      </c>
      <c r="L3338" t="str">
        <v>US</v>
      </c>
      <c r="O3338" t="str">
        <v>2023-03-09T00:00:00-0800</v>
      </c>
    </row>
    <row r="3339">
      <c r="A3339">
        <v>44994</v>
      </c>
      <c r="B3339" t="str">
        <v>X003KD97CR</v>
      </c>
      <c r="C3339" t="str">
        <v>B0BPHZ362T</v>
      </c>
      <c r="D3339" t="str">
        <v>4pack-chargerprotector</v>
      </c>
      <c r="E3339" t="str">
        <v>365Home 4-Pack 2 in 1 Silicone Charger Protector with Cord Wrap, iPhone Silicone Power Adapter Case, Snapback Charger Winder, Compatible with iPhone 12/13/14 Charger</v>
      </c>
      <c r="F3339" t="str">
        <v>WhseTransfers</v>
      </c>
      <c r="H3339">
        <v>1</v>
      </c>
      <c r="I3339" t="str">
        <v>CLE2</v>
      </c>
      <c r="J3339" t="str">
        <v>SELLABLE</v>
      </c>
      <c r="L3339" t="str">
        <v>US</v>
      </c>
      <c r="O3339" t="str">
        <v>2023-03-09T00:00:00-0800</v>
      </c>
    </row>
    <row r="3340">
      <c r="A3340">
        <v>44994</v>
      </c>
      <c r="B3340" t="str">
        <v>X003KD97CR</v>
      </c>
      <c r="C3340" t="str">
        <v>B0BPHZ362T</v>
      </c>
      <c r="D3340" t="str">
        <v>4pack-chargerprotector</v>
      </c>
      <c r="E3340" t="str">
        <v>365Home 4-Pack 2 in 1 Silicone Charger Protector with Cord Wrap, iPhone Silicone Power Adapter Case, Snapback Charger Winder, Compatible with iPhone 12/13/14 Charger</v>
      </c>
      <c r="F3340" t="str">
        <v>Shipments</v>
      </c>
      <c r="H3340">
        <v>-1</v>
      </c>
      <c r="I3340" t="str">
        <v>BDL2</v>
      </c>
      <c r="J3340" t="str">
        <v>SELLABLE</v>
      </c>
      <c r="L3340" t="str">
        <v>US</v>
      </c>
      <c r="O3340" t="str">
        <v>2023-03-09T00:00:00-0800</v>
      </c>
    </row>
    <row r="3341">
      <c r="A3341">
        <v>44994</v>
      </c>
      <c r="B3341" t="str">
        <v>X003KD97CR</v>
      </c>
      <c r="C3341" t="str">
        <v>B0BPHZ362T</v>
      </c>
      <c r="D3341" t="str">
        <v>4pack-chargerprotector</v>
      </c>
      <c r="E3341" t="str">
        <v>365Home 4-Pack 2 in 1 Silicone Charger Protector with Cord Wrap, iPhone Silicone Power Adapter Case, Snapback Charger Winder, Compatible with iPhone 12/13/14 Charger</v>
      </c>
      <c r="F3341" t="str">
        <v>WhseTransfers</v>
      </c>
      <c r="H3341">
        <v>-1</v>
      </c>
      <c r="I3341" t="str">
        <v>AKC1</v>
      </c>
      <c r="J3341" t="str">
        <v>SELLABLE</v>
      </c>
      <c r="L3341" t="str">
        <v>US</v>
      </c>
      <c r="O3341" t="str">
        <v>2023-03-09T00:00:00-0800</v>
      </c>
    </row>
    <row r="3342">
      <c r="A3342">
        <v>44994</v>
      </c>
      <c r="B3342" t="str">
        <v>X003KD97CR</v>
      </c>
      <c r="C3342" t="str">
        <v>B0BPHZ362T</v>
      </c>
      <c r="D3342" t="str">
        <v>4pack-chargerprotector</v>
      </c>
      <c r="E3342" t="str">
        <v>365Home 4-Pack 2 in 1 Silicone Charger Protector with Cord Wrap, iPhone Silicone Power Adapter Case, Snapback Charger Winder, Compatible with iPhone 12/13/14 Charger</v>
      </c>
      <c r="F3342" t="str">
        <v>Shipments</v>
      </c>
      <c r="H3342">
        <v>-1</v>
      </c>
      <c r="I3342" t="str">
        <v>AKC1</v>
      </c>
      <c r="J3342" t="str">
        <v>SELLABLE</v>
      </c>
      <c r="L3342" t="str">
        <v>US</v>
      </c>
      <c r="O3342" t="str">
        <v>2023-03-09T00:00:00-0800</v>
      </c>
    </row>
    <row r="3343">
      <c r="A3343">
        <v>44994</v>
      </c>
      <c r="B3343" t="str">
        <v>X003KD97CR</v>
      </c>
      <c r="C3343" t="str">
        <v>B0BPHZ362T</v>
      </c>
      <c r="D3343" t="str">
        <v>4pack-chargerprotector</v>
      </c>
      <c r="E3343" t="str">
        <v>365Home 4-Pack 2 in 1 Silicone Charger Protector with Cord Wrap, iPhone Silicone Power Adapter Case, Snapback Charger Winder, Compatible with iPhone 12/13/14 Charger</v>
      </c>
      <c r="F3343" t="str">
        <v>Shipments</v>
      </c>
      <c r="H3343">
        <v>-1</v>
      </c>
      <c r="I3343" t="str">
        <v>AKC1</v>
      </c>
      <c r="J3343" t="str">
        <v>SELLABLE</v>
      </c>
      <c r="L3343" t="str">
        <v>US</v>
      </c>
      <c r="O3343" t="str">
        <v>2023-03-09T00:00:00-0800</v>
      </c>
    </row>
    <row r="3344">
      <c r="A3344">
        <v>44994</v>
      </c>
      <c r="B3344" t="str">
        <v>X003KD97CR</v>
      </c>
      <c r="C3344" t="str">
        <v>B0BPHZ362T</v>
      </c>
      <c r="D3344" t="str">
        <v>4pack-chargerprotector</v>
      </c>
      <c r="E3344" t="str">
        <v>365Home 4-Pack 2 in 1 Silicone Charger Protector with Cord Wrap, iPhone Silicone Power Adapter Case, Snapback Charger Winder, Compatible with iPhone 12/13/14 Charger</v>
      </c>
      <c r="F3344" t="str">
        <v>Shipments</v>
      </c>
      <c r="H3344">
        <v>-1</v>
      </c>
      <c r="I3344" t="str">
        <v>AKC1</v>
      </c>
      <c r="J3344" t="str">
        <v>SELLABLE</v>
      </c>
      <c r="L3344" t="str">
        <v>US</v>
      </c>
      <c r="O3344" t="str">
        <v>2023-03-09T00:00:00-0800</v>
      </c>
    </row>
    <row r="3345">
      <c r="A3345">
        <v>44994</v>
      </c>
      <c r="B3345" t="str">
        <v>X003KD97CR</v>
      </c>
      <c r="C3345" t="str">
        <v>B0BPHZ362T</v>
      </c>
      <c r="D3345" t="str">
        <v>4pack-chargerprotector</v>
      </c>
      <c r="E3345" t="str">
        <v>365Home 4-Pack 2 in 1 Silicone Charger Protector with Cord Wrap, iPhone Silicone Power Adapter Case, Snapback Charger Winder, Compatible with iPhone 12/13/14 Charger</v>
      </c>
      <c r="F3345" t="str">
        <v>Shipments</v>
      </c>
      <c r="H3345">
        <v>-1</v>
      </c>
      <c r="I3345" t="str">
        <v>AKC1</v>
      </c>
      <c r="J3345" t="str">
        <v>SELLABLE</v>
      </c>
      <c r="L3345" t="str">
        <v>US</v>
      </c>
      <c r="O3345" t="str">
        <v>2023-03-09T00:00:00-0800</v>
      </c>
    </row>
    <row r="3346">
      <c r="A3346">
        <v>44994</v>
      </c>
      <c r="B3346" t="str">
        <v>X003KD97CR</v>
      </c>
      <c r="C3346" t="str">
        <v>B0BPHZ362T</v>
      </c>
      <c r="D3346" t="str">
        <v>4pack-chargerprotector</v>
      </c>
      <c r="E3346" t="str">
        <v>365Home 4-Pack 2 in 1 Silicone Charger Protector with Cord Wrap, iPhone Silicone Power Adapter Case, Snapback Charger Winder, Compatible with iPhone 12/13/14 Charger</v>
      </c>
      <c r="F3346" t="str">
        <v>Shipments</v>
      </c>
      <c r="H3346">
        <v>-1</v>
      </c>
      <c r="I3346" t="str">
        <v>AKC1</v>
      </c>
      <c r="J3346" t="str">
        <v>SELLABLE</v>
      </c>
      <c r="L3346" t="str">
        <v>US</v>
      </c>
      <c r="O3346" t="str">
        <v>2023-03-09T00:00:00-0800</v>
      </c>
    </row>
    <row r="3347">
      <c r="A3347">
        <v>44994</v>
      </c>
      <c r="B3347" t="str">
        <v>X003KD945H</v>
      </c>
      <c r="C3347" t="str">
        <v>B0BPHZT4JJ</v>
      </c>
      <c r="D3347" t="str">
        <v>2pack-chargerprotector-pink&amp;black</v>
      </c>
      <c r="E3347" t="str">
        <v>365Home 2-Pack 2 in 1 Silicone Charger Protector with Cord Wrap, iPhone Silicone Power Adapter Case, Snapback Charger Winder, Compatible with iPhone 12/13/14 Charger (Black &amp; Pink)</v>
      </c>
      <c r="F3347" t="str">
        <v>Shipments</v>
      </c>
      <c r="H3347">
        <v>-1</v>
      </c>
      <c r="I3347" t="str">
        <v>TUL2</v>
      </c>
      <c r="J3347" t="str">
        <v>SELLABLE</v>
      </c>
      <c r="L3347" t="str">
        <v>US</v>
      </c>
      <c r="O3347" t="str">
        <v>2023-03-09T00:00:00-0800</v>
      </c>
    </row>
    <row r="3348">
      <c r="A3348">
        <v>44994</v>
      </c>
      <c r="B3348" t="str">
        <v>X003KD945H</v>
      </c>
      <c r="C3348" t="str">
        <v>B0BPHZT4JJ</v>
      </c>
      <c r="D3348" t="str">
        <v>2pack-chargerprotector-pink&amp;black</v>
      </c>
      <c r="E3348" t="str">
        <v>365Home 2-Pack 2 in 1 Silicone Charger Protector with Cord Wrap, iPhone Silicone Power Adapter Case, Snapback Charger Winder, Compatible with iPhone 12/13/14 Charger (Black &amp; Pink)</v>
      </c>
      <c r="F3348" t="str">
        <v>Shipments</v>
      </c>
      <c r="H3348">
        <v>-1</v>
      </c>
      <c r="I3348" t="str">
        <v>PSP1</v>
      </c>
      <c r="J3348" t="str">
        <v>SELLABLE</v>
      </c>
      <c r="L3348" t="str">
        <v>US</v>
      </c>
      <c r="O3348" t="str">
        <v>2023-03-09T00:00:00-0800</v>
      </c>
    </row>
    <row r="3349">
      <c r="A3349">
        <v>44994</v>
      </c>
      <c r="B3349" t="str">
        <v>X003KD945H</v>
      </c>
      <c r="C3349" t="str">
        <v>B0BPHZT4JJ</v>
      </c>
      <c r="D3349" t="str">
        <v>2pack-chargerprotector-pink&amp;black</v>
      </c>
      <c r="E3349" t="str">
        <v>365Home 2-Pack 2 in 1 Silicone Charger Protector with Cord Wrap, iPhone Silicone Power Adapter Case, Snapback Charger Winder, Compatible with iPhone 12/13/14 Charger (Black &amp; Pink)</v>
      </c>
      <c r="F3349" t="str">
        <v>Shipments</v>
      </c>
      <c r="H3349">
        <v>-1</v>
      </c>
      <c r="I3349" t="str">
        <v>DET3</v>
      </c>
      <c r="J3349" t="str">
        <v>SELLABLE</v>
      </c>
      <c r="L3349" t="str">
        <v>US</v>
      </c>
      <c r="O3349" t="str">
        <v>2023-03-09T00:00:00-0800</v>
      </c>
    </row>
    <row r="3350">
      <c r="A3350">
        <v>44994</v>
      </c>
      <c r="B3350" t="str">
        <v>X003KD945H</v>
      </c>
      <c r="C3350" t="str">
        <v>B0BPHZT4JJ</v>
      </c>
      <c r="D3350" t="str">
        <v>2pack-chargerprotector-pink&amp;black</v>
      </c>
      <c r="E3350" t="str">
        <v>365Home 2-Pack 2 in 1 Silicone Charger Protector with Cord Wrap, iPhone Silicone Power Adapter Case, Snapback Charger Winder, Compatible with iPhone 12/13/14 Charger (Black &amp; Pink)</v>
      </c>
      <c r="F3350" t="str">
        <v>Shipments</v>
      </c>
      <c r="H3350">
        <v>-1</v>
      </c>
      <c r="I3350" t="str">
        <v>DCA1</v>
      </c>
      <c r="J3350" t="str">
        <v>SELLABLE</v>
      </c>
      <c r="L3350" t="str">
        <v>US</v>
      </c>
      <c r="O3350" t="str">
        <v>2023-03-09T00:00:00-0800</v>
      </c>
    </row>
    <row r="3351">
      <c r="A3351">
        <v>44994</v>
      </c>
      <c r="B3351" t="str">
        <v>X003KD945H</v>
      </c>
      <c r="C3351" t="str">
        <v>B0BPHZT4JJ</v>
      </c>
      <c r="D3351" t="str">
        <v>2pack-chargerprotector-pink&amp;black</v>
      </c>
      <c r="E3351" t="str">
        <v>365Home 2-Pack 2 in 1 Silicone Charger Protector with Cord Wrap, iPhone Silicone Power Adapter Case, Snapback Charger Winder, Compatible with iPhone 12/13/14 Charger (Black &amp; Pink)</v>
      </c>
      <c r="F3351" t="str">
        <v>Shipments</v>
      </c>
      <c r="H3351">
        <v>-1</v>
      </c>
      <c r="I3351" t="str">
        <v>DCA1</v>
      </c>
      <c r="J3351" t="str">
        <v>SELLABLE</v>
      </c>
      <c r="L3351" t="str">
        <v>US</v>
      </c>
      <c r="O3351" t="str">
        <v>2023-03-09T00:00:00-0800</v>
      </c>
    </row>
    <row r="3352">
      <c r="A3352">
        <v>44994</v>
      </c>
      <c r="B3352" t="str">
        <v>X003KD945H</v>
      </c>
      <c r="C3352" t="str">
        <v>B0BPHZT4JJ</v>
      </c>
      <c r="D3352" t="str">
        <v>2pack-chargerprotector-pink&amp;black</v>
      </c>
      <c r="E3352" t="str">
        <v>365Home 2-Pack 2 in 1 Silicone Charger Protector with Cord Wrap, iPhone Silicone Power Adapter Case, Snapback Charger Winder, Compatible with iPhone 12/13/14 Charger (Black &amp; Pink)</v>
      </c>
      <c r="F3352" t="str">
        <v>Shipments</v>
      </c>
      <c r="H3352">
        <v>-1</v>
      </c>
      <c r="I3352" t="str">
        <v>BDL2</v>
      </c>
      <c r="J3352" t="str">
        <v>SELLABLE</v>
      </c>
      <c r="L3352" t="str">
        <v>US</v>
      </c>
      <c r="O3352" t="str">
        <v>2023-03-09T00:00:00-0800</v>
      </c>
    </row>
    <row r="3353">
      <c r="A3353">
        <v>44994</v>
      </c>
      <c r="B3353" t="str">
        <v>X003KD711B</v>
      </c>
      <c r="C3353" t="str">
        <v>B0BPHXQM78</v>
      </c>
      <c r="D3353" t="str">
        <v>2pack-chargerprotector-white&amp;gray</v>
      </c>
      <c r="E3353" t="str">
        <v>365Home 2-Pack 2 in 1 Silicone Charger Protector with Cord Wrap, iPhone Silicone Power Adapter Case, Snapback Charger Winder, Compatible with iPhone 12/13/14 Charger (White &amp; Gray)</v>
      </c>
      <c r="F3353" t="str">
        <v>Shipments</v>
      </c>
      <c r="H3353">
        <v>-1</v>
      </c>
      <c r="I3353" t="str">
        <v>RDU1</v>
      </c>
      <c r="J3353" t="str">
        <v>SELLABLE</v>
      </c>
      <c r="L3353" t="str">
        <v>US</v>
      </c>
      <c r="O3353" t="str">
        <v>2023-03-09T00:00:00-0800</v>
      </c>
    </row>
    <row r="3354">
      <c r="A3354">
        <v>44994</v>
      </c>
      <c r="B3354" t="str">
        <v>X003KD711B</v>
      </c>
      <c r="C3354" t="str">
        <v>B0BPHXQM78</v>
      </c>
      <c r="D3354" t="str">
        <v>2pack-chargerprotector-white&amp;gray</v>
      </c>
      <c r="E3354" t="str">
        <v>365Home 2-Pack 2 in 1 Silicone Charger Protector with Cord Wrap, iPhone Silicone Power Adapter Case, Snapback Charger Winder, Compatible with iPhone 12/13/14 Charger (White &amp; Gray)</v>
      </c>
      <c r="F3354" t="str">
        <v>CustomerReturns</v>
      </c>
      <c r="H3354">
        <v>1</v>
      </c>
      <c r="I3354" t="str">
        <v>OAK7</v>
      </c>
      <c r="J3354" t="str">
        <v>SELLABLE</v>
      </c>
      <c r="L3354" t="str">
        <v>US</v>
      </c>
      <c r="O3354" t="str">
        <v>2023-03-09T00:00:00-0800</v>
      </c>
    </row>
    <row r="3355">
      <c r="A3355">
        <v>44994</v>
      </c>
      <c r="B3355" t="str">
        <v>X003KD711B</v>
      </c>
      <c r="C3355" t="str">
        <v>B0BPHXQM78</v>
      </c>
      <c r="D3355" t="str">
        <v>2pack-chargerprotector-white&amp;gray</v>
      </c>
      <c r="E3355" t="str">
        <v>365Home 2-Pack 2 in 1 Silicone Charger Protector with Cord Wrap, iPhone Silicone Power Adapter Case, Snapback Charger Winder, Compatible with iPhone 12/13/14 Charger (White &amp; Gray)</v>
      </c>
      <c r="F3355" t="str">
        <v>Shipments</v>
      </c>
      <c r="H3355">
        <v>-1</v>
      </c>
      <c r="I3355" t="str">
        <v>MDW7</v>
      </c>
      <c r="J3355" t="str">
        <v>SELLABLE</v>
      </c>
      <c r="L3355" t="str">
        <v>US</v>
      </c>
      <c r="O3355" t="str">
        <v>2023-03-09T00:00:00-0800</v>
      </c>
    </row>
    <row r="3356">
      <c r="A3356">
        <v>44994</v>
      </c>
      <c r="B3356" t="str">
        <v>X003KD711B</v>
      </c>
      <c r="C3356" t="str">
        <v>B0BPHXQM78</v>
      </c>
      <c r="D3356" t="str">
        <v>2pack-chargerprotector-white&amp;gray</v>
      </c>
      <c r="E3356" t="str">
        <v>365Home 2-Pack 2 in 1 Silicone Charger Protector with Cord Wrap, iPhone Silicone Power Adapter Case, Snapback Charger Winder, Compatible with iPhone 12/13/14 Charger (White &amp; Gray)</v>
      </c>
      <c r="F3356" t="str">
        <v>Shipments</v>
      </c>
      <c r="H3356">
        <v>-1</v>
      </c>
      <c r="I3356" t="str">
        <v>LAS7</v>
      </c>
      <c r="J3356" t="str">
        <v>SELLABLE</v>
      </c>
      <c r="L3356" t="str">
        <v>US</v>
      </c>
      <c r="O3356" t="str">
        <v>2023-03-09T00:00:00-0800</v>
      </c>
    </row>
    <row r="3357">
      <c r="A3357">
        <v>44994</v>
      </c>
      <c r="B3357" t="str">
        <v>X003KD711B</v>
      </c>
      <c r="C3357" t="str">
        <v>B0BPHXQM78</v>
      </c>
      <c r="D3357" t="str">
        <v>2pack-chargerprotector-white&amp;gray</v>
      </c>
      <c r="E3357" t="str">
        <v>365Home 2-Pack 2 in 1 Silicone Charger Protector with Cord Wrap, iPhone Silicone Power Adapter Case, Snapback Charger Winder, Compatible with iPhone 12/13/14 Charger (White &amp; Gray)</v>
      </c>
      <c r="F3357" t="str">
        <v>WhseTransfers</v>
      </c>
      <c r="H3357">
        <v>-1</v>
      </c>
      <c r="I3357" t="str">
        <v>EWR4</v>
      </c>
      <c r="J3357" t="str">
        <v>SELLABLE</v>
      </c>
      <c r="L3357" t="str">
        <v>US</v>
      </c>
      <c r="O3357" t="str">
        <v>2023-03-09T00:00:00-0800</v>
      </c>
    </row>
    <row r="3358">
      <c r="A3358">
        <v>44994</v>
      </c>
      <c r="B3358" t="str">
        <v>X003KD711B</v>
      </c>
      <c r="C3358" t="str">
        <v>B0BPHXQM78</v>
      </c>
      <c r="D3358" t="str">
        <v>2pack-chargerprotector-white&amp;gray</v>
      </c>
      <c r="E3358" t="str">
        <v>365Home 2-Pack 2 in 1 Silicone Charger Protector with Cord Wrap, iPhone Silicone Power Adapter Case, Snapback Charger Winder, Compatible with iPhone 12/13/14 Charger (White &amp; Gray)</v>
      </c>
      <c r="F3358" t="str">
        <v>WhseTransfers</v>
      </c>
      <c r="H3358">
        <v>1</v>
      </c>
      <c r="I3358" t="str">
        <v>DCA1</v>
      </c>
      <c r="J3358" t="str">
        <v>SELLABLE</v>
      </c>
      <c r="L3358" t="str">
        <v>US</v>
      </c>
      <c r="O3358" t="str">
        <v>2023-03-09T00:00:00-0800</v>
      </c>
    </row>
    <row r="3359">
      <c r="A3359">
        <v>44994</v>
      </c>
      <c r="B3359" t="str">
        <v>X003KD711B</v>
      </c>
      <c r="C3359" t="str">
        <v>B0BPHXQM78</v>
      </c>
      <c r="D3359" t="str">
        <v>2pack-chargerprotector-white&amp;gray</v>
      </c>
      <c r="E3359" t="str">
        <v>365Home 2-Pack 2 in 1 Silicone Charger Protector with Cord Wrap, iPhone Silicone Power Adapter Case, Snapback Charger Winder, Compatible with iPhone 12/13/14 Charger (White &amp; Gray)</v>
      </c>
      <c r="F3359" t="str">
        <v>Shipments</v>
      </c>
      <c r="H3359">
        <v>-1</v>
      </c>
      <c r="I3359" t="str">
        <v>DCA1</v>
      </c>
      <c r="J3359" t="str">
        <v>SELLABLE</v>
      </c>
      <c r="L3359" t="str">
        <v>US</v>
      </c>
      <c r="O3359" t="str">
        <v>2023-03-09T00:00:00-0800</v>
      </c>
    </row>
    <row r="3360">
      <c r="A3360">
        <v>44994</v>
      </c>
      <c r="B3360" t="str">
        <v>X003KD711B</v>
      </c>
      <c r="C3360" t="str">
        <v>B0BPHXQM78</v>
      </c>
      <c r="D3360" t="str">
        <v>2pack-chargerprotector-white&amp;gray</v>
      </c>
      <c r="E3360" t="str">
        <v>365Home 2-Pack 2 in 1 Silicone Charger Protector with Cord Wrap, iPhone Silicone Power Adapter Case, Snapback Charger Winder, Compatible with iPhone 12/13/14 Charger (White &amp; Gray)</v>
      </c>
      <c r="F3360" t="str">
        <v>WhseTransfers</v>
      </c>
      <c r="H3360">
        <v>1</v>
      </c>
      <c r="I3360" t="str">
        <v>CMH1</v>
      </c>
      <c r="J3360" t="str">
        <v>SELLABLE</v>
      </c>
      <c r="L3360" t="str">
        <v>US</v>
      </c>
      <c r="O3360" t="str">
        <v>2023-03-09T00:00:00-0800</v>
      </c>
    </row>
    <row r="3361">
      <c r="A3361">
        <v>44994</v>
      </c>
      <c r="B3361" t="str">
        <v>X003KD711B</v>
      </c>
      <c r="C3361" t="str">
        <v>B0BPHXQM78</v>
      </c>
      <c r="D3361" t="str">
        <v>2pack-chargerprotector-white&amp;gray</v>
      </c>
      <c r="E3361" t="str">
        <v>365Home 2-Pack 2 in 1 Silicone Charger Protector with Cord Wrap, iPhone Silicone Power Adapter Case, Snapback Charger Winder, Compatible with iPhone 12/13/14 Charger (White &amp; Gray)</v>
      </c>
      <c r="F3361" t="str">
        <v>Shipments</v>
      </c>
      <c r="H3361">
        <v>-1</v>
      </c>
      <c r="I3361" t="str">
        <v>CMH1</v>
      </c>
      <c r="J3361" t="str">
        <v>SELLABLE</v>
      </c>
      <c r="L3361" t="str">
        <v>US</v>
      </c>
      <c r="O3361" t="str">
        <v>2023-03-09T00:00:00-0800</v>
      </c>
    </row>
    <row r="3362">
      <c r="A3362">
        <v>44994</v>
      </c>
      <c r="B3362" t="str">
        <v>X003KD711B</v>
      </c>
      <c r="C3362" t="str">
        <v>B0BPHXQM78</v>
      </c>
      <c r="D3362" t="str">
        <v>2pack-chargerprotector-white&amp;gray</v>
      </c>
      <c r="E3362" t="str">
        <v>365Home 2-Pack 2 in 1 Silicone Charger Protector with Cord Wrap, iPhone Silicone Power Adapter Case, Snapback Charger Winder, Compatible with iPhone 12/13/14 Charger (White &amp; Gray)</v>
      </c>
      <c r="F3362" t="str">
        <v>Shipments</v>
      </c>
      <c r="H3362">
        <v>-1</v>
      </c>
      <c r="I3362" t="str">
        <v>CAE1</v>
      </c>
      <c r="J3362" t="str">
        <v>SELLABLE</v>
      </c>
      <c r="L3362" t="str">
        <v>US</v>
      </c>
      <c r="O3362" t="str">
        <v>2023-03-09T00:00:00-0800</v>
      </c>
    </row>
    <row r="3363">
      <c r="A3363">
        <v>44994</v>
      </c>
      <c r="B3363" t="str">
        <v>X003KD711B</v>
      </c>
      <c r="C3363" t="str">
        <v>B0BPHXQM78</v>
      </c>
      <c r="D3363" t="str">
        <v>2pack-chargerprotector-white&amp;gray</v>
      </c>
      <c r="E3363" t="str">
        <v>365Home 2-Pack 2 in 1 Silicone Charger Protector with Cord Wrap, iPhone Silicone Power Adapter Case, Snapback Charger Winder, Compatible with iPhone 12/13/14 Charger (White &amp; Gray)</v>
      </c>
      <c r="F3363" t="str">
        <v>Shipments</v>
      </c>
      <c r="H3363">
        <v>-1</v>
      </c>
      <c r="I3363" t="str">
        <v>CAE1</v>
      </c>
      <c r="J3363" t="str">
        <v>SELLABLE</v>
      </c>
      <c r="L3363" t="str">
        <v>US</v>
      </c>
      <c r="O3363" t="str">
        <v>2023-03-09T00:00:00-0800</v>
      </c>
    </row>
    <row r="3364">
      <c r="A3364">
        <v>44994</v>
      </c>
      <c r="B3364" t="str">
        <v>X003KD711B</v>
      </c>
      <c r="C3364" t="str">
        <v>B0BPHXQM78</v>
      </c>
      <c r="D3364" t="str">
        <v>2pack-chargerprotector-white&amp;gray</v>
      </c>
      <c r="E3364" t="str">
        <v>365Home 2-Pack 2 in 1 Silicone Charger Protector with Cord Wrap, iPhone Silicone Power Adapter Case, Snapback Charger Winder, Compatible with iPhone 12/13/14 Charger (White &amp; Gray)</v>
      </c>
      <c r="F3364" t="str">
        <v>Shipments</v>
      </c>
      <c r="H3364">
        <v>-1</v>
      </c>
      <c r="I3364" t="str">
        <v>BFL1</v>
      </c>
      <c r="J3364" t="str">
        <v>SELLABLE</v>
      </c>
      <c r="L3364" t="str">
        <v>US</v>
      </c>
      <c r="O3364" t="str">
        <v>2023-03-09T00:00:00-0800</v>
      </c>
    </row>
    <row r="3365">
      <c r="A3365">
        <v>44994</v>
      </c>
      <c r="B3365" t="str">
        <v>X003KCWVET</v>
      </c>
      <c r="C3365" t="str">
        <v>B0BPGJWBX2</v>
      </c>
      <c r="D3365" t="str">
        <v>Dumpling-2packs</v>
      </c>
      <c r="E3365" t="str">
        <v>365Home 2-Pack 2 in 1 Dumpling Maker Press, Dumpling Skin Maker Machine, Empanada Maker Press, Multifunctional DIY Manual Dumpling Press Mold Set (Green, Orange)</v>
      </c>
      <c r="F3365" t="str">
        <v>Shipments</v>
      </c>
      <c r="H3365">
        <v>-1</v>
      </c>
      <c r="I3365" t="str">
        <v>SYR1</v>
      </c>
      <c r="J3365" t="str">
        <v>SELLABLE</v>
      </c>
      <c r="L3365" t="str">
        <v>US</v>
      </c>
      <c r="O3365" t="str">
        <v>2023-03-09T00:00:00-0800</v>
      </c>
    </row>
    <row r="3366">
      <c r="A3366">
        <v>44994</v>
      </c>
      <c r="B3366" t="str">
        <v>X003KCWVET</v>
      </c>
      <c r="C3366" t="str">
        <v>B0BPGJWBX2</v>
      </c>
      <c r="D3366" t="str">
        <v>Dumpling-2packs</v>
      </c>
      <c r="E3366" t="str">
        <v>365Home 2-Pack 2 in 1 Dumpling Maker Press, Dumpling Skin Maker Machine, Empanada Maker Press, Multifunctional DIY Manual Dumpling Press Mold Set (Green, Orange)</v>
      </c>
      <c r="F3366" t="str">
        <v>Shipments</v>
      </c>
      <c r="H3366">
        <v>-1</v>
      </c>
      <c r="I3366" t="str">
        <v>AUS3</v>
      </c>
      <c r="J3366" t="str">
        <v>SELLABLE</v>
      </c>
      <c r="L3366" t="str">
        <v>US</v>
      </c>
      <c r="O3366" t="str">
        <v>2023-03-09T00:00:00-0800</v>
      </c>
    </row>
    <row r="3367">
      <c r="A3367">
        <v>44994</v>
      </c>
      <c r="B3367" t="str">
        <v>X003KCWVET</v>
      </c>
      <c r="C3367" t="str">
        <v>B0BPGJWBX2</v>
      </c>
      <c r="D3367" t="str">
        <v>Dumpling-2packs</v>
      </c>
      <c r="E3367" t="str">
        <v>365Home 2-Pack 2 in 1 Dumpling Maker Press, Dumpling Skin Maker Machine, Empanada Maker Press, Multifunctional DIY Manual Dumpling Press Mold Set (Green, Orange)</v>
      </c>
      <c r="F3367" t="str">
        <v>Shipments</v>
      </c>
      <c r="H3367">
        <v>-1</v>
      </c>
      <c r="I3367" t="str">
        <v>AUS2</v>
      </c>
      <c r="J3367" t="str">
        <v>SELLABLE</v>
      </c>
      <c r="L3367" t="str">
        <v>US</v>
      </c>
      <c r="O3367" t="str">
        <v>2023-03-09T00:00:00-0800</v>
      </c>
    </row>
    <row r="3368">
      <c r="A3368">
        <v>44994</v>
      </c>
      <c r="B3368" t="str">
        <v>X003K6AQYR</v>
      </c>
      <c r="C3368" t="str">
        <v>B0BG39X4ZF</v>
      </c>
      <c r="D3368" t="str">
        <v>9K-FBJO-XTOF</v>
      </c>
      <c r="E3368" t="str">
        <v>1TO3GO Dog Training Collar, No Pull Dog Collar with 4 Extra Links for Medium, Large and X-Large Dogs (A)</v>
      </c>
      <c r="F3368" t="str">
        <v>Shipments</v>
      </c>
      <c r="H3368">
        <v>-1</v>
      </c>
      <c r="I3368" t="str">
        <v>PHX6</v>
      </c>
      <c r="J3368" t="str">
        <v>SELLABLE</v>
      </c>
      <c r="L3368" t="str">
        <v>US</v>
      </c>
      <c r="O3368" t="str">
        <v>2023-03-09T00:00:00-0800</v>
      </c>
    </row>
    <row r="3369">
      <c r="A3369">
        <v>44994</v>
      </c>
      <c r="B3369" t="str">
        <v>X003K6AQYR</v>
      </c>
      <c r="C3369" t="str">
        <v>B0BG39X4ZF</v>
      </c>
      <c r="D3369" t="str">
        <v>9K-FBJO-XTOF</v>
      </c>
      <c r="E3369" t="str">
        <v>1TO3GO Dog Training Collar, No Pull Dog Collar with 4 Extra Links for Medium, Large and X-Large Dogs (A)</v>
      </c>
      <c r="F3369" t="str">
        <v>Shipments</v>
      </c>
      <c r="H3369">
        <v>-1</v>
      </c>
      <c r="I3369" t="str">
        <v>ORF3</v>
      </c>
      <c r="J3369" t="str">
        <v>SELLABLE</v>
      </c>
      <c r="L3369" t="str">
        <v>US</v>
      </c>
      <c r="O3369" t="str">
        <v>2023-03-09T00:00:00-0800</v>
      </c>
    </row>
    <row r="3370">
      <c r="A3370">
        <v>44994</v>
      </c>
      <c r="B3370" t="str">
        <v>X003K6AQYR</v>
      </c>
      <c r="C3370" t="str">
        <v>B0BG39X4ZF</v>
      </c>
      <c r="D3370" t="str">
        <v>9K-FBJO-XTOF</v>
      </c>
      <c r="E3370" t="str">
        <v>1TO3GO Dog Training Collar, No Pull Dog Collar with 4 Extra Links for Medium, Large and X-Large Dogs (A)</v>
      </c>
      <c r="F3370" t="str">
        <v>Shipments</v>
      </c>
      <c r="H3370">
        <v>-1</v>
      </c>
      <c r="I3370" t="str">
        <v>MQY1</v>
      </c>
      <c r="J3370" t="str">
        <v>SELLABLE</v>
      </c>
      <c r="L3370" t="str">
        <v>US</v>
      </c>
      <c r="O3370" t="str">
        <v>2023-03-09T00:00:00-0800</v>
      </c>
    </row>
    <row r="3371">
      <c r="A3371">
        <v>44994</v>
      </c>
      <c r="B3371" t="str">
        <v>X003K6AQYR</v>
      </c>
      <c r="C3371" t="str">
        <v>B0BG39X4ZF</v>
      </c>
      <c r="D3371" t="str">
        <v>9K-FBJO-XTOF</v>
      </c>
      <c r="E3371" t="str">
        <v>1TO3GO Dog Training Collar, No Pull Dog Collar with 4 Extra Links for Medium, Large and X-Large Dogs (A)</v>
      </c>
      <c r="F3371" t="str">
        <v>Shipments</v>
      </c>
      <c r="H3371">
        <v>-1</v>
      </c>
      <c r="I3371" t="str">
        <v>FAT1</v>
      </c>
      <c r="J3371" t="str">
        <v>SELLABLE</v>
      </c>
      <c r="L3371" t="str">
        <v>US</v>
      </c>
      <c r="O3371" t="str">
        <v>2023-03-09T00:00:00-0800</v>
      </c>
    </row>
    <row r="3372">
      <c r="A3372">
        <v>44994</v>
      </c>
      <c r="B3372" t="str">
        <v>X003K6AQYR</v>
      </c>
      <c r="C3372" t="str">
        <v>B0BG39X4ZF</v>
      </c>
      <c r="D3372" t="str">
        <v>9K-FBJO-XTOF</v>
      </c>
      <c r="E3372" t="str">
        <v>1TO3GO Dog Training Collar, No Pull Dog Collar with 4 Extra Links for Medium, Large and X-Large Dogs (A)</v>
      </c>
      <c r="F3372" t="str">
        <v>Shipments</v>
      </c>
      <c r="H3372">
        <v>-1</v>
      </c>
      <c r="I3372" t="str">
        <v>DFW7</v>
      </c>
      <c r="J3372" t="str">
        <v>SELLABLE</v>
      </c>
      <c r="L3372" t="str">
        <v>US</v>
      </c>
      <c r="O3372" t="str">
        <v>2023-03-09T00:00:00-0800</v>
      </c>
    </row>
    <row r="3373">
      <c r="A3373">
        <v>44994</v>
      </c>
      <c r="B3373" t="str">
        <v>X003K6AQYR</v>
      </c>
      <c r="C3373" t="str">
        <v>B0BG39X4ZF</v>
      </c>
      <c r="D3373" t="str">
        <v>9K-FBJO-XTOF</v>
      </c>
      <c r="E3373" t="str">
        <v>1TO3GO Dog Training Collar, No Pull Dog Collar with 4 Extra Links for Medium, Large and X-Large Dogs (A)</v>
      </c>
      <c r="F3373" t="str">
        <v>Shipments</v>
      </c>
      <c r="H3373">
        <v>-1</v>
      </c>
      <c r="I3373" t="str">
        <v>BFL2</v>
      </c>
      <c r="J3373" t="str">
        <v>SELLABLE</v>
      </c>
      <c r="L3373" t="str">
        <v>US</v>
      </c>
      <c r="O3373" t="str">
        <v>2023-03-09T00:00:00-0800</v>
      </c>
    </row>
    <row r="3374">
      <c r="A3374">
        <v>44994</v>
      </c>
      <c r="B3374" t="str">
        <v>X003K6AQYR</v>
      </c>
      <c r="C3374" t="str">
        <v>B0BG39X4ZF</v>
      </c>
      <c r="D3374" t="str">
        <v>9K-FBJO-XTOF</v>
      </c>
      <c r="E3374" t="str">
        <v>1TO3GO Dog Training Collar, No Pull Dog Collar with 4 Extra Links for Medium, Large and X-Large Dogs (A)</v>
      </c>
      <c r="F3374" t="str">
        <v>WhseTransfers</v>
      </c>
      <c r="H3374">
        <v>96</v>
      </c>
      <c r="I3374" t="str">
        <v>ATL7</v>
      </c>
      <c r="J3374" t="str">
        <v>SELLABLE</v>
      </c>
      <c r="L3374" t="str">
        <v>US</v>
      </c>
      <c r="O3374" t="str">
        <v>2023-03-09T00:00:00-0800</v>
      </c>
    </row>
    <row r="3375">
      <c r="A3375">
        <v>44994</v>
      </c>
      <c r="B3375" t="str">
        <v>X003IWFZDP</v>
      </c>
      <c r="C3375" t="str">
        <v>B0BMWZVTKR</v>
      </c>
      <c r="D3375" t="str">
        <v>2-pack-Lampnew-360socket</v>
      </c>
      <c r="E3375" t="str">
        <v>365Home 2-Pack Colorful Rotating Magic Ball Light, Magic Light Bulb with Sockets, Plug in Disco Ball Light Bulb for Home Room Dance Parties</v>
      </c>
      <c r="F3375" t="str">
        <v>WhseTransfers</v>
      </c>
      <c r="H3375">
        <v>1</v>
      </c>
      <c r="I3375" t="str">
        <v>MCO1</v>
      </c>
      <c r="J3375" t="str">
        <v>SELLABLE</v>
      </c>
      <c r="L3375" t="str">
        <v>US</v>
      </c>
      <c r="O3375" t="str">
        <v>2023-03-09T00:00:00-0800</v>
      </c>
    </row>
    <row r="3376">
      <c r="A3376">
        <v>44994</v>
      </c>
      <c r="B3376" t="str">
        <v>X003IWFZDP</v>
      </c>
      <c r="C3376" t="str">
        <v>B0BMWZVTKR</v>
      </c>
      <c r="D3376" t="str">
        <v>2-pack-Lampnew-360socket</v>
      </c>
      <c r="E3376" t="str">
        <v>365Home 2-Pack Colorful Rotating Magic Ball Light, Magic Light Bulb with Sockets, Plug in Disco Ball Light Bulb for Home Room Dance Parties</v>
      </c>
      <c r="F3376" t="str">
        <v>WhseTransfers</v>
      </c>
      <c r="H3376">
        <v>-1</v>
      </c>
      <c r="I3376" t="str">
        <v>GRR1</v>
      </c>
      <c r="J3376" t="str">
        <v>SELLABLE</v>
      </c>
      <c r="L3376" t="str">
        <v>US</v>
      </c>
      <c r="O3376" t="str">
        <v>2023-03-09T00:00:00-0800</v>
      </c>
    </row>
    <row r="3377">
      <c r="A3377">
        <v>44994</v>
      </c>
      <c r="B3377" t="str">
        <v>X003IWFZDP</v>
      </c>
      <c r="C3377" t="str">
        <v>B0BMWZVTKR</v>
      </c>
      <c r="D3377" t="str">
        <v>2-pack-Lampnew-360socket</v>
      </c>
      <c r="E3377" t="str">
        <v>365Home 2-Pack Colorful Rotating Magic Ball Light, Magic Light Bulb with Sockets, Plug in Disco Ball Light Bulb for Home Room Dance Parties</v>
      </c>
      <c r="F3377" t="str">
        <v>Shipments</v>
      </c>
      <c r="H3377">
        <v>-1</v>
      </c>
      <c r="I3377" t="str">
        <v>DEN4</v>
      </c>
      <c r="J3377" t="str">
        <v>SELLABLE</v>
      </c>
      <c r="L3377" t="str">
        <v>US</v>
      </c>
      <c r="O3377" t="str">
        <v>2023-03-09T00:00:00-0800</v>
      </c>
    </row>
    <row r="3378">
      <c r="A3378">
        <v>44994</v>
      </c>
      <c r="B3378" t="str">
        <v>X003IWFZDP</v>
      </c>
      <c r="C3378" t="str">
        <v>B0BMWZVTKR</v>
      </c>
      <c r="D3378" t="str">
        <v>2-pack-Lampnew-360socket</v>
      </c>
      <c r="E3378" t="str">
        <v>365Home 2-Pack Colorful Rotating Magic Ball Light, Magic Light Bulb with Sockets, Plug in Disco Ball Light Bulb for Home Room Dance Parties</v>
      </c>
      <c r="F3378" t="str">
        <v>WhseTransfers</v>
      </c>
      <c r="H3378">
        <v>1</v>
      </c>
      <c r="I3378" t="str">
        <v>CLE2</v>
      </c>
      <c r="J3378" t="str">
        <v>SELLABLE</v>
      </c>
      <c r="L3378" t="str">
        <v>US</v>
      </c>
      <c r="O3378" t="str">
        <v>2023-03-09T00:00:00-0800</v>
      </c>
    </row>
    <row r="3379">
      <c r="A3379">
        <v>44994</v>
      </c>
      <c r="B3379" t="str">
        <v>X003GAH0HN</v>
      </c>
      <c r="C3379" t="str">
        <v>B0BKL7K78S</v>
      </c>
      <c r="D3379" t="str">
        <v>SpoonRest-Green</v>
      </c>
      <c r="E3379" t="str">
        <v>365Home Spoon and Lid Rest, Spoon Rest with Lid Holder, Kitchen Gadgets Accessories for Cooking</v>
      </c>
      <c r="F3379" t="str">
        <v>CustomerReturns</v>
      </c>
      <c r="H3379">
        <v>1</v>
      </c>
      <c r="I3379" t="str">
        <v>LAS2</v>
      </c>
      <c r="J3379" t="str">
        <v>SELLABLE</v>
      </c>
      <c r="L3379" t="str">
        <v>US</v>
      </c>
      <c r="O3379" t="str">
        <v>2023-03-09T00:00:00-0800</v>
      </c>
    </row>
    <row r="3380">
      <c r="A3380">
        <v>44994</v>
      </c>
      <c r="B3380" t="str">
        <v>X003FLVCYP</v>
      </c>
      <c r="C3380" t="str">
        <v>B0BJ7J8NF4</v>
      </c>
      <c r="D3380" t="str">
        <v>2pack-Bathtub-1.3-1.6in</v>
      </c>
      <c r="E3380" t="str">
        <v>365Home 2-Pack Universal Bathtub Stopper with Drain Hair Catcher, Upgraded Bathroom Shower Drain Hair Trap, Pop-Up Drain Filter for 1.3 - 1.6 Inch</v>
      </c>
      <c r="F3380" t="str">
        <v>Adjustments</v>
      </c>
      <c r="G3380">
        <v>20000000000000</v>
      </c>
      <c r="H3380">
        <v>-1</v>
      </c>
      <c r="I3380" t="str">
        <v>LUK7</v>
      </c>
      <c r="J3380" t="str">
        <v>SELLABLE</v>
      </c>
      <c r="K3380" t="str">
        <v>E</v>
      </c>
      <c r="L3380" t="str">
        <v>US</v>
      </c>
      <c r="M3380">
        <v>1</v>
      </c>
      <c r="N3380">
        <v>0</v>
      </c>
      <c r="O3380" t="str">
        <v>2023-03-09T00:00:00-0800</v>
      </c>
    </row>
    <row r="3381">
      <c r="A3381">
        <v>44994</v>
      </c>
      <c r="B3381" t="str">
        <v>X003FLVCYP</v>
      </c>
      <c r="C3381" t="str">
        <v>B0BJ7J8NF4</v>
      </c>
      <c r="D3381" t="str">
        <v>2pack-Bathtub-1.3-1.6in</v>
      </c>
      <c r="E3381" t="str">
        <v>365Home 2-Pack Universal Bathtub Stopper with Drain Hair Catcher, Upgraded Bathroom Shower Drain Hair Trap, Pop-Up Drain Filter for 1.3 - 1.6 Inch</v>
      </c>
      <c r="F3381" t="str">
        <v>Adjustments</v>
      </c>
      <c r="G3381">
        <v>20000000000000</v>
      </c>
      <c r="H3381">
        <v>1</v>
      </c>
      <c r="I3381" t="str">
        <v>LUK7</v>
      </c>
      <c r="J3381" t="str">
        <v>SELLABLE</v>
      </c>
      <c r="K3381" t="str">
        <v>F</v>
      </c>
      <c r="L3381" t="str">
        <v>US</v>
      </c>
      <c r="M3381">
        <v>1</v>
      </c>
      <c r="N3381">
        <v>0</v>
      </c>
      <c r="O3381" t="str">
        <v>2023-03-09T00:00:00-0800</v>
      </c>
    </row>
    <row r="3382">
      <c r="A3382">
        <v>44994</v>
      </c>
      <c r="B3382" t="str">
        <v>X003FLNV5N</v>
      </c>
      <c r="C3382" t="str">
        <v>B0BJ7HB8SC</v>
      </c>
      <c r="D3382" t="str">
        <v>2pack-Bathtub-1.6-2.0in</v>
      </c>
      <c r="E3382" t="str">
        <v>365Home 2-Pack Universal Bathtub Stopper with Drain Hair Catcher, Upgraded Bathroom Shower Drain Hair Trap, Pop-Up Drain Filter for 1.6 - 2.0 Inch</v>
      </c>
      <c r="F3382" t="str">
        <v>WhseTransfers</v>
      </c>
      <c r="H3382">
        <v>-1</v>
      </c>
      <c r="I3382" t="str">
        <v>MSP1</v>
      </c>
      <c r="J3382" t="str">
        <v>SELLABLE</v>
      </c>
      <c r="L3382" t="str">
        <v>US</v>
      </c>
      <c r="O3382" t="str">
        <v>2023-03-09T00:00:00-0800</v>
      </c>
    </row>
    <row r="3383">
      <c r="A3383">
        <v>44994</v>
      </c>
      <c r="B3383" t="str">
        <v>X003FLNV5N</v>
      </c>
      <c r="C3383" t="str">
        <v>B0BJ7HB8SC</v>
      </c>
      <c r="D3383" t="str">
        <v>2pack-Bathtub-1.6-2.0in</v>
      </c>
      <c r="E3383" t="str">
        <v>365Home 2-Pack Universal Bathtub Stopper with Drain Hair Catcher, Upgraded Bathroom Shower Drain Hair Trap, Pop-Up Drain Filter for 1.6 - 2.0 Inch</v>
      </c>
      <c r="F3383" t="str">
        <v>WhseTransfers</v>
      </c>
      <c r="H3383">
        <v>1</v>
      </c>
      <c r="I3383" t="str">
        <v>DSM5</v>
      </c>
      <c r="J3383" t="str">
        <v>SELLABLE</v>
      </c>
      <c r="L3383" t="str">
        <v>US</v>
      </c>
      <c r="O3383" t="str">
        <v>2023-03-09T00:00:00-0800</v>
      </c>
    </row>
    <row r="3384">
      <c r="A3384">
        <v>44994</v>
      </c>
      <c r="B3384" t="str">
        <v>X003A8GAYP</v>
      </c>
      <c r="C3384" t="str">
        <v>B0B42HXW3P</v>
      </c>
      <c r="D3384" t="str">
        <v>Template-set3</v>
      </c>
      <c r="E3384" t="str">
        <v>365Home Bowl Cozy Template 3 Sizes, Bowl Cozy Pattern Template, Bowl Cozy Template Cutting Ruler Set with 40 Pcs of Sewing Pin and Manual Instruction</v>
      </c>
      <c r="F3384" t="str">
        <v>WhseTransfers</v>
      </c>
      <c r="H3384">
        <v>1</v>
      </c>
      <c r="I3384" t="str">
        <v>SAT1</v>
      </c>
      <c r="J3384" t="str">
        <v>SELLABLE</v>
      </c>
      <c r="L3384" t="str">
        <v>US</v>
      </c>
      <c r="O3384" t="str">
        <v>2023-03-09T00:00:00-0800</v>
      </c>
    </row>
    <row r="3385">
      <c r="A3385">
        <v>44994</v>
      </c>
      <c r="B3385" t="str">
        <v>X003A8GAYP</v>
      </c>
      <c r="C3385" t="str">
        <v>B0B42HXW3P</v>
      </c>
      <c r="D3385" t="str">
        <v>Template-set3</v>
      </c>
      <c r="E3385" t="str">
        <v>365Home Bowl Cozy Template 3 Sizes, Bowl Cozy Pattern Template, Bowl Cozy Template Cutting Ruler Set with 40 Pcs of Sewing Pin and Manual Instruction</v>
      </c>
      <c r="F3385" t="str">
        <v>Shipments</v>
      </c>
      <c r="H3385">
        <v>-2</v>
      </c>
      <c r="I3385" t="str">
        <v>ORF3</v>
      </c>
      <c r="J3385" t="str">
        <v>SELLABLE</v>
      </c>
      <c r="L3385" t="str">
        <v>US</v>
      </c>
      <c r="O3385" t="str">
        <v>2023-03-09T00:00:00-0800</v>
      </c>
    </row>
    <row r="3386">
      <c r="A3386">
        <v>44994</v>
      </c>
      <c r="B3386" t="str">
        <v>X003A8GAYP</v>
      </c>
      <c r="C3386" t="str">
        <v>B0B42HXW3P</v>
      </c>
      <c r="D3386" t="str">
        <v>Template-set3</v>
      </c>
      <c r="E3386" t="str">
        <v>365Home Bowl Cozy Template 3 Sizes, Bowl Cozy Pattern Template, Bowl Cozy Template Cutting Ruler Set with 40 Pcs of Sewing Pin and Manual Instruction</v>
      </c>
      <c r="F3386" t="str">
        <v>Shipments</v>
      </c>
      <c r="H3386">
        <v>-1</v>
      </c>
      <c r="I3386" t="str">
        <v>ORF3</v>
      </c>
      <c r="J3386" t="str">
        <v>SELLABLE</v>
      </c>
      <c r="L3386" t="str">
        <v>US</v>
      </c>
      <c r="O3386" t="str">
        <v>2023-03-09T00:00:00-0800</v>
      </c>
    </row>
    <row r="3387">
      <c r="A3387">
        <v>44994</v>
      </c>
      <c r="B3387" t="str">
        <v>X003A8GAYP</v>
      </c>
      <c r="C3387" t="str">
        <v>B0B42HXW3P</v>
      </c>
      <c r="D3387" t="str">
        <v>Template-set3</v>
      </c>
      <c r="E3387" t="str">
        <v>365Home Bowl Cozy Template 3 Sizes, Bowl Cozy Pattern Template, Bowl Cozy Template Cutting Ruler Set with 40 Pcs of Sewing Pin and Manual Instruction</v>
      </c>
      <c r="F3387" t="str">
        <v>Shipments</v>
      </c>
      <c r="H3387">
        <v>-1</v>
      </c>
      <c r="I3387" t="str">
        <v>ORD5</v>
      </c>
      <c r="J3387" t="str">
        <v>SELLABLE</v>
      </c>
      <c r="L3387" t="str">
        <v>US</v>
      </c>
      <c r="O3387" t="str">
        <v>2023-03-09T00:00:00-0800</v>
      </c>
    </row>
    <row r="3388">
      <c r="A3388">
        <v>44994</v>
      </c>
      <c r="B3388" t="str">
        <v>X003A8GAYP</v>
      </c>
      <c r="C3388" t="str">
        <v>B0B42HXW3P</v>
      </c>
      <c r="D3388" t="str">
        <v>Template-set3</v>
      </c>
      <c r="E3388" t="str">
        <v>365Home Bowl Cozy Template 3 Sizes, Bowl Cozy Pattern Template, Bowl Cozy Template Cutting Ruler Set with 40 Pcs of Sewing Pin and Manual Instruction</v>
      </c>
      <c r="F3388" t="str">
        <v>WhseTransfers</v>
      </c>
      <c r="H3388">
        <v>-1</v>
      </c>
      <c r="I3388" t="str">
        <v>LGB7</v>
      </c>
      <c r="J3388" t="str">
        <v>SELLABLE</v>
      </c>
      <c r="L3388" t="str">
        <v>US</v>
      </c>
      <c r="O3388" t="str">
        <v>2023-03-09T00:00:00-0800</v>
      </c>
    </row>
    <row r="3389">
      <c r="A3389">
        <v>44994</v>
      </c>
      <c r="B3389" t="str">
        <v>X003A8GAYP</v>
      </c>
      <c r="C3389" t="str">
        <v>B0B42HXW3P</v>
      </c>
      <c r="D3389" t="str">
        <v>Template-set3</v>
      </c>
      <c r="E3389" t="str">
        <v>365Home Bowl Cozy Template 3 Sizes, Bowl Cozy Pattern Template, Bowl Cozy Template Cutting Ruler Set with 40 Pcs of Sewing Pin and Manual Instruction</v>
      </c>
      <c r="F3389" t="str">
        <v>Shipments</v>
      </c>
      <c r="H3389">
        <v>-1</v>
      </c>
      <c r="I3389" t="str">
        <v>LAS7</v>
      </c>
      <c r="J3389" t="str">
        <v>SELLABLE</v>
      </c>
      <c r="L3389" t="str">
        <v>US</v>
      </c>
      <c r="O3389" t="str">
        <v>2023-03-09T00:00:00-0800</v>
      </c>
    </row>
    <row r="3390">
      <c r="A3390">
        <v>44994</v>
      </c>
      <c r="B3390" t="str">
        <v>X003A8GAYP</v>
      </c>
      <c r="C3390" t="str">
        <v>B0B42HXW3P</v>
      </c>
      <c r="D3390" t="str">
        <v>Template-set3</v>
      </c>
      <c r="E3390" t="str">
        <v>365Home Bowl Cozy Template 3 Sizes, Bowl Cozy Pattern Template, Bowl Cozy Template Cutting Ruler Set with 40 Pcs of Sewing Pin and Manual Instruction</v>
      </c>
      <c r="F3390" t="str">
        <v>WhseTransfers</v>
      </c>
      <c r="H3390">
        <v>-1</v>
      </c>
      <c r="I3390" t="str">
        <v>HOU2</v>
      </c>
      <c r="J3390" t="str">
        <v>SELLABLE</v>
      </c>
      <c r="L3390" t="str">
        <v>US</v>
      </c>
      <c r="O3390" t="str">
        <v>2023-03-09T00:00:00-0800</v>
      </c>
    </row>
    <row r="3391">
      <c r="A3391">
        <v>44994</v>
      </c>
      <c r="B3391" t="str">
        <v>X003A8GAYP</v>
      </c>
      <c r="C3391" t="str">
        <v>B0B42HXW3P</v>
      </c>
      <c r="D3391" t="str">
        <v>Template-set3</v>
      </c>
      <c r="E3391" t="str">
        <v>365Home Bowl Cozy Template 3 Sizes, Bowl Cozy Pattern Template, Bowl Cozy Template Cutting Ruler Set with 40 Pcs of Sewing Pin and Manual Instruction</v>
      </c>
      <c r="F3391" t="str">
        <v>Shipments</v>
      </c>
      <c r="H3391">
        <v>-1</v>
      </c>
      <c r="I3391" t="str">
        <v>DTW1</v>
      </c>
      <c r="J3391" t="str">
        <v>SELLABLE</v>
      </c>
      <c r="L3391" t="str">
        <v>US</v>
      </c>
      <c r="O3391" t="str">
        <v>2023-03-09T00:00:00-0800</v>
      </c>
    </row>
    <row r="3392">
      <c r="A3392">
        <v>44994</v>
      </c>
      <c r="B3392" t="str">
        <v>X003A8GAYP</v>
      </c>
      <c r="C3392" t="str">
        <v>B0B42HXW3P</v>
      </c>
      <c r="D3392" t="str">
        <v>Template-set3</v>
      </c>
      <c r="E3392" t="str">
        <v>365Home Bowl Cozy Template 3 Sizes, Bowl Cozy Pattern Template, Bowl Cozy Template Cutting Ruler Set with 40 Pcs of Sewing Pin and Manual Instruction</v>
      </c>
      <c r="F3392" t="str">
        <v>Shipments</v>
      </c>
      <c r="H3392">
        <v>-1</v>
      </c>
      <c r="I3392" t="str">
        <v>CLE3</v>
      </c>
      <c r="J3392" t="str">
        <v>SELLABLE</v>
      </c>
      <c r="L3392" t="str">
        <v>US</v>
      </c>
      <c r="O3392" t="str">
        <v>2023-03-09T00:00:00-0800</v>
      </c>
    </row>
    <row r="3393">
      <c r="A3393">
        <v>44994</v>
      </c>
      <c r="B3393" t="str">
        <v>X003A8GAYP</v>
      </c>
      <c r="C3393" t="str">
        <v>B0B42HXW3P</v>
      </c>
      <c r="D3393" t="str">
        <v>Template-set3</v>
      </c>
      <c r="E3393" t="str">
        <v>365Home Bowl Cozy Template 3 Sizes, Bowl Cozy Pattern Template, Bowl Cozy Template Cutting Ruler Set with 40 Pcs of Sewing Pin and Manual Instruction</v>
      </c>
      <c r="F3393" t="str">
        <v>WhseTransfers</v>
      </c>
      <c r="H3393">
        <v>1</v>
      </c>
      <c r="I3393" t="str">
        <v>BFL1</v>
      </c>
      <c r="J3393" t="str">
        <v>SELLABLE</v>
      </c>
      <c r="L3393" t="str">
        <v>US</v>
      </c>
      <c r="O3393" t="str">
        <v>2023-03-09T00:00:00-0800</v>
      </c>
    </row>
    <row r="3394">
      <c r="A3394">
        <v>44994</v>
      </c>
      <c r="B3394" t="str">
        <v>X003A8GAYP</v>
      </c>
      <c r="C3394" t="str">
        <v>B0B42HXW3P</v>
      </c>
      <c r="D3394" t="str">
        <v>Template-set3</v>
      </c>
      <c r="E3394" t="str">
        <v>365Home Bowl Cozy Template 3 Sizes, Bowl Cozy Pattern Template, Bowl Cozy Template Cutting Ruler Set with 40 Pcs of Sewing Pin and Manual Instruction</v>
      </c>
      <c r="F3394" t="str">
        <v>Shipments</v>
      </c>
      <c r="H3394">
        <v>-1</v>
      </c>
      <c r="I3394" t="str">
        <v>BDL2</v>
      </c>
      <c r="J3394" t="str">
        <v>SELLABLE</v>
      </c>
      <c r="L3394" t="str">
        <v>US</v>
      </c>
      <c r="O3394" t="str">
        <v>2023-03-09T00:00:00-0800</v>
      </c>
    </row>
    <row r="3395">
      <c r="A3395">
        <v>44994</v>
      </c>
      <c r="B3395" t="str">
        <v>X003A8FB8B</v>
      </c>
      <c r="C3395" t="str">
        <v>B0B42KWPRX</v>
      </c>
      <c r="D3395" t="str">
        <v>Template-set3-cut2</v>
      </c>
      <c r="E3395" t="str">
        <v>365Home Bowl Cozy Template 3 Sizes, Bowl Cozy Pattern Template, Bowl Cozy Template Cutting Ruler Set with 40 Pcs of Sewing Pin, Rotary Cutter and Manual Instruction</v>
      </c>
      <c r="F3395" t="str">
        <v>WhseTransfers</v>
      </c>
      <c r="H3395">
        <v>-1</v>
      </c>
      <c r="I3395" t="str">
        <v>MQY1</v>
      </c>
      <c r="J3395" t="str">
        <v>SELLABLE</v>
      </c>
      <c r="L3395" t="str">
        <v>US</v>
      </c>
      <c r="O3395" t="str">
        <v>2023-03-09T00:00:00-0800</v>
      </c>
    </row>
    <row r="3396">
      <c r="A3396">
        <v>44994</v>
      </c>
      <c r="B3396" t="str">
        <v>X003A8FB8B</v>
      </c>
      <c r="C3396" t="str">
        <v>B0B42KWPRX</v>
      </c>
      <c r="D3396" t="str">
        <v>Template-set3-cut2</v>
      </c>
      <c r="E3396" t="str">
        <v>365Home Bowl Cozy Template 3 Sizes, Bowl Cozy Pattern Template, Bowl Cozy Template Cutting Ruler Set with 40 Pcs of Sewing Pin, Rotary Cutter and Manual Instruction</v>
      </c>
      <c r="F3396" t="str">
        <v>WhseTransfers</v>
      </c>
      <c r="H3396">
        <v>1</v>
      </c>
      <c r="I3396" t="str">
        <v>MEM4</v>
      </c>
      <c r="J3396" t="str">
        <v>SELLABLE</v>
      </c>
      <c r="L3396" t="str">
        <v>US</v>
      </c>
      <c r="O3396" t="str">
        <v>2023-03-09T00:00:00-0800</v>
      </c>
    </row>
    <row r="3397">
      <c r="A3397">
        <v>44994</v>
      </c>
      <c r="B3397" t="str">
        <v>X003A8FB8B</v>
      </c>
      <c r="C3397" t="str">
        <v>B0B42KWPRX</v>
      </c>
      <c r="D3397" t="str">
        <v>Template-set3-cut2</v>
      </c>
      <c r="E3397" t="str">
        <v>365Home Bowl Cozy Template 3 Sizes, Bowl Cozy Pattern Template, Bowl Cozy Template Cutting Ruler Set with 40 Pcs of Sewing Pin, Rotary Cutter and Manual Instruction</v>
      </c>
      <c r="F3397" t="str">
        <v>Shipments</v>
      </c>
      <c r="H3397">
        <v>-1</v>
      </c>
      <c r="I3397" t="str">
        <v>JFK8</v>
      </c>
      <c r="J3397" t="str">
        <v>SELLABLE</v>
      </c>
      <c r="L3397" t="str">
        <v>US</v>
      </c>
      <c r="O3397" t="str">
        <v>2023-03-09T00:00:00-0800</v>
      </c>
    </row>
    <row r="3398">
      <c r="A3398">
        <v>44994</v>
      </c>
      <c r="B3398" t="str">
        <v>X003A8B6O9</v>
      </c>
      <c r="C3398" t="str">
        <v>B0B42L59Q7</v>
      </c>
      <c r="D3398" t="str">
        <v>Template-set3-cut1</v>
      </c>
      <c r="E3398" t="str">
        <v>365Home Bowl Cozy Template 3 Sizes, Bowl Cozy Pattern Template, Bowl Cozy Template Cutting Ruler Set with 40 Pcs of Sewing Pin, Roller Cutter and Manual Instruction</v>
      </c>
      <c r="F3398" t="str">
        <v>Shipments</v>
      </c>
      <c r="H3398">
        <v>-1</v>
      </c>
      <c r="I3398" t="str">
        <v>AKC1</v>
      </c>
      <c r="J3398" t="str">
        <v>SELLABLE</v>
      </c>
      <c r="L3398" t="str">
        <v>US</v>
      </c>
      <c r="O3398" t="str">
        <v>2023-03-09T00:00:00-0800</v>
      </c>
    </row>
    <row r="3399">
      <c r="A3399">
        <v>44994</v>
      </c>
      <c r="B3399" t="str">
        <v>X0032LIU4D</v>
      </c>
      <c r="C3399" t="str">
        <v>B09644ZKN9</v>
      </c>
      <c r="D3399" t="str">
        <v>ZW-QWQO-GLBK</v>
      </c>
      <c r="E3399" t="str">
        <v>365Home Bamboo Silverware Organizer Countertop, Flatware Caddy, Bamboo Utensil Holder for Party, Kitchen Table, Farmhouse</v>
      </c>
      <c r="F3399" t="str">
        <v>WhseTransfers</v>
      </c>
      <c r="H3399">
        <v>-1</v>
      </c>
      <c r="I3399" t="str">
        <v>VGT1</v>
      </c>
      <c r="J3399" t="str">
        <v>SELLABLE</v>
      </c>
      <c r="L3399" t="str">
        <v>US</v>
      </c>
      <c r="O3399" t="str">
        <v>2023-03-09T00:00:00-0800</v>
      </c>
    </row>
    <row r="3400">
      <c r="A3400">
        <v>44994</v>
      </c>
      <c r="B3400" t="str">
        <v>X0032LIU4D</v>
      </c>
      <c r="C3400" t="str">
        <v>B09644ZKN9</v>
      </c>
      <c r="D3400" t="str">
        <v>ZW-QWQO-GLBK</v>
      </c>
      <c r="E3400" t="str">
        <v>365Home Bamboo Silverware Organizer Countertop, Flatware Caddy, Bamboo Utensil Holder for Party, Kitchen Table, Farmhouse</v>
      </c>
      <c r="F3400" t="str">
        <v>VendorReturns</v>
      </c>
      <c r="H3400">
        <v>-1</v>
      </c>
      <c r="I3400" t="str">
        <v>PDX9</v>
      </c>
      <c r="J3400" t="str">
        <v>SELLABLE</v>
      </c>
      <c r="L3400" t="str">
        <v>US</v>
      </c>
      <c r="O3400" t="str">
        <v>2023-03-09T00:00:00-0800</v>
      </c>
    </row>
    <row r="3401">
      <c r="A3401">
        <v>44994</v>
      </c>
      <c r="B3401" t="str">
        <v>X0032LIU4D</v>
      </c>
      <c r="C3401" t="str">
        <v>B09644ZKN9</v>
      </c>
      <c r="D3401" t="str">
        <v>ZW-QWQO-GLBK</v>
      </c>
      <c r="E3401" t="str">
        <v>365Home Bamboo Silverware Organizer Countertop, Flatware Caddy, Bamboo Utensil Holder for Party, Kitchen Table, Farmhouse</v>
      </c>
      <c r="F3401" t="str">
        <v>WhseTransfers</v>
      </c>
      <c r="H3401">
        <v>1</v>
      </c>
      <c r="I3401" t="str">
        <v>GYR1</v>
      </c>
      <c r="J3401" t="str">
        <v>SELLABLE</v>
      </c>
      <c r="L3401" t="str">
        <v>US</v>
      </c>
      <c r="O3401" t="str">
        <v>2023-03-09T00:00:00-0800</v>
      </c>
    </row>
    <row r="3402">
      <c r="A3402">
        <v>44994</v>
      </c>
      <c r="B3402" t="str">
        <v>X0032LIU4D</v>
      </c>
      <c r="C3402" t="str">
        <v>B09644ZKN9</v>
      </c>
      <c r="D3402" t="str">
        <v>ZW-QWQO-GLBK</v>
      </c>
      <c r="E3402" t="str">
        <v>365Home Bamboo Silverware Organizer Countertop, Flatware Caddy, Bamboo Utensil Holder for Party, Kitchen Table, Farmhouse</v>
      </c>
      <c r="F3402" t="str">
        <v>VendorReturns</v>
      </c>
      <c r="H3402">
        <v>-1</v>
      </c>
      <c r="I3402" t="str">
        <v>DET3</v>
      </c>
      <c r="J3402" t="str">
        <v>SELLABLE</v>
      </c>
      <c r="L3402" t="str">
        <v>US</v>
      </c>
      <c r="O3402" t="str">
        <v>2023-03-09T00:00:00-0800</v>
      </c>
    </row>
    <row r="3403">
      <c r="A3403">
        <v>44994</v>
      </c>
      <c r="B3403" t="str">
        <v>X0032LIU4D</v>
      </c>
      <c r="C3403" t="str">
        <v>B09644ZKN9</v>
      </c>
      <c r="D3403" t="str">
        <v>ZW-QWQO-GLBK</v>
      </c>
      <c r="E3403" t="str">
        <v>365Home Bamboo Silverware Organizer Countertop, Flatware Caddy, Bamboo Utensil Holder for Party, Kitchen Table, Farmhouse</v>
      </c>
      <c r="F3403" t="str">
        <v>VendorReturns</v>
      </c>
      <c r="H3403">
        <v>-1</v>
      </c>
      <c r="I3403" t="str">
        <v>DET3</v>
      </c>
      <c r="J3403" t="str">
        <v>SELLABLE</v>
      </c>
      <c r="L3403" t="str">
        <v>US</v>
      </c>
      <c r="O3403" t="str">
        <v>2023-03-09T00:00:00-0800</v>
      </c>
    </row>
    <row r="3404">
      <c r="A3404">
        <v>44994</v>
      </c>
      <c r="B3404" t="str">
        <v>X0032LIU4D</v>
      </c>
      <c r="C3404" t="str">
        <v>B09644ZKN9</v>
      </c>
      <c r="D3404" t="str">
        <v>ZW-QWQO-GLBK</v>
      </c>
      <c r="E3404" t="str">
        <v>365Home Bamboo Silverware Organizer Countertop, Flatware Caddy, Bamboo Utensil Holder for Party, Kitchen Table, Farmhouse</v>
      </c>
      <c r="F3404" t="str">
        <v>VendorReturns</v>
      </c>
      <c r="H3404">
        <v>-1</v>
      </c>
      <c r="I3404" t="str">
        <v>DET3</v>
      </c>
      <c r="J3404" t="str">
        <v>SELLABLE</v>
      </c>
      <c r="L3404" t="str">
        <v>US</v>
      </c>
      <c r="O3404" t="str">
        <v>2023-03-09T00:00:00-0800</v>
      </c>
    </row>
    <row r="3405">
      <c r="A3405">
        <v>44994</v>
      </c>
      <c r="B3405" t="str">
        <v>X0032LIU4D</v>
      </c>
      <c r="C3405" t="str">
        <v>B09644ZKN9</v>
      </c>
      <c r="D3405" t="str">
        <v>ZW-QWQO-GLBK</v>
      </c>
      <c r="E3405" t="str">
        <v>365Home Bamboo Silverware Organizer Countertop, Flatware Caddy, Bamboo Utensil Holder for Party, Kitchen Table, Farmhouse</v>
      </c>
      <c r="F3405" t="str">
        <v>VendorReturns</v>
      </c>
      <c r="H3405">
        <v>-1</v>
      </c>
      <c r="I3405" t="str">
        <v>DEN4</v>
      </c>
      <c r="J3405" t="str">
        <v>SELLABLE</v>
      </c>
      <c r="L3405" t="str">
        <v>US</v>
      </c>
      <c r="O3405" t="str">
        <v>2023-03-09T00:00:00-0800</v>
      </c>
    </row>
    <row r="3406">
      <c r="A3406">
        <v>44994</v>
      </c>
      <c r="B3406" t="str">
        <v>X0032LIU4D</v>
      </c>
      <c r="C3406" t="str">
        <v>B09644ZKN9</v>
      </c>
      <c r="D3406" t="str">
        <v>ZW-QWQO-GLBK</v>
      </c>
      <c r="E3406" t="str">
        <v>365Home Bamboo Silverware Organizer Countertop, Flatware Caddy, Bamboo Utensil Holder for Party, Kitchen Table, Farmhouse</v>
      </c>
      <c r="F3406" t="str">
        <v>VendorReturns</v>
      </c>
      <c r="H3406">
        <v>-1</v>
      </c>
      <c r="I3406" t="str">
        <v>DEN4</v>
      </c>
      <c r="J3406" t="str">
        <v>SELLABLE</v>
      </c>
      <c r="L3406" t="str">
        <v>US</v>
      </c>
      <c r="O3406" t="str">
        <v>2023-03-09T00:00:00-0800</v>
      </c>
    </row>
    <row r="3407">
      <c r="A3407">
        <v>44994</v>
      </c>
      <c r="B3407" t="str">
        <v>X0032LIU4D</v>
      </c>
      <c r="C3407" t="str">
        <v>B09644ZKN9</v>
      </c>
      <c r="D3407" t="str">
        <v>ZW-QWQO-GLBK</v>
      </c>
      <c r="E3407" t="str">
        <v>365Home Bamboo Silverware Organizer Countertop, Flatware Caddy, Bamboo Utensil Holder for Party, Kitchen Table, Farmhouse</v>
      </c>
      <c r="F3407" t="str">
        <v>VendorReturns</v>
      </c>
      <c r="H3407">
        <v>-1</v>
      </c>
      <c r="I3407" t="str">
        <v>DEN4</v>
      </c>
      <c r="J3407" t="str">
        <v>SELLABLE</v>
      </c>
      <c r="L3407" t="str">
        <v>US</v>
      </c>
      <c r="O3407" t="str">
        <v>2023-03-09T00:00:00-0800</v>
      </c>
    </row>
    <row r="3408">
      <c r="A3408">
        <v>44994</v>
      </c>
      <c r="B3408" t="str">
        <v>X0032LIU4D</v>
      </c>
      <c r="C3408" t="str">
        <v>B09644ZKN9</v>
      </c>
      <c r="D3408" t="str">
        <v>ZW-QWQO-GLBK</v>
      </c>
      <c r="E3408" t="str">
        <v>365Home Bamboo Silverware Organizer Countertop, Flatware Caddy, Bamboo Utensil Holder for Party, Kitchen Table, Farmhouse</v>
      </c>
      <c r="F3408" t="str">
        <v>VendorReturns</v>
      </c>
      <c r="H3408">
        <v>-1</v>
      </c>
      <c r="I3408" t="str">
        <v>DEN4</v>
      </c>
      <c r="J3408" t="str">
        <v>SELLABLE</v>
      </c>
      <c r="L3408" t="str">
        <v>US</v>
      </c>
      <c r="O3408" t="str">
        <v>2023-03-09T00:00:00-0800</v>
      </c>
    </row>
    <row r="3409">
      <c r="A3409">
        <v>44994</v>
      </c>
      <c r="B3409" t="str">
        <v>X0032LIU4D</v>
      </c>
      <c r="C3409" t="str">
        <v>B09644ZKN9</v>
      </c>
      <c r="D3409" t="str">
        <v>ZW-QWQO-GLBK</v>
      </c>
      <c r="E3409" t="str">
        <v>365Home Bamboo Silverware Organizer Countertop, Flatware Caddy, Bamboo Utensil Holder for Party, Kitchen Table, Farmhouse</v>
      </c>
      <c r="F3409" t="str">
        <v>VendorReturns</v>
      </c>
      <c r="H3409">
        <v>-1</v>
      </c>
      <c r="I3409" t="str">
        <v>DEN4</v>
      </c>
      <c r="J3409" t="str">
        <v>SELLABLE</v>
      </c>
      <c r="L3409" t="str">
        <v>US</v>
      </c>
      <c r="O3409" t="str">
        <v>2023-03-09T00:00:00-0800</v>
      </c>
    </row>
    <row r="3410">
      <c r="A3410">
        <v>44994</v>
      </c>
      <c r="B3410" t="str">
        <v>X0032LIU4D</v>
      </c>
      <c r="C3410" t="str">
        <v>B09644ZKN9</v>
      </c>
      <c r="D3410" t="str">
        <v>ZW-QWQO-GLBK</v>
      </c>
      <c r="E3410" t="str">
        <v>365Home Bamboo Silverware Organizer Countertop, Flatware Caddy, Bamboo Utensil Holder for Party, Kitchen Table, Farmhouse</v>
      </c>
      <c r="F3410" t="str">
        <v>VendorReturns</v>
      </c>
      <c r="H3410">
        <v>-1</v>
      </c>
      <c r="I3410" t="str">
        <v>DEN4</v>
      </c>
      <c r="J3410" t="str">
        <v>SELLABLE</v>
      </c>
      <c r="L3410" t="str">
        <v>US</v>
      </c>
      <c r="O3410" t="str">
        <v>2023-03-09T00:00:00-0800</v>
      </c>
    </row>
    <row r="3411">
      <c r="A3411">
        <v>44994</v>
      </c>
      <c r="B3411" t="str">
        <v>X0032LIU4D</v>
      </c>
      <c r="C3411" t="str">
        <v>B09644ZKN9</v>
      </c>
      <c r="D3411" t="str">
        <v>ZW-QWQO-GLBK</v>
      </c>
      <c r="E3411" t="str">
        <v>365Home Bamboo Silverware Organizer Countertop, Flatware Caddy, Bamboo Utensil Holder for Party, Kitchen Table, Farmhouse</v>
      </c>
      <c r="F3411" t="str">
        <v>VendorReturns</v>
      </c>
      <c r="H3411">
        <v>-1</v>
      </c>
      <c r="I3411" t="str">
        <v>DEN4</v>
      </c>
      <c r="J3411" t="str">
        <v>SELLABLE</v>
      </c>
      <c r="L3411" t="str">
        <v>US</v>
      </c>
      <c r="O3411" t="str">
        <v>2023-03-09T00:00:00-0800</v>
      </c>
    </row>
    <row r="3412">
      <c r="A3412">
        <v>44994</v>
      </c>
      <c r="B3412" t="str">
        <v>X0032LIU4D</v>
      </c>
      <c r="C3412" t="str">
        <v>B09644ZKN9</v>
      </c>
      <c r="D3412" t="str">
        <v>ZW-QWQO-GLBK</v>
      </c>
      <c r="E3412" t="str">
        <v>365Home Bamboo Silverware Organizer Countertop, Flatware Caddy, Bamboo Utensil Holder for Party, Kitchen Table, Farmhouse</v>
      </c>
      <c r="F3412" t="str">
        <v>VendorReturns</v>
      </c>
      <c r="H3412">
        <v>-1</v>
      </c>
      <c r="I3412" t="str">
        <v>DEN4</v>
      </c>
      <c r="J3412" t="str">
        <v>SELLABLE</v>
      </c>
      <c r="L3412" t="str">
        <v>US</v>
      </c>
      <c r="O3412" t="str">
        <v>2023-03-09T00:00:00-0800</v>
      </c>
    </row>
    <row r="3413">
      <c r="A3413">
        <v>44994</v>
      </c>
      <c r="B3413" t="str">
        <v>X0032LIU4D</v>
      </c>
      <c r="C3413" t="str">
        <v>B09644ZKN9</v>
      </c>
      <c r="D3413" t="str">
        <v>ZW-QWQO-GLBK</v>
      </c>
      <c r="E3413" t="str">
        <v>365Home Bamboo Silverware Organizer Countertop, Flatware Caddy, Bamboo Utensil Holder for Party, Kitchen Table, Farmhouse</v>
      </c>
      <c r="F3413" t="str">
        <v>VendorReturns</v>
      </c>
      <c r="H3413">
        <v>-1</v>
      </c>
      <c r="I3413" t="str">
        <v>DEN4</v>
      </c>
      <c r="J3413" t="str">
        <v>SELLABLE</v>
      </c>
      <c r="L3413" t="str">
        <v>US</v>
      </c>
      <c r="O3413" t="str">
        <v>2023-03-09T00:00:00-0800</v>
      </c>
    </row>
    <row r="3414">
      <c r="A3414">
        <v>44994</v>
      </c>
      <c r="B3414" t="str">
        <v>X0032LIU4D</v>
      </c>
      <c r="C3414" t="str">
        <v>B09644ZKN9</v>
      </c>
      <c r="D3414" t="str">
        <v>ZW-QWQO-GLBK</v>
      </c>
      <c r="E3414" t="str">
        <v>365Home Bamboo Silverware Organizer Countertop, Flatware Caddy, Bamboo Utensil Holder for Party, Kitchen Table, Farmhouse</v>
      </c>
      <c r="F3414" t="str">
        <v>VendorReturns</v>
      </c>
      <c r="H3414">
        <v>-1</v>
      </c>
      <c r="I3414" t="str">
        <v>DEN4</v>
      </c>
      <c r="J3414" t="str">
        <v>SELLABLE</v>
      </c>
      <c r="L3414" t="str">
        <v>US</v>
      </c>
      <c r="O3414" t="str">
        <v>2023-03-09T00:00:00-0800</v>
      </c>
    </row>
    <row r="3415">
      <c r="A3415">
        <v>44994</v>
      </c>
      <c r="B3415" t="str">
        <v>X0032LIU4D</v>
      </c>
      <c r="C3415" t="str">
        <v>B09644ZKN9</v>
      </c>
      <c r="D3415" t="str">
        <v>ZW-QWQO-GLBK</v>
      </c>
      <c r="E3415" t="str">
        <v>365Home Bamboo Silverware Organizer Countertop, Flatware Caddy, Bamboo Utensil Holder for Party, Kitchen Table, Farmhouse</v>
      </c>
      <c r="F3415" t="str">
        <v>VendorReturns</v>
      </c>
      <c r="H3415">
        <v>-1</v>
      </c>
      <c r="I3415" t="str">
        <v>DEN4</v>
      </c>
      <c r="J3415" t="str">
        <v>SELLABLE</v>
      </c>
      <c r="L3415" t="str">
        <v>US</v>
      </c>
      <c r="O3415" t="str">
        <v>2023-03-09T00:00:00-0800</v>
      </c>
    </row>
    <row r="3416">
      <c r="A3416">
        <v>44994</v>
      </c>
      <c r="B3416" t="str">
        <v>X0032LHFBH</v>
      </c>
      <c r="C3416" t="str">
        <v>B09LCPZDBY</v>
      </c>
      <c r="D3416" t="str">
        <v>YN-S0RG-YT33</v>
      </c>
      <c r="E3416" t="str">
        <v>365Home Bamboo Silverware Organizer Countertop, Flatware Caddy, Bamboo Utensil Holder for Party, Kitchen Table, Farmhouse</v>
      </c>
      <c r="F3416" t="str">
        <v>Shipments</v>
      </c>
      <c r="H3416">
        <v>-1</v>
      </c>
      <c r="I3416" t="str">
        <v>AUS3</v>
      </c>
      <c r="J3416" t="str">
        <v>SELLABLE</v>
      </c>
      <c r="L3416" t="str">
        <v>US</v>
      </c>
      <c r="O3416" t="str">
        <v>2023-03-09T00:00:00-0800</v>
      </c>
    </row>
    <row r="3417">
      <c r="A3417">
        <v>44994</v>
      </c>
      <c r="B3417" t="str">
        <v>X0030CGYG5</v>
      </c>
      <c r="C3417" t="str">
        <v>B09FPZNRX9</v>
      </c>
      <c r="D3417" t="str">
        <v>UV-T1KY-367W</v>
      </c>
      <c r="E3417" t="str">
        <v>365Home Hanging Utensil Holder Hooks Kitchen Utensil Hanger Wall Mount 360 Degrees Rotating Folding Hook Self Adhesive Hook Utensil Rack with 6 Hooks for Kitchen Bathroom Cabinet (2 Blacks)</v>
      </c>
      <c r="F3417" t="str">
        <v>Shipments</v>
      </c>
      <c r="H3417">
        <v>-1</v>
      </c>
      <c r="I3417" t="str">
        <v>TUS2</v>
      </c>
      <c r="J3417" t="str">
        <v>SELLABLE</v>
      </c>
      <c r="L3417" t="str">
        <v>US</v>
      </c>
      <c r="O3417" t="str">
        <v>2023-03-09T00:00:00-0800</v>
      </c>
    </row>
    <row r="3418">
      <c r="A3418">
        <v>44994</v>
      </c>
      <c r="B3418" t="str">
        <v>X0030CGYG5</v>
      </c>
      <c r="C3418" t="str">
        <v>B09FPZNRX9</v>
      </c>
      <c r="D3418" t="str">
        <v>UV-T1KY-367W</v>
      </c>
      <c r="E3418" t="str">
        <v>365Home Hanging Utensil Holder Hooks Kitchen Utensil Hanger Wall Mount 360 Degrees Rotating Folding Hook Self Adhesive Hook Utensil Rack with 6 Hooks for Kitchen Bathroom Cabinet (2 Blacks)</v>
      </c>
      <c r="F3418" t="str">
        <v>WhseTransfers</v>
      </c>
      <c r="H3418">
        <v>1</v>
      </c>
      <c r="I3418" t="str">
        <v>PCW1</v>
      </c>
      <c r="J3418" t="str">
        <v>SELLABLE</v>
      </c>
      <c r="L3418" t="str">
        <v>US</v>
      </c>
      <c r="O3418" t="str">
        <v>2023-03-09T00:00:00-0800</v>
      </c>
    </row>
    <row r="3419">
      <c r="A3419">
        <v>44994</v>
      </c>
      <c r="B3419" t="str">
        <v>X0030CGYG5</v>
      </c>
      <c r="C3419" t="str">
        <v>B09FPZNRX9</v>
      </c>
      <c r="D3419" t="str">
        <v>UV-T1KY-367W</v>
      </c>
      <c r="E3419" t="str">
        <v>365Home Hanging Utensil Holder Hooks Kitchen Utensil Hanger Wall Mount 360 Degrees Rotating Folding Hook Self Adhesive Hook Utensil Rack with 6 Hooks for Kitchen Bathroom Cabinet (2 Blacks)</v>
      </c>
      <c r="F3419" t="str">
        <v>Shipments</v>
      </c>
      <c r="H3419">
        <v>-1</v>
      </c>
      <c r="I3419" t="str">
        <v>PCW1</v>
      </c>
      <c r="J3419" t="str">
        <v>SELLABLE</v>
      </c>
      <c r="L3419" t="str">
        <v>US</v>
      </c>
      <c r="O3419" t="str">
        <v>2023-03-09T00:00:00-0800</v>
      </c>
    </row>
    <row r="3420">
      <c r="A3420">
        <v>44994</v>
      </c>
      <c r="B3420" t="str">
        <v>X0030CGYG5</v>
      </c>
      <c r="C3420" t="str">
        <v>B09FPZNRX9</v>
      </c>
      <c r="D3420" t="str">
        <v>UV-T1KY-367W</v>
      </c>
      <c r="E3420" t="str">
        <v>365Home Hanging Utensil Holder Hooks Kitchen Utensil Hanger Wall Mount 360 Degrees Rotating Folding Hook Self Adhesive Hook Utensil Rack with 6 Hooks for Kitchen Bathroom Cabinet (2 Blacks)</v>
      </c>
      <c r="F3420" t="str">
        <v>WhseTransfers</v>
      </c>
      <c r="H3420">
        <v>-1</v>
      </c>
      <c r="I3420" t="str">
        <v>IGQ1</v>
      </c>
      <c r="J3420" t="str">
        <v>SELLABLE</v>
      </c>
      <c r="L3420" t="str">
        <v>US</v>
      </c>
      <c r="O3420" t="str">
        <v>2023-03-09T00:00:00-0800</v>
      </c>
    </row>
    <row r="3421">
      <c r="A3421">
        <v>44994</v>
      </c>
      <c r="B3421" t="str">
        <v>X0030CGYG5</v>
      </c>
      <c r="C3421" t="str">
        <v>B09FPZNRX9</v>
      </c>
      <c r="D3421" t="str">
        <v>UV-T1KY-367W</v>
      </c>
      <c r="E3421" t="str">
        <v>365Home Hanging Utensil Holder Hooks Kitchen Utensil Hanger Wall Mount 360 Degrees Rotating Folding Hook Self Adhesive Hook Utensil Rack with 6 Hooks for Kitchen Bathroom Cabinet (2 Blacks)</v>
      </c>
      <c r="F3421" t="str">
        <v>WhseTransfers</v>
      </c>
      <c r="H3421">
        <v>1</v>
      </c>
      <c r="I3421" t="str">
        <v>CLE2</v>
      </c>
      <c r="J3421" t="str">
        <v>SELLABLE</v>
      </c>
      <c r="L3421" t="str">
        <v>US</v>
      </c>
      <c r="O3421" t="str">
        <v>2023-03-09T00:00:00-0800</v>
      </c>
    </row>
    <row r="3422">
      <c r="A3422">
        <v>44994</v>
      </c>
      <c r="B3422" t="str">
        <v>X0030CGYG5</v>
      </c>
      <c r="C3422" t="str">
        <v>B09FPZNRX9</v>
      </c>
      <c r="D3422" t="str">
        <v>UV-T1KY-367W</v>
      </c>
      <c r="E3422" t="str">
        <v>365Home Hanging Utensil Holder Hooks Kitchen Utensil Hanger Wall Mount 360 Degrees Rotating Folding Hook Self Adhesive Hook Utensil Rack with 6 Hooks for Kitchen Bathroom Cabinet (2 Blacks)</v>
      </c>
      <c r="F3422" t="str">
        <v>Shipments</v>
      </c>
      <c r="H3422">
        <v>-1</v>
      </c>
      <c r="I3422" t="str">
        <v>CLE2</v>
      </c>
      <c r="J3422" t="str">
        <v>SELLABLE</v>
      </c>
      <c r="L3422" t="str">
        <v>US</v>
      </c>
      <c r="O3422" t="str">
        <v>2023-03-09T00:00:00-0800</v>
      </c>
    </row>
    <row r="3423">
      <c r="A3423">
        <v>44994</v>
      </c>
      <c r="B3423" t="str">
        <v>X002UDIWO7</v>
      </c>
      <c r="C3423" t="str">
        <v>B08ZNHTDXB</v>
      </c>
      <c r="D3423" t="str">
        <v>FG-BVUM-HOJX</v>
      </c>
      <c r="E3423" t="str">
        <v>365Home Hanging Utensil Holder Hooks Kitchen Utensil Hanger Wall Mount 360 Degrees Rotating Folding Hook Self Adhesive Hook Utensil Rack with 6 Hooks for Kitchen Bathroom Cabinet (4 Black)</v>
      </c>
      <c r="F3423" t="str">
        <v>WhseTransfers</v>
      </c>
      <c r="H3423">
        <v>-1</v>
      </c>
      <c r="I3423" t="str">
        <v>TUL2</v>
      </c>
      <c r="J3423" t="str">
        <v>SELLABLE</v>
      </c>
      <c r="L3423" t="str">
        <v>US</v>
      </c>
      <c r="O3423" t="str">
        <v>2023-03-09T00:00:00-0800</v>
      </c>
    </row>
    <row r="3424">
      <c r="A3424">
        <v>44994</v>
      </c>
      <c r="B3424" t="str">
        <v>X002UDIWO7</v>
      </c>
      <c r="C3424" t="str">
        <v>B08ZNHTDXB</v>
      </c>
      <c r="D3424" t="str">
        <v>FG-BVUM-HOJX</v>
      </c>
      <c r="E3424" t="str">
        <v>365Home Hanging Utensil Holder Hooks Kitchen Utensil Hanger Wall Mount 360 Degrees Rotating Folding Hook Self Adhesive Hook Utensil Rack with 6 Hooks for Kitchen Bathroom Cabinet (4 Black)</v>
      </c>
      <c r="F3424" t="str">
        <v>Shipments</v>
      </c>
      <c r="H3424">
        <v>-1</v>
      </c>
      <c r="I3424" t="str">
        <v>SYR1</v>
      </c>
      <c r="J3424" t="str">
        <v>SELLABLE</v>
      </c>
      <c r="L3424" t="str">
        <v>US</v>
      </c>
      <c r="O3424" t="str">
        <v>2023-03-09T00:00:00-0800</v>
      </c>
    </row>
    <row r="3425">
      <c r="A3425">
        <v>44994</v>
      </c>
      <c r="B3425" t="str">
        <v>X002UDIWO7</v>
      </c>
      <c r="C3425" t="str">
        <v>B08ZNHTDXB</v>
      </c>
      <c r="D3425" t="str">
        <v>FG-BVUM-HOJX</v>
      </c>
      <c r="E3425" t="str">
        <v>365Home Hanging Utensil Holder Hooks Kitchen Utensil Hanger Wall Mount 360 Degrees Rotating Folding Hook Self Adhesive Hook Utensil Rack with 6 Hooks for Kitchen Bathroom Cabinet (4 Black)</v>
      </c>
      <c r="F3425" t="str">
        <v>WhseTransfers</v>
      </c>
      <c r="H3425">
        <v>-1</v>
      </c>
      <c r="I3425" t="str">
        <v>MSP1</v>
      </c>
      <c r="J3425" t="str">
        <v>SELLABLE</v>
      </c>
      <c r="L3425" t="str">
        <v>US</v>
      </c>
      <c r="O3425" t="str">
        <v>2023-03-09T00:00:00-0800</v>
      </c>
    </row>
    <row r="3426">
      <c r="A3426">
        <v>44994</v>
      </c>
      <c r="B3426" t="str">
        <v>X002UDIWO7</v>
      </c>
      <c r="C3426" t="str">
        <v>B08ZNHTDXB</v>
      </c>
      <c r="D3426" t="str">
        <v>FG-BVUM-HOJX</v>
      </c>
      <c r="E3426" t="str">
        <v>365Home Hanging Utensil Holder Hooks Kitchen Utensil Hanger Wall Mount 360 Degrees Rotating Folding Hook Self Adhesive Hook Utensil Rack with 6 Hooks for Kitchen Bathroom Cabinet (4 Black)</v>
      </c>
      <c r="F3426" t="str">
        <v>WhseTransfers</v>
      </c>
      <c r="H3426">
        <v>1</v>
      </c>
      <c r="I3426" t="str">
        <v>MEM4</v>
      </c>
      <c r="J3426" t="str">
        <v>SELLABLE</v>
      </c>
      <c r="L3426" t="str">
        <v>US</v>
      </c>
      <c r="O3426" t="str">
        <v>2023-03-09T00:00:00-0800</v>
      </c>
    </row>
    <row r="3427">
      <c r="A3427">
        <v>44994</v>
      </c>
      <c r="B3427" t="str">
        <v>X002UDIWO7</v>
      </c>
      <c r="C3427" t="str">
        <v>B08ZNHTDXB</v>
      </c>
      <c r="D3427" t="str">
        <v>FG-BVUM-HOJX</v>
      </c>
      <c r="E3427" t="str">
        <v>365Home Hanging Utensil Holder Hooks Kitchen Utensil Hanger Wall Mount 360 Degrees Rotating Folding Hook Self Adhesive Hook Utensil Rack with 6 Hooks for Kitchen Bathroom Cabinet (4 Black)</v>
      </c>
      <c r="F3427" t="str">
        <v>WhseTransfers</v>
      </c>
      <c r="H3427">
        <v>1</v>
      </c>
      <c r="I3427" t="str">
        <v>DSM5</v>
      </c>
      <c r="J3427" t="str">
        <v>SELLABLE</v>
      </c>
      <c r="L3427" t="str">
        <v>US</v>
      </c>
      <c r="O3427" t="str">
        <v>2023-03-09T00:00:00-0800</v>
      </c>
    </row>
    <row r="3428">
      <c r="A3428">
        <v>44994</v>
      </c>
      <c r="B3428" t="str">
        <v>X002UDIWO7</v>
      </c>
      <c r="C3428" t="str">
        <v>B08ZNHTDXB</v>
      </c>
      <c r="D3428" t="str">
        <v>FG-BVUM-HOJX</v>
      </c>
      <c r="E3428" t="str">
        <v>365Home Hanging Utensil Holder Hooks Kitchen Utensil Hanger Wall Mount 360 Degrees Rotating Folding Hook Self Adhesive Hook Utensil Rack with 6 Hooks for Kitchen Bathroom Cabinet (4 Black)</v>
      </c>
      <c r="F3428" t="str">
        <v>Shipments</v>
      </c>
      <c r="H3428">
        <v>-1</v>
      </c>
      <c r="I3428" t="str">
        <v>AUS3</v>
      </c>
      <c r="J3428" t="str">
        <v>SELLABLE</v>
      </c>
      <c r="L3428" t="str">
        <v>US</v>
      </c>
      <c r="O3428" t="str">
        <v>2023-03-09T00:00:00-0800</v>
      </c>
    </row>
    <row r="3429">
      <c r="A3429">
        <v>44994</v>
      </c>
      <c r="B3429" t="str">
        <v>X002UDIWNX</v>
      </c>
      <c r="C3429" t="str">
        <v>B08ZNJQ2CN</v>
      </c>
      <c r="D3429" t="str">
        <v>KG-8JKR-RC81</v>
      </c>
      <c r="E3429" t="str">
        <v>365Home Hanging Utensil Holder Hooks Kitchen Utensil Hanger Wall Mount 360 Degrees Rotating Folding Hook Self Adhesive Hook Utensil Rack with 6 Hooks for Kitchen Bathroom Cabinet (3 Black)</v>
      </c>
      <c r="F3429" t="str">
        <v>Shipments</v>
      </c>
      <c r="H3429">
        <v>-1</v>
      </c>
      <c r="I3429" t="str">
        <v>SYR1</v>
      </c>
      <c r="J3429" t="str">
        <v>SELLABLE</v>
      </c>
      <c r="L3429" t="str">
        <v>US</v>
      </c>
      <c r="O3429" t="str">
        <v>2023-03-09T00:00:00-0800</v>
      </c>
    </row>
    <row r="3430">
      <c r="A3430">
        <v>44994</v>
      </c>
      <c r="B3430" t="str">
        <v>X002UDI1W5</v>
      </c>
      <c r="C3430" t="str">
        <v>B08ZNH2YZW</v>
      </c>
      <c r="D3430" t="str">
        <v>H5-MZXZ-04N5</v>
      </c>
      <c r="E3430" t="str">
        <v>365Home Hanging Utensil Holder Hooks Kitchen Utensil Hanger Wall Mount 360 Degrees Rotating Folding Hook Self Adhesive Hook Utensil Rack with 6 Hooks for Kitchen Bathroom Cabinet (2 Black &amp; 2 White)</v>
      </c>
      <c r="F3430" t="str">
        <v>WhseTransfers</v>
      </c>
      <c r="H3430">
        <v>1</v>
      </c>
      <c r="I3430" t="str">
        <v>PCW1</v>
      </c>
      <c r="J3430" t="str">
        <v>SELLABLE</v>
      </c>
      <c r="L3430" t="str">
        <v>US</v>
      </c>
      <c r="O3430" t="str">
        <v>2023-03-09T00:00:00-0800</v>
      </c>
    </row>
    <row r="3431">
      <c r="A3431">
        <v>44994</v>
      </c>
      <c r="B3431" t="str">
        <v>X002UDI1W5</v>
      </c>
      <c r="C3431" t="str">
        <v>B08ZNH2YZW</v>
      </c>
      <c r="D3431" t="str">
        <v>H5-MZXZ-04N5</v>
      </c>
      <c r="E3431" t="str">
        <v>365Home Hanging Utensil Holder Hooks Kitchen Utensil Hanger Wall Mount 360 Degrees Rotating Folding Hook Self Adhesive Hook Utensil Rack with 6 Hooks for Kitchen Bathroom Cabinet (2 Black &amp; 2 White)</v>
      </c>
      <c r="F3431" t="str">
        <v>Shipments</v>
      </c>
      <c r="H3431">
        <v>-1</v>
      </c>
      <c r="I3431" t="str">
        <v>ORF3</v>
      </c>
      <c r="J3431" t="str">
        <v>SELLABLE</v>
      </c>
      <c r="L3431" t="str">
        <v>US</v>
      </c>
      <c r="O3431" t="str">
        <v>2023-03-09T00:00:00-0800</v>
      </c>
    </row>
    <row r="3432">
      <c r="A3432">
        <v>44994</v>
      </c>
      <c r="B3432" t="str">
        <v>X002UDI1W5</v>
      </c>
      <c r="C3432" t="str">
        <v>B08ZNH2YZW</v>
      </c>
      <c r="D3432" t="str">
        <v>H5-MZXZ-04N5</v>
      </c>
      <c r="E3432" t="str">
        <v>365Home Hanging Utensil Holder Hooks Kitchen Utensil Hanger Wall Mount 360 Degrees Rotating Folding Hook Self Adhesive Hook Utensil Rack with 6 Hooks for Kitchen Bathroom Cabinet (2 Black &amp; 2 White)</v>
      </c>
      <c r="F3432" t="str">
        <v>WhseTransfers</v>
      </c>
      <c r="H3432">
        <v>-1</v>
      </c>
      <c r="I3432" t="str">
        <v>CLE2</v>
      </c>
      <c r="J3432" t="str">
        <v>SELLABLE</v>
      </c>
      <c r="L3432" t="str">
        <v>US</v>
      </c>
      <c r="O3432" t="str">
        <v>2023-03-09T00:00:00-0800</v>
      </c>
    </row>
    <row r="3433">
      <c r="A3433">
        <v>44994</v>
      </c>
      <c r="B3433" t="str">
        <v>X002UDI1W5</v>
      </c>
      <c r="C3433" t="str">
        <v>B08ZNH2YZW</v>
      </c>
      <c r="D3433" t="str">
        <v>H5-MZXZ-04N5</v>
      </c>
      <c r="E3433" t="str">
        <v>365Home Hanging Utensil Holder Hooks Kitchen Utensil Hanger Wall Mount 360 Degrees Rotating Folding Hook Self Adhesive Hook Utensil Rack with 6 Hooks for Kitchen Bathroom Cabinet (2 Black &amp; 2 White)</v>
      </c>
      <c r="F3433" t="str">
        <v>Shipments</v>
      </c>
      <c r="H3433">
        <v>-1</v>
      </c>
      <c r="I3433" t="str">
        <v>BWI2</v>
      </c>
      <c r="J3433" t="str">
        <v>SELLABLE</v>
      </c>
      <c r="L3433" t="str">
        <v>US</v>
      </c>
      <c r="O3433" t="str">
        <v>2023-03-09T00:00:00-0800</v>
      </c>
    </row>
    <row r="3434">
      <c r="A3434">
        <v>44994</v>
      </c>
      <c r="B3434" t="str">
        <v>X002UDI1W5</v>
      </c>
      <c r="C3434" t="str">
        <v>B08ZNH2YZW</v>
      </c>
      <c r="D3434" t="str">
        <v>H5-MZXZ-04N5</v>
      </c>
      <c r="E3434" t="str">
        <v>365Home Hanging Utensil Holder Hooks Kitchen Utensil Hanger Wall Mount 360 Degrees Rotating Folding Hook Self Adhesive Hook Utensil Rack with 6 Hooks for Kitchen Bathroom Cabinet (2 Black &amp; 2 White)</v>
      </c>
      <c r="F3434" t="str">
        <v>Shipments</v>
      </c>
      <c r="H3434">
        <v>-1</v>
      </c>
      <c r="I3434" t="str">
        <v>AUS2</v>
      </c>
      <c r="J3434" t="str">
        <v>SELLABLE</v>
      </c>
      <c r="L3434" t="str">
        <v>US</v>
      </c>
      <c r="O3434" t="str">
        <v>2023-03-09T00:00:00-0800</v>
      </c>
    </row>
    <row r="3435">
      <c r="A3435">
        <v>44994</v>
      </c>
      <c r="B3435" t="str">
        <v>X002UDI1VV</v>
      </c>
      <c r="C3435" t="str">
        <v>B08ZNH5HQP</v>
      </c>
      <c r="D3435" t="str">
        <v>V6-9SRV-QZIZ</v>
      </c>
      <c r="E3435" t="str">
        <v>365Home Hanging Utensil Holder Hooks Kitchen Utensil Hanger Wall Mount 360 Degrees Rotating Folding Hook Self Adhesive Hook Utensil Rack with 6 Hooks for Kitchen Bathroom Cabinet (3 White)</v>
      </c>
      <c r="F3435" t="str">
        <v>WhseTransfers</v>
      </c>
      <c r="H3435">
        <v>3</v>
      </c>
      <c r="I3435" t="str">
        <v>OMA2</v>
      </c>
      <c r="J3435" t="str">
        <v>SELLABLE</v>
      </c>
      <c r="L3435" t="str">
        <v>US</v>
      </c>
      <c r="O3435" t="str">
        <v>2023-03-09T00:00:00-0800</v>
      </c>
    </row>
    <row r="3436">
      <c r="A3436">
        <v>44994</v>
      </c>
      <c r="B3436" t="str">
        <v>X002UDI1VV</v>
      </c>
      <c r="C3436" t="str">
        <v>B08ZNH5HQP</v>
      </c>
      <c r="D3436" t="str">
        <v>V6-9SRV-QZIZ</v>
      </c>
      <c r="E3436" t="str">
        <v>365Home Hanging Utensil Holder Hooks Kitchen Utensil Hanger Wall Mount 360 Degrees Rotating Folding Hook Self Adhesive Hook Utensil Rack with 6 Hooks for Kitchen Bathroom Cabinet (3 White)</v>
      </c>
      <c r="F3436" t="str">
        <v>Shipments</v>
      </c>
      <c r="H3436">
        <v>-1</v>
      </c>
      <c r="I3436" t="str">
        <v>JFK8</v>
      </c>
      <c r="J3436" t="str">
        <v>SELLABLE</v>
      </c>
      <c r="L3436" t="str">
        <v>US</v>
      </c>
      <c r="O3436" t="str">
        <v>2023-03-09T00:00:00-0800</v>
      </c>
    </row>
    <row r="3437">
      <c r="A3437">
        <v>44994</v>
      </c>
      <c r="B3437" t="str">
        <v>X002UDBVHR</v>
      </c>
      <c r="C3437" t="str">
        <v>B072JN8C2Q</v>
      </c>
      <c r="D3437" t="str">
        <v>U8-PI8J-3769</v>
      </c>
      <c r="E3437" t="str">
        <v>365Home Hanging Utensil Holder Hooks Kitchen Utensil Hanger Wall Mount 360 Degrees Rotating Folding Hook Self Adhesive Hook Utensil Rack with 6 Hooks for Kitchen Bathroom Cabinet (4 White)</v>
      </c>
      <c r="F3437" t="str">
        <v>WhseTransfers</v>
      </c>
      <c r="H3437">
        <v>-1</v>
      </c>
      <c r="I3437" t="str">
        <v>MQY1</v>
      </c>
      <c r="J3437" t="str">
        <v>SELLABLE</v>
      </c>
      <c r="L3437" t="str">
        <v>US</v>
      </c>
      <c r="O3437" t="str">
        <v>2023-03-09T00:00:00-0800</v>
      </c>
    </row>
    <row r="3438">
      <c r="A3438">
        <v>44994</v>
      </c>
      <c r="B3438" t="str">
        <v>X002UDBVHR</v>
      </c>
      <c r="C3438" t="str">
        <v>B072JN8C2Q</v>
      </c>
      <c r="D3438" t="str">
        <v>U8-PI8J-3769</v>
      </c>
      <c r="E3438" t="str">
        <v>365Home Hanging Utensil Holder Hooks Kitchen Utensil Hanger Wall Mount 360 Degrees Rotating Folding Hook Self Adhesive Hook Utensil Rack with 6 Hooks for Kitchen Bathroom Cabinet (4 White)</v>
      </c>
      <c r="F3438" t="str">
        <v>WhseTransfers</v>
      </c>
      <c r="H3438">
        <v>1</v>
      </c>
      <c r="I3438" t="str">
        <v>BHM1</v>
      </c>
      <c r="J3438" t="str">
        <v>SELLABLE</v>
      </c>
      <c r="L3438" t="str">
        <v>US</v>
      </c>
      <c r="O3438" t="str">
        <v>2023-03-09T00:00:00-0800</v>
      </c>
    </row>
    <row r="3439">
      <c r="A3439">
        <v>44994</v>
      </c>
      <c r="B3439" t="str">
        <v>X002TMOWQB</v>
      </c>
      <c r="C3439" t="str">
        <v>B08XWYPR76</v>
      </c>
      <c r="D3439" t="str">
        <v>X4-DJ7H-ZTGX</v>
      </c>
      <c r="E3439" t="str">
        <v>365Home Hanging Utensil Holder Hooks Kitchen Utensil Hanger Wall Mount 360 Degrees Rotating Folding Hook Self Adhesive Hook Utensil Rack with 6 Hooks for Kitchen Bathroom Cabinet (1 Black)</v>
      </c>
      <c r="F3439" t="str">
        <v>Shipments</v>
      </c>
      <c r="H3439">
        <v>-1</v>
      </c>
      <c r="I3439" t="str">
        <v>LGB7</v>
      </c>
      <c r="J3439" t="str">
        <v>SELLABLE</v>
      </c>
      <c r="L3439" t="str">
        <v>US</v>
      </c>
      <c r="O3439" t="str">
        <v>2023-03-09T00:00:00-0800</v>
      </c>
    </row>
    <row r="3440">
      <c r="A3440">
        <v>44994</v>
      </c>
      <c r="B3440" t="str">
        <v>X002TMJW61</v>
      </c>
      <c r="C3440" t="str">
        <v>B08XWYR7PN</v>
      </c>
      <c r="D3440" t="str">
        <v>N2-TZ76-G3JE</v>
      </c>
      <c r="E3440" t="str">
        <v>365Home Hanging Utensil Holder Hooks Kitchen Utensil Hanger Wall Mount 360 Degrees Rotating Folding Hook Self Adhesive Hook Utensil Rack with 6 Hooks for Kitchen Bathroom Cabinet (1 White)</v>
      </c>
      <c r="F3440" t="str">
        <v>WhseTransfers</v>
      </c>
      <c r="H3440">
        <v>-1</v>
      </c>
      <c r="I3440" t="str">
        <v>SYR1</v>
      </c>
      <c r="J3440" t="str">
        <v>SELLABLE</v>
      </c>
      <c r="L3440" t="str">
        <v>US</v>
      </c>
      <c r="O3440" t="str">
        <v>2023-03-09T00:00:00-0800</v>
      </c>
    </row>
    <row r="3441">
      <c r="A3441">
        <v>44994</v>
      </c>
      <c r="B3441" t="str">
        <v>X002TMJW61</v>
      </c>
      <c r="C3441" t="str">
        <v>B08XWYR7PN</v>
      </c>
      <c r="D3441" t="str">
        <v>N2-TZ76-G3JE</v>
      </c>
      <c r="E3441" t="str">
        <v>365Home Hanging Utensil Holder Hooks Kitchen Utensil Hanger Wall Mount 360 Degrees Rotating Folding Hook Self Adhesive Hook Utensil Rack with 6 Hooks for Kitchen Bathroom Cabinet (1 White)</v>
      </c>
      <c r="F3441" t="str">
        <v>WhseTransfers</v>
      </c>
      <c r="H3441">
        <v>1</v>
      </c>
      <c r="I3441" t="str">
        <v>LGA9</v>
      </c>
      <c r="J3441" t="str">
        <v>SELLABLE</v>
      </c>
      <c r="L3441" t="str">
        <v>US</v>
      </c>
      <c r="O3441" t="str">
        <v>2023-03-09T00:00:00-0800</v>
      </c>
    </row>
    <row r="3442">
      <c r="A3442">
        <v>44994</v>
      </c>
      <c r="B3442" t="str">
        <v>X002TM7I8Z</v>
      </c>
      <c r="C3442" t="str">
        <v>B08XWY4F7C</v>
      </c>
      <c r="D3442" t="str">
        <v>CY-CI3D-CHYK</v>
      </c>
      <c r="E3442" t="str">
        <v>365Home Hanging Utensil Holder Hooks Kitchen Utensil Hanger Wall Mount 360 Degrees Rotating Folding Hook Self Adhesive Hook Utensil Rack with 6 Hooks for Kitchen Bathroom Cabinet (1 Black &amp; 1 White)</v>
      </c>
      <c r="F3442" t="str">
        <v>WhseTransfers</v>
      </c>
      <c r="H3442">
        <v>-1</v>
      </c>
      <c r="I3442" t="str">
        <v>PCW1</v>
      </c>
      <c r="J3442" t="str">
        <v>SELLABLE</v>
      </c>
      <c r="L3442" t="str">
        <v>US</v>
      </c>
      <c r="O3442" t="str">
        <v>2023-03-09T00:00:00-0800</v>
      </c>
    </row>
    <row r="3443">
      <c r="A3443">
        <v>44994</v>
      </c>
      <c r="B3443" t="str">
        <v>X002TM7I8Z</v>
      </c>
      <c r="C3443" t="str">
        <v>B08XWY4F7C</v>
      </c>
      <c r="D3443" t="str">
        <v>CY-CI3D-CHYK</v>
      </c>
      <c r="E3443" t="str">
        <v>365Home Hanging Utensil Holder Hooks Kitchen Utensil Hanger Wall Mount 360 Degrees Rotating Folding Hook Self Adhesive Hook Utensil Rack with 6 Hooks for Kitchen Bathroom Cabinet (1 Black &amp; 1 White)</v>
      </c>
      <c r="F3443" t="str">
        <v>Shipments</v>
      </c>
      <c r="H3443">
        <v>-1</v>
      </c>
      <c r="I3443" t="str">
        <v>FTW6</v>
      </c>
      <c r="J3443" t="str">
        <v>SELLABLE</v>
      </c>
      <c r="L3443" t="str">
        <v>US</v>
      </c>
      <c r="O3443" t="str">
        <v>2023-03-09T00:00:00-0800</v>
      </c>
    </row>
    <row r="3444">
      <c r="A3444">
        <v>44994</v>
      </c>
      <c r="B3444" t="str">
        <v>X002NAFPDX</v>
      </c>
      <c r="C3444" t="str">
        <v>B08HWTY667</v>
      </c>
      <c r="D3444" t="str">
        <v>T6-TSEL-DO36</v>
      </c>
      <c r="E3444" t="str">
        <v>Nidavellir Shield Keychain Bottle Opener, Beer Gifts Bottle Opener for Men, Husband, Dad, Grandpa, Boyfriend (Silver)</v>
      </c>
      <c r="F3444" t="str">
        <v>Shipments</v>
      </c>
      <c r="H3444">
        <v>-1</v>
      </c>
      <c r="I3444" t="str">
        <v>PDX9</v>
      </c>
      <c r="J3444" t="str">
        <v>SELLABLE</v>
      </c>
      <c r="L3444" t="str">
        <v>US</v>
      </c>
      <c r="O3444" t="str">
        <v>2023-03-09T00:00:00-0800</v>
      </c>
    </row>
    <row r="3445">
      <c r="A3445">
        <v>44994</v>
      </c>
      <c r="B3445" t="str">
        <v>X002NAFPDX</v>
      </c>
      <c r="C3445" t="str">
        <v>B08HWTY667</v>
      </c>
      <c r="D3445" t="str">
        <v>T6-TSEL-DO36</v>
      </c>
      <c r="E3445" t="str">
        <v>Nidavellir Shield Keychain Bottle Opener, Beer Gifts Bottle Opener for Men, Husband, Dad, Grandpa, Boyfriend (Silver)</v>
      </c>
      <c r="F3445" t="str">
        <v>Shipments</v>
      </c>
      <c r="H3445">
        <v>-1</v>
      </c>
      <c r="I3445" t="str">
        <v>JAX2</v>
      </c>
      <c r="J3445" t="str">
        <v>SELLABLE</v>
      </c>
      <c r="L3445" t="str">
        <v>US</v>
      </c>
      <c r="O3445" t="str">
        <v>2023-03-09T00:00:00-0800</v>
      </c>
    </row>
    <row r="3446">
      <c r="A3446">
        <v>44994</v>
      </c>
      <c r="B3446" t="str">
        <v>X002NAFPDX</v>
      </c>
      <c r="C3446" t="str">
        <v>B08HWTY667</v>
      </c>
      <c r="D3446" t="str">
        <v>T6-TSEL-DO36</v>
      </c>
      <c r="E3446" t="str">
        <v>Nidavellir Shield Keychain Bottle Opener, Beer Gifts Bottle Opener for Men, Husband, Dad, Grandpa, Boyfriend (Silver)</v>
      </c>
      <c r="F3446" t="str">
        <v>Shipments</v>
      </c>
      <c r="H3446">
        <v>-1</v>
      </c>
      <c r="I3446" t="str">
        <v>DAL3</v>
      </c>
      <c r="J3446" t="str">
        <v>SELLABLE</v>
      </c>
      <c r="L3446" t="str">
        <v>US</v>
      </c>
      <c r="O3446" t="str">
        <v>2023-03-09T00:00:00-0800</v>
      </c>
    </row>
    <row r="3447">
      <c r="A3447">
        <v>44994</v>
      </c>
      <c r="B3447" t="str">
        <v>X002NAFPDX</v>
      </c>
      <c r="C3447" t="str">
        <v>B08HWTY667</v>
      </c>
      <c r="D3447" t="str">
        <v>T6-TSEL-DO36</v>
      </c>
      <c r="E3447" t="str">
        <v>Nidavellir Shield Keychain Bottle Opener, Beer Gifts Bottle Opener for Men, Husband, Dad, Grandpa, Boyfriend (Silver)</v>
      </c>
      <c r="F3447" t="str">
        <v>Shipments</v>
      </c>
      <c r="H3447">
        <v>-1</v>
      </c>
      <c r="I3447" t="str">
        <v>AUS3</v>
      </c>
      <c r="J3447" t="str">
        <v>SELLABLE</v>
      </c>
      <c r="L3447" t="str">
        <v>US</v>
      </c>
      <c r="O3447" t="str">
        <v>2023-03-09T00:00:00-0800</v>
      </c>
    </row>
    <row r="3448">
      <c r="A3448">
        <v>44994</v>
      </c>
      <c r="B3448" t="str">
        <v>X002L0EXYR</v>
      </c>
      <c r="C3448" t="str">
        <v>B08CXG45F4</v>
      </c>
      <c r="D3448" t="str">
        <v>QQ-PCQL-S43B</v>
      </c>
      <c r="E3448" t="str">
        <v>365Home 2-Pack Hammer Keychain and Axe Keychain, Cool Gifts for Men, Husband, Boyfriend</v>
      </c>
      <c r="F3448" t="str">
        <v>Shipments</v>
      </c>
      <c r="H3448">
        <v>-1</v>
      </c>
      <c r="I3448" t="str">
        <v>VGT1</v>
      </c>
      <c r="J3448" t="str">
        <v>SELLABLE</v>
      </c>
      <c r="L3448" t="str">
        <v>US</v>
      </c>
      <c r="O3448" t="str">
        <v>2023-03-09T00:00:00-0800</v>
      </c>
    </row>
    <row r="3449">
      <c r="A3449">
        <v>44994</v>
      </c>
      <c r="B3449" t="str">
        <v>X002L0EXYR</v>
      </c>
      <c r="C3449" t="str">
        <v>B08CXG45F4</v>
      </c>
      <c r="D3449" t="str">
        <v>QQ-PCQL-S43B</v>
      </c>
      <c r="E3449" t="str">
        <v>365Home 2-Pack Hammer Keychain and Axe Keychain, Cool Gifts for Men, Husband, Boyfriend</v>
      </c>
      <c r="F3449" t="str">
        <v>WhseTransfers</v>
      </c>
      <c r="H3449">
        <v>1</v>
      </c>
      <c r="I3449" t="str">
        <v>SAT2</v>
      </c>
      <c r="J3449" t="str">
        <v>SELLABLE</v>
      </c>
      <c r="L3449" t="str">
        <v>US</v>
      </c>
      <c r="O3449" t="str">
        <v>2023-03-09T00:00:00-0800</v>
      </c>
    </row>
    <row r="3450">
      <c r="A3450">
        <v>44994</v>
      </c>
      <c r="B3450" t="str">
        <v>X002L0EXYR</v>
      </c>
      <c r="C3450" t="str">
        <v>B08CXG45F4</v>
      </c>
      <c r="D3450" t="str">
        <v>QQ-PCQL-S43B</v>
      </c>
      <c r="E3450" t="str">
        <v>365Home 2-Pack Hammer Keychain and Axe Keychain, Cool Gifts for Men, Husband, Boyfriend</v>
      </c>
      <c r="F3450" t="str">
        <v>Adjustments</v>
      </c>
      <c r="G3450">
        <v>20000000000000</v>
      </c>
      <c r="H3450">
        <v>1</v>
      </c>
      <c r="I3450" t="str">
        <v>MQY1</v>
      </c>
      <c r="J3450" t="str">
        <v>SELLABLE</v>
      </c>
      <c r="K3450" t="str">
        <v>N</v>
      </c>
      <c r="L3450" t="str">
        <v>US</v>
      </c>
      <c r="M3450">
        <v>1</v>
      </c>
      <c r="N3450">
        <v>0</v>
      </c>
      <c r="O3450" t="str">
        <v>2023-03-09T00:00:00-0800</v>
      </c>
    </row>
    <row r="3451">
      <c r="A3451">
        <v>44994</v>
      </c>
      <c r="B3451" t="str">
        <v>X002L0EXYR</v>
      </c>
      <c r="C3451" t="str">
        <v>B08CXG45F4</v>
      </c>
      <c r="D3451" t="str">
        <v>QQ-PCQL-S43B</v>
      </c>
      <c r="E3451" t="str">
        <v>365Home 2-Pack Hammer Keychain and Axe Keychain, Cool Gifts for Men, Husband, Boyfriend</v>
      </c>
      <c r="F3451" t="str">
        <v>Shipments</v>
      </c>
      <c r="H3451">
        <v>-1</v>
      </c>
      <c r="I3451" t="str">
        <v>MCO1</v>
      </c>
      <c r="J3451" t="str">
        <v>SELLABLE</v>
      </c>
      <c r="L3451" t="str">
        <v>US</v>
      </c>
      <c r="O3451" t="str">
        <v>2023-03-09T00:00:00-0800</v>
      </c>
    </row>
    <row r="3452">
      <c r="A3452">
        <v>44994</v>
      </c>
      <c r="B3452" t="str">
        <v>X002L0EXYR</v>
      </c>
      <c r="C3452" t="str">
        <v>B08CXG45F4</v>
      </c>
      <c r="D3452" t="str">
        <v>QQ-PCQL-S43B</v>
      </c>
      <c r="E3452" t="str">
        <v>365Home 2-Pack Hammer Keychain and Axe Keychain, Cool Gifts for Men, Husband, Boyfriend</v>
      </c>
      <c r="F3452" t="str">
        <v>Shipments</v>
      </c>
      <c r="H3452">
        <v>-1</v>
      </c>
      <c r="I3452" t="str">
        <v>LGB3</v>
      </c>
      <c r="J3452" t="str">
        <v>SELLABLE</v>
      </c>
      <c r="L3452" t="str">
        <v>US</v>
      </c>
      <c r="O3452" t="str">
        <v>2023-03-09T00:00:00-0800</v>
      </c>
    </row>
    <row r="3453">
      <c r="A3453">
        <v>44994</v>
      </c>
      <c r="B3453" t="str">
        <v>X002L0EXYR</v>
      </c>
      <c r="C3453" t="str">
        <v>B08CXG45F4</v>
      </c>
      <c r="D3453" t="str">
        <v>QQ-PCQL-S43B</v>
      </c>
      <c r="E3453" t="str">
        <v>365Home 2-Pack Hammer Keychain and Axe Keychain, Cool Gifts for Men, Husband, Boyfriend</v>
      </c>
      <c r="F3453" t="str">
        <v>Shipments</v>
      </c>
      <c r="H3453">
        <v>-1</v>
      </c>
      <c r="I3453" t="str">
        <v>IND1</v>
      </c>
      <c r="J3453" t="str">
        <v>SELLABLE</v>
      </c>
      <c r="L3453" t="str">
        <v>US</v>
      </c>
      <c r="O3453" t="str">
        <v>2023-03-09T00:00:00-0800</v>
      </c>
    </row>
    <row r="3454">
      <c r="A3454">
        <v>44994</v>
      </c>
      <c r="B3454" t="str">
        <v>X002L0EXYR</v>
      </c>
      <c r="C3454" t="str">
        <v>B08CXG45F4</v>
      </c>
      <c r="D3454" t="str">
        <v>QQ-PCQL-S43B</v>
      </c>
      <c r="E3454" t="str">
        <v>365Home 2-Pack Hammer Keychain and Axe Keychain, Cool Gifts for Men, Husband, Boyfriend</v>
      </c>
      <c r="F3454" t="str">
        <v>WhseTransfers</v>
      </c>
      <c r="H3454">
        <v>-1</v>
      </c>
      <c r="I3454" t="str">
        <v>HOU6</v>
      </c>
      <c r="J3454" t="str">
        <v>SELLABLE</v>
      </c>
      <c r="L3454" t="str">
        <v>US</v>
      </c>
      <c r="O3454" t="str">
        <v>2023-03-09T00:00:00-0800</v>
      </c>
    </row>
    <row r="3455">
      <c r="A3455">
        <v>44994</v>
      </c>
      <c r="B3455" t="str">
        <v>X002L0EXYR</v>
      </c>
      <c r="C3455" t="str">
        <v>B08CXG45F4</v>
      </c>
      <c r="D3455" t="str">
        <v>QQ-PCQL-S43B</v>
      </c>
      <c r="E3455" t="str">
        <v>365Home 2-Pack Hammer Keychain and Axe Keychain, Cool Gifts for Men, Husband, Boyfriend</v>
      </c>
      <c r="F3455" t="str">
        <v>Shipments</v>
      </c>
      <c r="H3455">
        <v>-1</v>
      </c>
      <c r="I3455" t="str">
        <v>CAE1</v>
      </c>
      <c r="J3455" t="str">
        <v>SELLABLE</v>
      </c>
      <c r="L3455" t="str">
        <v>US</v>
      </c>
      <c r="O3455" t="str">
        <v>2023-03-09T00:00:00-0800</v>
      </c>
    </row>
    <row r="3456">
      <c r="A3456">
        <v>44994</v>
      </c>
      <c r="B3456" t="str">
        <v>X002HF85EP</v>
      </c>
      <c r="C3456" t="str">
        <v>B085L7PY6Z</v>
      </c>
      <c r="D3456" t="str">
        <v>G8-CO5L-EOL6</v>
      </c>
      <c r="E3456" t="str">
        <v>365Home Metal Hammer Keychain Hammer Key Ring, Cool Gifts for Men, Husband, Boyfriend (Silver)</v>
      </c>
      <c r="F3456" t="str">
        <v>Shipments</v>
      </c>
      <c r="H3456">
        <v>-1</v>
      </c>
      <c r="I3456" t="str">
        <v>TUS2</v>
      </c>
      <c r="J3456" t="str">
        <v>SELLABLE</v>
      </c>
      <c r="L3456" t="str">
        <v>US</v>
      </c>
      <c r="O3456" t="str">
        <v>2023-03-09T00:00:00-0800</v>
      </c>
    </row>
    <row r="3457">
      <c r="A3457">
        <v>44994</v>
      </c>
      <c r="B3457" t="str">
        <v>X002HF85EP</v>
      </c>
      <c r="C3457" t="str">
        <v>B085L7PY6Z</v>
      </c>
      <c r="D3457" t="str">
        <v>G8-CO5L-EOL6</v>
      </c>
      <c r="E3457" t="str">
        <v>365Home Metal Hammer Keychain Hammer Key Ring, Cool Gifts for Men, Husband, Boyfriend (Silver)</v>
      </c>
      <c r="F3457" t="str">
        <v>Adjustments</v>
      </c>
      <c r="G3457">
        <v>20000000000000</v>
      </c>
      <c r="H3457">
        <v>-7</v>
      </c>
      <c r="I3457" t="str">
        <v>BFN2</v>
      </c>
      <c r="J3457" t="str">
        <v>SELLABLE</v>
      </c>
      <c r="K3457" t="str">
        <v>M</v>
      </c>
      <c r="L3457" t="str">
        <v>US</v>
      </c>
      <c r="M3457">
        <v>7</v>
      </c>
      <c r="N3457">
        <v>0</v>
      </c>
      <c r="O3457" t="str">
        <v>2023-03-09T00:00:00-0800</v>
      </c>
    </row>
    <row r="3458">
      <c r="A3458">
        <v>44994</v>
      </c>
      <c r="B3458" t="str">
        <v>X002CII6L9</v>
      </c>
      <c r="C3458" t="str">
        <v>B07Z779DMH</v>
      </c>
      <c r="D3458" t="str">
        <v>C5-3MBH-AW2X</v>
      </c>
      <c r="E3458" t="str">
        <v>365Home Glove Keychain Bottle Opener, Beer Gifts Bottle Opener for Men, Husband, Dad, Grandpa, Boyfriend (Red Copper)</v>
      </c>
      <c r="F3458" t="str">
        <v>WhseTransfers</v>
      </c>
      <c r="H3458">
        <v>-1</v>
      </c>
      <c r="I3458" t="str">
        <v>SYR1</v>
      </c>
      <c r="J3458" t="str">
        <v>SELLABLE</v>
      </c>
      <c r="L3458" t="str">
        <v>US</v>
      </c>
      <c r="O3458" t="str">
        <v>2023-03-09T00:00:00-0800</v>
      </c>
    </row>
    <row r="3459">
      <c r="A3459">
        <v>44994</v>
      </c>
      <c r="B3459" t="str">
        <v>X002CII6L9</v>
      </c>
      <c r="C3459" t="str">
        <v>B07Z779DMH</v>
      </c>
      <c r="D3459" t="str">
        <v>C5-3MBH-AW2X</v>
      </c>
      <c r="E3459" t="str">
        <v>365Home Glove Keychain Bottle Opener, Beer Gifts Bottle Opener for Men, Husband, Dad, Grandpa, Boyfriend (Red Copper)</v>
      </c>
      <c r="F3459" t="str">
        <v>WhseTransfers</v>
      </c>
      <c r="H3459">
        <v>1</v>
      </c>
      <c r="I3459" t="str">
        <v>MCO1</v>
      </c>
      <c r="J3459" t="str">
        <v>SELLABLE</v>
      </c>
      <c r="L3459" t="str">
        <v>US</v>
      </c>
      <c r="O3459" t="str">
        <v>2023-03-09T00:00:00-0800</v>
      </c>
    </row>
    <row r="3460">
      <c r="A3460">
        <v>44994</v>
      </c>
      <c r="B3460" t="str">
        <v>X002CII6L9</v>
      </c>
      <c r="C3460" t="str">
        <v>B07Z779DMH</v>
      </c>
      <c r="D3460" t="str">
        <v>C5-3MBH-AW2X</v>
      </c>
      <c r="E3460" t="str">
        <v>365Home Glove Keychain Bottle Opener, Beer Gifts Bottle Opener for Men, Husband, Dad, Grandpa, Boyfriend (Red Copper)</v>
      </c>
      <c r="F3460" t="str">
        <v>WhseTransfers</v>
      </c>
      <c r="H3460">
        <v>1</v>
      </c>
      <c r="I3460" t="str">
        <v>BDL2</v>
      </c>
      <c r="J3460" t="str">
        <v>SELLABLE</v>
      </c>
      <c r="L3460" t="str">
        <v>US</v>
      </c>
      <c r="O3460" t="str">
        <v>2023-03-09T00:00:00-0800</v>
      </c>
    </row>
    <row r="3461">
      <c r="A3461">
        <v>44994</v>
      </c>
      <c r="B3461" t="str">
        <v>X002BMC33N</v>
      </c>
      <c r="C3461" t="str">
        <v>B07Y8DR1KJ</v>
      </c>
      <c r="D3461" t="str">
        <v>VE-H5R9-CDYW</v>
      </c>
      <c r="E3461" t="str">
        <v>365Home 3-Pack Silver Axe Keychain Red Glove Keychain Silver Hammer Keychain, Cool Gifts for Men, Husband, Boyfriend</v>
      </c>
      <c r="F3461" t="str">
        <v>WhseTransfers</v>
      </c>
      <c r="H3461">
        <v>1</v>
      </c>
      <c r="I3461" t="str">
        <v>TPA4</v>
      </c>
      <c r="J3461" t="str">
        <v>SELLABLE</v>
      </c>
      <c r="L3461" t="str">
        <v>US</v>
      </c>
      <c r="O3461" t="str">
        <v>2023-03-09T00:00:00-0800</v>
      </c>
    </row>
    <row r="3462">
      <c r="A3462">
        <v>44994</v>
      </c>
      <c r="B3462" t="str">
        <v>X002BMC33N</v>
      </c>
      <c r="C3462" t="str">
        <v>B07Y8DR1KJ</v>
      </c>
      <c r="D3462" t="str">
        <v>VE-H5R9-CDYW</v>
      </c>
      <c r="E3462" t="str">
        <v>365Home 3-Pack Silver Axe Keychain Red Glove Keychain Silver Hammer Keychain, Cool Gifts for Men, Husband, Boyfriend</v>
      </c>
      <c r="F3462" t="str">
        <v>Adjustments</v>
      </c>
      <c r="G3462">
        <v>20000000000000</v>
      </c>
      <c r="H3462">
        <v>-1</v>
      </c>
      <c r="I3462">
        <v>44927</v>
      </c>
      <c r="J3462" t="str">
        <v>SELLABLE</v>
      </c>
      <c r="K3462" t="str">
        <v>M</v>
      </c>
      <c r="L3462" t="str">
        <v>US</v>
      </c>
      <c r="M3462">
        <v>1</v>
      </c>
      <c r="N3462">
        <v>0</v>
      </c>
      <c r="O3462" t="str">
        <v>2023-03-09T00:00:00-0800</v>
      </c>
    </row>
    <row r="3463">
      <c r="A3463">
        <v>44994</v>
      </c>
      <c r="B3463" t="str">
        <v>X002BMC33N</v>
      </c>
      <c r="C3463" t="str">
        <v>B07Y8DR1KJ</v>
      </c>
      <c r="D3463" t="str">
        <v>VE-H5R9-CDYW</v>
      </c>
      <c r="E3463" t="str">
        <v>365Home 3-Pack Silver Axe Keychain Red Glove Keychain Silver Hammer Keychain, Cool Gifts for Men, Husband, Boyfriend</v>
      </c>
      <c r="F3463" t="str">
        <v>WhseTransfers</v>
      </c>
      <c r="H3463">
        <v>-1</v>
      </c>
      <c r="I3463" t="str">
        <v>DEN4</v>
      </c>
      <c r="J3463" t="str">
        <v>SELLABLE</v>
      </c>
      <c r="L3463" t="str">
        <v>US</v>
      </c>
      <c r="O3463" t="str">
        <v>2023-03-09T00:00:00-0800</v>
      </c>
    </row>
    <row r="3464">
      <c r="A3464">
        <v>44994</v>
      </c>
      <c r="B3464" t="str">
        <v>X002BMC33N</v>
      </c>
      <c r="C3464" t="str">
        <v>B07Y8DR1KJ</v>
      </c>
      <c r="D3464" t="str">
        <v>VE-H5R9-CDYW</v>
      </c>
      <c r="E3464" t="str">
        <v>365Home 3-Pack Silver Axe Keychain Red Glove Keychain Silver Hammer Keychain, Cool Gifts for Men, Husband, Boyfriend</v>
      </c>
      <c r="F3464" t="str">
        <v>WhseTransfers</v>
      </c>
      <c r="H3464">
        <v>1</v>
      </c>
      <c r="I3464" t="str">
        <v>DEN3</v>
      </c>
      <c r="J3464" t="str">
        <v>SELLABLE</v>
      </c>
      <c r="L3464" t="str">
        <v>US</v>
      </c>
      <c r="O3464" t="str">
        <v>2023-03-09T00:00:00-0800</v>
      </c>
    </row>
    <row r="3465">
      <c r="A3465">
        <v>44994</v>
      </c>
      <c r="B3465" t="str">
        <v>X002BMC33N</v>
      </c>
      <c r="C3465" t="str">
        <v>B07Y8DR1KJ</v>
      </c>
      <c r="D3465" t="str">
        <v>VE-H5R9-CDYW</v>
      </c>
      <c r="E3465" t="str">
        <v>365Home 3-Pack Silver Axe Keychain Red Glove Keychain Silver Hammer Keychain, Cool Gifts for Men, Husband, Boyfriend</v>
      </c>
      <c r="F3465" t="str">
        <v>Shipments</v>
      </c>
      <c r="H3465">
        <v>-1</v>
      </c>
      <c r="I3465" t="str">
        <v>AUS3</v>
      </c>
      <c r="J3465" t="str">
        <v>SELLABLE</v>
      </c>
      <c r="L3465" t="str">
        <v>US</v>
      </c>
      <c r="O3465" t="str">
        <v>2023-03-09T00:00:00-0800</v>
      </c>
    </row>
    <row r="3466">
      <c r="A3466">
        <v>44994</v>
      </c>
      <c r="B3466" t="str">
        <v>X002BMBDKR</v>
      </c>
      <c r="C3466" t="str">
        <v>B07Y8B8RF8</v>
      </c>
      <c r="D3466" t="str">
        <v>QU-OIBP-7Y5B</v>
      </c>
      <c r="E3466" t="str">
        <v>365Home 2-Pack Glove Keychain, Cool Gifts for Men, Husband, Boyfriend</v>
      </c>
      <c r="F3466" t="str">
        <v>Shipments</v>
      </c>
      <c r="H3466">
        <v>-1</v>
      </c>
      <c r="I3466" t="str">
        <v>JAX7</v>
      </c>
      <c r="J3466" t="str">
        <v>SELLABLE</v>
      </c>
      <c r="L3466" t="str">
        <v>US</v>
      </c>
      <c r="O3466" t="str">
        <v>2023-03-09T00:00:00-0800</v>
      </c>
    </row>
    <row r="3467">
      <c r="A3467">
        <v>44994</v>
      </c>
      <c r="B3467" t="str">
        <v>X002BC0MTF</v>
      </c>
      <c r="C3467" t="str">
        <v>B07XX87R29</v>
      </c>
      <c r="D3467" t="str">
        <v>PQ-VAPU-PB7S</v>
      </c>
      <c r="E3467" t="str">
        <v>Nidavellir 2-Pack Magnetic Hammer Shaped Beer Opener and Hammer Keychain Bottle Opener, Beer Gifts Bottle Opener for Men, Husband, Dad, Grandpa, Boyfriend</v>
      </c>
      <c r="F3467" t="str">
        <v>Shipments</v>
      </c>
      <c r="H3467">
        <v>-1</v>
      </c>
      <c r="I3467" t="str">
        <v>BDL2</v>
      </c>
      <c r="J3467" t="str">
        <v>SELLABLE</v>
      </c>
      <c r="L3467" t="str">
        <v>US</v>
      </c>
      <c r="O3467" t="str">
        <v>2023-03-09T00:00:00-0800</v>
      </c>
    </row>
    <row r="3468">
      <c r="A3468">
        <v>44994</v>
      </c>
      <c r="B3468" t="str">
        <v>X002BBZPYN</v>
      </c>
      <c r="C3468" t="str">
        <v>B07XX7P9F6</v>
      </c>
      <c r="D3468" t="str">
        <v>U5-FJS4-VBFN</v>
      </c>
      <c r="E3468" t="str">
        <v>Nidavellir 2-Pack Magnetic Hammer Shaped Beer Opener and Glove Keychain Bottle Opener, Beer Gifts Bottle Opener for Men, Husband, Dad, Grandpa, Boyfriend</v>
      </c>
      <c r="F3468" t="str">
        <v>WhseTransfers</v>
      </c>
      <c r="H3468">
        <v>1</v>
      </c>
      <c r="I3468" t="str">
        <v>EWR9</v>
      </c>
      <c r="J3468" t="str">
        <v>SELLABLE</v>
      </c>
      <c r="L3468" t="str">
        <v>US</v>
      </c>
      <c r="O3468" t="str">
        <v>2023-03-09T00:00:00-0800</v>
      </c>
    </row>
    <row r="3469">
      <c r="A3469">
        <v>44994</v>
      </c>
      <c r="B3469" t="str">
        <v>X002BBZPYN</v>
      </c>
      <c r="C3469" t="str">
        <v>B07XX7P9F6</v>
      </c>
      <c r="D3469" t="str">
        <v>U5-FJS4-VBFN</v>
      </c>
      <c r="E3469" t="str">
        <v>Nidavellir 2-Pack Magnetic Hammer Shaped Beer Opener and Glove Keychain Bottle Opener, Beer Gifts Bottle Opener for Men, Husband, Dad, Grandpa, Boyfriend</v>
      </c>
      <c r="F3469" t="str">
        <v>WhseTransfers</v>
      </c>
      <c r="H3469">
        <v>1</v>
      </c>
      <c r="I3469" t="str">
        <v>EWR4</v>
      </c>
      <c r="J3469" t="str">
        <v>SELLABLE</v>
      </c>
      <c r="L3469" t="str">
        <v>US</v>
      </c>
      <c r="O3469" t="str">
        <v>2023-03-09T00:00:00-0800</v>
      </c>
    </row>
    <row r="3470">
      <c r="A3470">
        <v>44994</v>
      </c>
      <c r="B3470" t="str">
        <v>X002BBZPYN</v>
      </c>
      <c r="C3470" t="str">
        <v>B07XX7P9F6</v>
      </c>
      <c r="D3470" t="str">
        <v>U5-FJS4-VBFN</v>
      </c>
      <c r="E3470" t="str">
        <v>Nidavellir 2-Pack Magnetic Hammer Shaped Beer Opener and Glove Keychain Bottle Opener, Beer Gifts Bottle Opener for Men, Husband, Dad, Grandpa, Boyfriend</v>
      </c>
      <c r="F3470" t="str">
        <v>WhseTransfers</v>
      </c>
      <c r="H3470">
        <v>-1</v>
      </c>
      <c r="I3470" t="str">
        <v>BDL3</v>
      </c>
      <c r="J3470" t="str">
        <v>SELLABLE</v>
      </c>
      <c r="L3470" t="str">
        <v>US</v>
      </c>
      <c r="O3470" t="str">
        <v>2023-03-09T00:00:00-0800</v>
      </c>
    </row>
    <row r="3471">
      <c r="A3471">
        <v>44994</v>
      </c>
      <c r="B3471" t="str">
        <v>X002BBZPYN</v>
      </c>
      <c r="C3471" t="str">
        <v>B07XX7P9F6</v>
      </c>
      <c r="D3471" t="str">
        <v>U5-FJS4-VBFN</v>
      </c>
      <c r="E3471" t="str">
        <v>Nidavellir 2-Pack Magnetic Hammer Shaped Beer Opener and Glove Keychain Bottle Opener, Beer Gifts Bottle Opener for Men, Husband, Dad, Grandpa, Boyfriend</v>
      </c>
      <c r="F3471" t="str">
        <v>WhseTransfers</v>
      </c>
      <c r="H3471">
        <v>-1</v>
      </c>
      <c r="I3471" t="str">
        <v>AKC1</v>
      </c>
      <c r="J3471" t="str">
        <v>SELLABLE</v>
      </c>
      <c r="L3471" t="str">
        <v>US</v>
      </c>
      <c r="O3471" t="str">
        <v>2023-03-09T00:00:00-0800</v>
      </c>
    </row>
    <row r="3472">
      <c r="A3472">
        <v>44994</v>
      </c>
      <c r="B3472" t="str">
        <v>X0028QD3SV</v>
      </c>
      <c r="C3472" t="str">
        <v>B07V3C477B</v>
      </c>
      <c r="D3472" t="str">
        <v>J9-2SPF-6275</v>
      </c>
      <c r="E3472" t="str">
        <v>VNFLY Glove Keychain Bottle Opener, Beer Gifts Bottle Opener for Men, Husband, Dad, Grandpa, Boyfriend (Bronze)</v>
      </c>
      <c r="F3472" t="str">
        <v>Shipments</v>
      </c>
      <c r="H3472">
        <v>-1</v>
      </c>
      <c r="I3472" t="str">
        <v>LGB7</v>
      </c>
      <c r="J3472" t="str">
        <v>SELLABLE</v>
      </c>
      <c r="L3472" t="str">
        <v>US</v>
      </c>
      <c r="O3472" t="str">
        <v>2023-03-09T00:00:00-0800</v>
      </c>
    </row>
    <row r="3473">
      <c r="A3473">
        <v>44994</v>
      </c>
      <c r="B3473" t="str">
        <v>X0028QC9OP</v>
      </c>
      <c r="C3473" t="str">
        <v>B07V279H18</v>
      </c>
      <c r="D3473" t="str">
        <v>XL-RPK0-R1MV</v>
      </c>
      <c r="E3473" t="str">
        <v>Nidavellir 2-Pack Hammer Keychain Bottle Opener and Glove Keychain Bottle Opener, Beer Gifts Bottle Opener for Men, Husband, Dad, Grandpa, Boyfriend</v>
      </c>
      <c r="F3473" t="str">
        <v>WhseTransfers</v>
      </c>
      <c r="H3473">
        <v>1</v>
      </c>
      <c r="I3473" t="str">
        <v>TPA1</v>
      </c>
      <c r="J3473" t="str">
        <v>SELLABLE</v>
      </c>
      <c r="L3473" t="str">
        <v>US</v>
      </c>
      <c r="O3473" t="str">
        <v>2023-03-09T00:00:00-0800</v>
      </c>
    </row>
    <row r="3474">
      <c r="A3474">
        <v>44994</v>
      </c>
      <c r="B3474" t="str">
        <v>X0028QC9OP</v>
      </c>
      <c r="C3474" t="str">
        <v>B07V279H18</v>
      </c>
      <c r="D3474" t="str">
        <v>XL-RPK0-R1MV</v>
      </c>
      <c r="E3474" t="str">
        <v>Nidavellir 2-Pack Hammer Keychain Bottle Opener and Glove Keychain Bottle Opener, Beer Gifts Bottle Opener for Men, Husband, Dad, Grandpa, Boyfriend</v>
      </c>
      <c r="F3474" t="str">
        <v>Shipments</v>
      </c>
      <c r="H3474">
        <v>-1</v>
      </c>
      <c r="I3474" t="str">
        <v>SLC1</v>
      </c>
      <c r="J3474" t="str">
        <v>SELLABLE</v>
      </c>
      <c r="L3474" t="str">
        <v>US</v>
      </c>
      <c r="O3474" t="str">
        <v>2023-03-09T00:00:00-0800</v>
      </c>
    </row>
    <row r="3475">
      <c r="A3475">
        <v>44994</v>
      </c>
      <c r="B3475" t="str">
        <v>X0028QC9OP</v>
      </c>
      <c r="C3475" t="str">
        <v>B07V279H18</v>
      </c>
      <c r="D3475" t="str">
        <v>XL-RPK0-R1MV</v>
      </c>
      <c r="E3475" t="str">
        <v>Nidavellir 2-Pack Hammer Keychain Bottle Opener and Glove Keychain Bottle Opener, Beer Gifts Bottle Opener for Men, Husband, Dad, Grandpa, Boyfriend</v>
      </c>
      <c r="F3475" t="str">
        <v>WhseTransfers</v>
      </c>
      <c r="H3475">
        <v>1</v>
      </c>
      <c r="I3475" t="str">
        <v>PHL7</v>
      </c>
      <c r="J3475" t="str">
        <v>SELLABLE</v>
      </c>
      <c r="L3475" t="str">
        <v>US</v>
      </c>
      <c r="O3475" t="str">
        <v>2023-03-09T00:00:00-0800</v>
      </c>
    </row>
    <row r="3476">
      <c r="A3476">
        <v>44994</v>
      </c>
      <c r="B3476" t="str">
        <v>X0028QC9OP</v>
      </c>
      <c r="C3476" t="str">
        <v>B07V279H18</v>
      </c>
      <c r="D3476" t="str">
        <v>XL-RPK0-R1MV</v>
      </c>
      <c r="E3476" t="str">
        <v>Nidavellir 2-Pack Hammer Keychain Bottle Opener and Glove Keychain Bottle Opener, Beer Gifts Bottle Opener for Men, Husband, Dad, Grandpa, Boyfriend</v>
      </c>
      <c r="F3476" t="str">
        <v>Shipments</v>
      </c>
      <c r="H3476">
        <v>-1</v>
      </c>
      <c r="I3476" t="str">
        <v>PHL7</v>
      </c>
      <c r="J3476" t="str">
        <v>SELLABLE</v>
      </c>
      <c r="L3476" t="str">
        <v>US</v>
      </c>
      <c r="O3476" t="str">
        <v>2023-03-09T00:00:00-0800</v>
      </c>
    </row>
    <row r="3477">
      <c r="A3477">
        <v>44994</v>
      </c>
      <c r="B3477" t="str">
        <v>X0028QC9OP</v>
      </c>
      <c r="C3477" t="str">
        <v>B07V279H18</v>
      </c>
      <c r="D3477" t="str">
        <v>XL-RPK0-R1MV</v>
      </c>
      <c r="E3477" t="str">
        <v>Nidavellir 2-Pack Hammer Keychain Bottle Opener and Glove Keychain Bottle Opener, Beer Gifts Bottle Opener for Men, Husband, Dad, Grandpa, Boyfriend</v>
      </c>
      <c r="F3477" t="str">
        <v>Shipments</v>
      </c>
      <c r="H3477">
        <v>-1</v>
      </c>
      <c r="I3477" t="str">
        <v>PDX9</v>
      </c>
      <c r="J3477" t="str">
        <v>SELLABLE</v>
      </c>
      <c r="L3477" t="str">
        <v>US</v>
      </c>
      <c r="O3477" t="str">
        <v>2023-03-09T00:00:00-0800</v>
      </c>
    </row>
    <row r="3478">
      <c r="A3478">
        <v>44994</v>
      </c>
      <c r="B3478" t="str">
        <v>X0028QC9OP</v>
      </c>
      <c r="C3478" t="str">
        <v>B07V279H18</v>
      </c>
      <c r="D3478" t="str">
        <v>XL-RPK0-R1MV</v>
      </c>
      <c r="E3478" t="str">
        <v>Nidavellir 2-Pack Hammer Keychain Bottle Opener and Glove Keychain Bottle Opener, Beer Gifts Bottle Opener for Men, Husband, Dad, Grandpa, Boyfriend</v>
      </c>
      <c r="F3478" t="str">
        <v>WhseTransfers</v>
      </c>
      <c r="H3478">
        <v>1</v>
      </c>
      <c r="I3478" t="str">
        <v>PCW1</v>
      </c>
      <c r="J3478" t="str">
        <v>SELLABLE</v>
      </c>
      <c r="L3478" t="str">
        <v>US</v>
      </c>
      <c r="O3478" t="str">
        <v>2023-03-09T00:00:00-0800</v>
      </c>
    </row>
    <row r="3479">
      <c r="A3479">
        <v>44994</v>
      </c>
      <c r="B3479" t="str">
        <v>X0028QC9OP</v>
      </c>
      <c r="C3479" t="str">
        <v>B07V279H18</v>
      </c>
      <c r="D3479" t="str">
        <v>XL-RPK0-R1MV</v>
      </c>
      <c r="E3479" t="str">
        <v>Nidavellir 2-Pack Hammer Keychain Bottle Opener and Glove Keychain Bottle Opener, Beer Gifts Bottle Opener for Men, Husband, Dad, Grandpa, Boyfriend</v>
      </c>
      <c r="F3479" t="str">
        <v>Shipments</v>
      </c>
      <c r="H3479">
        <v>-1</v>
      </c>
      <c r="I3479" t="str">
        <v>LGB7</v>
      </c>
      <c r="J3479" t="str">
        <v>SELLABLE</v>
      </c>
      <c r="L3479" t="str">
        <v>US</v>
      </c>
      <c r="O3479" t="str">
        <v>2023-03-09T00:00:00-0800</v>
      </c>
    </row>
    <row r="3480">
      <c r="A3480">
        <v>44994</v>
      </c>
      <c r="B3480" t="str">
        <v>X0028QC9OP</v>
      </c>
      <c r="C3480" t="str">
        <v>B07V279H18</v>
      </c>
      <c r="D3480" t="str">
        <v>XL-RPK0-R1MV</v>
      </c>
      <c r="E3480" t="str">
        <v>Nidavellir 2-Pack Hammer Keychain Bottle Opener and Glove Keychain Bottle Opener, Beer Gifts Bottle Opener for Men, Husband, Dad, Grandpa, Boyfriend</v>
      </c>
      <c r="F3480" t="str">
        <v>Shipments</v>
      </c>
      <c r="H3480">
        <v>-1</v>
      </c>
      <c r="I3480" t="str">
        <v>LGB7</v>
      </c>
      <c r="J3480" t="str">
        <v>SELLABLE</v>
      </c>
      <c r="L3480" t="str">
        <v>US</v>
      </c>
      <c r="O3480" t="str">
        <v>2023-03-09T00:00:00-0800</v>
      </c>
    </row>
    <row r="3481">
      <c r="A3481">
        <v>44994</v>
      </c>
      <c r="B3481" t="str">
        <v>X0028QC9OP</v>
      </c>
      <c r="C3481" t="str">
        <v>B07V279H18</v>
      </c>
      <c r="D3481" t="str">
        <v>XL-RPK0-R1MV</v>
      </c>
      <c r="E3481" t="str">
        <v>Nidavellir 2-Pack Hammer Keychain Bottle Opener and Glove Keychain Bottle Opener, Beer Gifts Bottle Opener for Men, Husband, Dad, Grandpa, Boyfriend</v>
      </c>
      <c r="F3481" t="str">
        <v>Shipments</v>
      </c>
      <c r="H3481">
        <v>-1</v>
      </c>
      <c r="I3481" t="str">
        <v>LGB7</v>
      </c>
      <c r="J3481" t="str">
        <v>SELLABLE</v>
      </c>
      <c r="L3481" t="str">
        <v>US</v>
      </c>
      <c r="O3481" t="str">
        <v>2023-03-09T00:00:00-0800</v>
      </c>
    </row>
    <row r="3482">
      <c r="A3482">
        <v>44994</v>
      </c>
      <c r="B3482" t="str">
        <v>X0028QC9OP</v>
      </c>
      <c r="C3482" t="str">
        <v>B07V279H18</v>
      </c>
      <c r="D3482" t="str">
        <v>XL-RPK0-R1MV</v>
      </c>
      <c r="E3482" t="str">
        <v>Nidavellir 2-Pack Hammer Keychain Bottle Opener and Glove Keychain Bottle Opener, Beer Gifts Bottle Opener for Men, Husband, Dad, Grandpa, Boyfriend</v>
      </c>
      <c r="F3482" t="str">
        <v>Shipments</v>
      </c>
      <c r="H3482">
        <v>-1</v>
      </c>
      <c r="I3482" t="str">
        <v>LGB3</v>
      </c>
      <c r="J3482" t="str">
        <v>SELLABLE</v>
      </c>
      <c r="L3482" t="str">
        <v>US</v>
      </c>
      <c r="O3482" t="str">
        <v>2023-03-09T00:00:00-0800</v>
      </c>
    </row>
    <row r="3483">
      <c r="A3483">
        <v>44994</v>
      </c>
      <c r="B3483" t="str">
        <v>X0028QC9OP</v>
      </c>
      <c r="C3483" t="str">
        <v>B07V279H18</v>
      </c>
      <c r="D3483" t="str">
        <v>XL-RPK0-R1MV</v>
      </c>
      <c r="E3483" t="str">
        <v>Nidavellir 2-Pack Hammer Keychain Bottle Opener and Glove Keychain Bottle Opener, Beer Gifts Bottle Opener for Men, Husband, Dad, Grandpa, Boyfriend</v>
      </c>
      <c r="F3483" t="str">
        <v>WhseTransfers</v>
      </c>
      <c r="H3483">
        <v>-1</v>
      </c>
      <c r="I3483" t="str">
        <v>LEX1</v>
      </c>
      <c r="J3483" t="str">
        <v>SELLABLE</v>
      </c>
      <c r="L3483" t="str">
        <v>US</v>
      </c>
      <c r="O3483" t="str">
        <v>2023-03-09T00:00:00-0800</v>
      </c>
    </row>
    <row r="3484">
      <c r="A3484">
        <v>44994</v>
      </c>
      <c r="B3484" t="str">
        <v>X0028QC9OP</v>
      </c>
      <c r="C3484" t="str">
        <v>B07V279H18</v>
      </c>
      <c r="D3484" t="str">
        <v>XL-RPK0-R1MV</v>
      </c>
      <c r="E3484" t="str">
        <v>Nidavellir 2-Pack Hammer Keychain Bottle Opener and Glove Keychain Bottle Opener, Beer Gifts Bottle Opener for Men, Husband, Dad, Grandpa, Boyfriend</v>
      </c>
      <c r="F3484" t="str">
        <v>Adjustments</v>
      </c>
      <c r="G3484">
        <v>20000000000000</v>
      </c>
      <c r="H3484">
        <v>1</v>
      </c>
      <c r="I3484" t="str">
        <v>LEX1</v>
      </c>
      <c r="J3484" t="str">
        <v>SELLABLE</v>
      </c>
      <c r="K3484" t="str">
        <v>F</v>
      </c>
      <c r="L3484" t="str">
        <v>US</v>
      </c>
      <c r="M3484">
        <v>1</v>
      </c>
      <c r="N3484">
        <v>0</v>
      </c>
      <c r="O3484" t="str">
        <v>2023-03-09T00:00:00-0800</v>
      </c>
    </row>
    <row r="3485">
      <c r="A3485">
        <v>44994</v>
      </c>
      <c r="B3485" t="str">
        <v>X0028QC9OP</v>
      </c>
      <c r="C3485" t="str">
        <v>B07V279H18</v>
      </c>
      <c r="D3485" t="str">
        <v>XL-RPK0-R1MV</v>
      </c>
      <c r="E3485" t="str">
        <v>Nidavellir 2-Pack Hammer Keychain Bottle Opener and Glove Keychain Bottle Opener, Beer Gifts Bottle Opener for Men, Husband, Dad, Grandpa, Boyfriend</v>
      </c>
      <c r="F3485" t="str">
        <v>WhseTransfers</v>
      </c>
      <c r="H3485">
        <v>1</v>
      </c>
      <c r="I3485" t="str">
        <v>LAS7</v>
      </c>
      <c r="J3485" t="str">
        <v>SELLABLE</v>
      </c>
      <c r="L3485" t="str">
        <v>US</v>
      </c>
      <c r="O3485" t="str">
        <v>2023-03-09T00:00:00-0800</v>
      </c>
    </row>
    <row r="3486">
      <c r="A3486">
        <v>44994</v>
      </c>
      <c r="B3486" t="str">
        <v>X0028QC9OP</v>
      </c>
      <c r="C3486" t="str">
        <v>B07V279H18</v>
      </c>
      <c r="D3486" t="str">
        <v>XL-RPK0-R1MV</v>
      </c>
      <c r="E3486" t="str">
        <v>Nidavellir 2-Pack Hammer Keychain Bottle Opener and Glove Keychain Bottle Opener, Beer Gifts Bottle Opener for Men, Husband, Dad, Grandpa, Boyfriend</v>
      </c>
      <c r="F3486" t="str">
        <v>WhseTransfers</v>
      </c>
      <c r="H3486">
        <v>-1</v>
      </c>
      <c r="I3486" t="str">
        <v>LAS2</v>
      </c>
      <c r="J3486" t="str">
        <v>SELLABLE</v>
      </c>
      <c r="L3486" t="str">
        <v>US</v>
      </c>
      <c r="O3486" t="str">
        <v>2023-03-09T00:00:00-0800</v>
      </c>
    </row>
    <row r="3487">
      <c r="A3487">
        <v>44994</v>
      </c>
      <c r="B3487" t="str">
        <v>X0028QC9OP</v>
      </c>
      <c r="C3487" t="str">
        <v>B07V279H18</v>
      </c>
      <c r="D3487" t="str">
        <v>XL-RPK0-R1MV</v>
      </c>
      <c r="E3487" t="str">
        <v>Nidavellir 2-Pack Hammer Keychain Bottle Opener and Glove Keychain Bottle Opener, Beer Gifts Bottle Opener for Men, Husband, Dad, Grandpa, Boyfriend</v>
      </c>
      <c r="F3487" t="str">
        <v>CustomerReturns</v>
      </c>
      <c r="H3487">
        <v>1</v>
      </c>
      <c r="I3487" t="str">
        <v>LAS2</v>
      </c>
      <c r="J3487" t="str">
        <v>SELLABLE</v>
      </c>
      <c r="L3487" t="str">
        <v>US</v>
      </c>
      <c r="O3487" t="str">
        <v>2023-03-09T00:00:00-0800</v>
      </c>
    </row>
    <row r="3488">
      <c r="A3488">
        <v>44994</v>
      </c>
      <c r="B3488" t="str">
        <v>X0028QC9OP</v>
      </c>
      <c r="C3488" t="str">
        <v>B07V279H18</v>
      </c>
      <c r="D3488" t="str">
        <v>XL-RPK0-R1MV</v>
      </c>
      <c r="E3488" t="str">
        <v>Nidavellir 2-Pack Hammer Keychain Bottle Opener and Glove Keychain Bottle Opener, Beer Gifts Bottle Opener for Men, Husband, Dad, Grandpa, Boyfriend</v>
      </c>
      <c r="F3488" t="str">
        <v>WhseTransfers</v>
      </c>
      <c r="H3488">
        <v>-1</v>
      </c>
      <c r="I3488" t="str">
        <v>JFK8</v>
      </c>
      <c r="J3488" t="str">
        <v>SELLABLE</v>
      </c>
      <c r="L3488" t="str">
        <v>US</v>
      </c>
      <c r="O3488" t="str">
        <v>2023-03-09T00:00:00-0800</v>
      </c>
    </row>
    <row r="3489">
      <c r="A3489">
        <v>44994</v>
      </c>
      <c r="B3489" t="str">
        <v>X0028QC9OP</v>
      </c>
      <c r="C3489" t="str">
        <v>B07V279H18</v>
      </c>
      <c r="D3489" t="str">
        <v>XL-RPK0-R1MV</v>
      </c>
      <c r="E3489" t="str">
        <v>Nidavellir 2-Pack Hammer Keychain Bottle Opener and Glove Keychain Bottle Opener, Beer Gifts Bottle Opener for Men, Husband, Dad, Grandpa, Boyfriend</v>
      </c>
      <c r="F3489" t="str">
        <v>WhseTransfers</v>
      </c>
      <c r="H3489">
        <v>-1</v>
      </c>
      <c r="I3489" t="str">
        <v>JAX2</v>
      </c>
      <c r="J3489" t="str">
        <v>SELLABLE</v>
      </c>
      <c r="L3489" t="str">
        <v>US</v>
      </c>
      <c r="O3489" t="str">
        <v>2023-03-09T00:00:00-0800</v>
      </c>
    </row>
    <row r="3490">
      <c r="A3490">
        <v>44994</v>
      </c>
      <c r="B3490" t="str">
        <v>X0028QC9OP</v>
      </c>
      <c r="C3490" t="str">
        <v>B07V279H18</v>
      </c>
      <c r="D3490" t="str">
        <v>XL-RPK0-R1MV</v>
      </c>
      <c r="E3490" t="str">
        <v>Nidavellir 2-Pack Hammer Keychain Bottle Opener and Glove Keychain Bottle Opener, Beer Gifts Bottle Opener for Men, Husband, Dad, Grandpa, Boyfriend</v>
      </c>
      <c r="F3490" t="str">
        <v>Shipments</v>
      </c>
      <c r="H3490">
        <v>-1</v>
      </c>
      <c r="I3490">
        <v>44927</v>
      </c>
      <c r="J3490" t="str">
        <v>SELLABLE</v>
      </c>
      <c r="L3490" t="str">
        <v>US</v>
      </c>
      <c r="O3490" t="str">
        <v>2023-03-09T00:00:00-0800</v>
      </c>
    </row>
    <row r="3491">
      <c r="A3491">
        <v>44994</v>
      </c>
      <c r="B3491" t="str">
        <v>X0028QC9OP</v>
      </c>
      <c r="C3491" t="str">
        <v>B07V279H18</v>
      </c>
      <c r="D3491" t="str">
        <v>XL-RPK0-R1MV</v>
      </c>
      <c r="E3491" t="str">
        <v>Nidavellir 2-Pack Hammer Keychain Bottle Opener and Glove Keychain Bottle Opener, Beer Gifts Bottle Opener for Men, Husband, Dad, Grandpa, Boyfriend</v>
      </c>
      <c r="F3491" t="str">
        <v>Shipments</v>
      </c>
      <c r="H3491">
        <v>-1</v>
      </c>
      <c r="I3491" t="str">
        <v>DFW7</v>
      </c>
      <c r="J3491" t="str">
        <v>SELLABLE</v>
      </c>
      <c r="L3491" t="str">
        <v>US</v>
      </c>
      <c r="O3491" t="str">
        <v>2023-03-09T00:00:00-0800</v>
      </c>
    </row>
    <row r="3492">
      <c r="A3492">
        <v>44994</v>
      </c>
      <c r="B3492" t="str">
        <v>X0028QC9OP</v>
      </c>
      <c r="C3492" t="str">
        <v>B07V279H18</v>
      </c>
      <c r="D3492" t="str">
        <v>XL-RPK0-R1MV</v>
      </c>
      <c r="E3492" t="str">
        <v>Nidavellir 2-Pack Hammer Keychain Bottle Opener and Glove Keychain Bottle Opener, Beer Gifts Bottle Opener for Men, Husband, Dad, Grandpa, Boyfriend</v>
      </c>
      <c r="F3492" t="str">
        <v>Shipments</v>
      </c>
      <c r="H3492">
        <v>-1</v>
      </c>
      <c r="I3492" t="str">
        <v>DFW7</v>
      </c>
      <c r="J3492" t="str">
        <v>SELLABLE</v>
      </c>
      <c r="L3492" t="str">
        <v>US</v>
      </c>
      <c r="O3492" t="str">
        <v>2023-03-09T00:00:00-0800</v>
      </c>
    </row>
    <row r="3493">
      <c r="A3493">
        <v>44994</v>
      </c>
      <c r="B3493" t="str">
        <v>X0028QC9OP</v>
      </c>
      <c r="C3493" t="str">
        <v>B07V279H18</v>
      </c>
      <c r="D3493" t="str">
        <v>XL-RPK0-R1MV</v>
      </c>
      <c r="E3493" t="str">
        <v>Nidavellir 2-Pack Hammer Keychain Bottle Opener and Glove Keychain Bottle Opener, Beer Gifts Bottle Opener for Men, Husband, Dad, Grandpa, Boyfriend</v>
      </c>
      <c r="F3493" t="str">
        <v>WhseTransfers</v>
      </c>
      <c r="H3493">
        <v>1</v>
      </c>
      <c r="I3493" t="str">
        <v>DCA1</v>
      </c>
      <c r="J3493" t="str">
        <v>SELLABLE</v>
      </c>
      <c r="L3493" t="str">
        <v>US</v>
      </c>
      <c r="O3493" t="str">
        <v>2023-03-09T00:00:00-0800</v>
      </c>
    </row>
    <row r="3494">
      <c r="A3494">
        <v>44994</v>
      </c>
      <c r="B3494" t="str">
        <v>X0028QC9OP</v>
      </c>
      <c r="C3494" t="str">
        <v>B07V279H18</v>
      </c>
      <c r="D3494" t="str">
        <v>XL-RPK0-R1MV</v>
      </c>
      <c r="E3494" t="str">
        <v>Nidavellir 2-Pack Hammer Keychain Bottle Opener and Glove Keychain Bottle Opener, Beer Gifts Bottle Opener for Men, Husband, Dad, Grandpa, Boyfriend</v>
      </c>
      <c r="F3494" t="str">
        <v>Shipments</v>
      </c>
      <c r="H3494">
        <v>-1</v>
      </c>
      <c r="I3494" t="str">
        <v>DCA1</v>
      </c>
      <c r="J3494" t="str">
        <v>SELLABLE</v>
      </c>
      <c r="L3494" t="str">
        <v>US</v>
      </c>
      <c r="O3494" t="str">
        <v>2023-03-09T00:00:00-0800</v>
      </c>
    </row>
    <row r="3495">
      <c r="A3495">
        <v>44994</v>
      </c>
      <c r="B3495" t="str">
        <v>X0028QC9OP</v>
      </c>
      <c r="C3495" t="str">
        <v>B07V279H18</v>
      </c>
      <c r="D3495" t="str">
        <v>XL-RPK0-R1MV</v>
      </c>
      <c r="E3495" t="str">
        <v>Nidavellir 2-Pack Hammer Keychain Bottle Opener and Glove Keychain Bottle Opener, Beer Gifts Bottle Opener for Men, Husband, Dad, Grandpa, Boyfriend</v>
      </c>
      <c r="F3495" t="str">
        <v>Shipments</v>
      </c>
      <c r="H3495">
        <v>-1</v>
      </c>
      <c r="I3495" t="str">
        <v>BHM1</v>
      </c>
      <c r="J3495" t="str">
        <v>SELLABLE</v>
      </c>
      <c r="L3495" t="str">
        <v>US</v>
      </c>
      <c r="O3495" t="str">
        <v>2023-03-09T00:00:00-0800</v>
      </c>
    </row>
    <row r="3496">
      <c r="A3496">
        <v>44994</v>
      </c>
      <c r="B3496" t="str">
        <v>X0028QC9OP</v>
      </c>
      <c r="C3496" t="str">
        <v>B07V279H18</v>
      </c>
      <c r="D3496" t="str">
        <v>XL-RPK0-R1MV</v>
      </c>
      <c r="E3496" t="str">
        <v>Nidavellir 2-Pack Hammer Keychain Bottle Opener and Glove Keychain Bottle Opener, Beer Gifts Bottle Opener for Men, Husband, Dad, Grandpa, Boyfriend</v>
      </c>
      <c r="F3496" t="str">
        <v>Shipments</v>
      </c>
      <c r="H3496">
        <v>-1</v>
      </c>
      <c r="I3496" t="str">
        <v>AUS3</v>
      </c>
      <c r="J3496" t="str">
        <v>SELLABLE</v>
      </c>
      <c r="L3496" t="str">
        <v>US</v>
      </c>
      <c r="O3496" t="str">
        <v>2023-03-09T00:00:00-0800</v>
      </c>
    </row>
    <row r="3497">
      <c r="A3497">
        <v>44994</v>
      </c>
      <c r="B3497" t="str">
        <v>X0028O2PTV</v>
      </c>
      <c r="C3497" t="str">
        <v>B07V1RBC2X</v>
      </c>
      <c r="D3497" t="str">
        <v>MN-6KST-82YI</v>
      </c>
      <c r="E3497" t="str">
        <v>VNFLY Hammer Keychain Bottle Opener, Beer Gifts Bottle Opener for Men, Husband, Dad, Grandpa, Boyfriend (Silver)</v>
      </c>
      <c r="F3497" t="str">
        <v>WhseTransfers</v>
      </c>
      <c r="H3497">
        <v>1</v>
      </c>
      <c r="I3497" t="str">
        <v>LGB7</v>
      </c>
      <c r="J3497" t="str">
        <v>SELLABLE</v>
      </c>
      <c r="L3497" t="str">
        <v>US</v>
      </c>
      <c r="O3497" t="str">
        <v>2023-03-09T00:00:00-0800</v>
      </c>
    </row>
    <row r="3498">
      <c r="A3498">
        <v>44994</v>
      </c>
      <c r="B3498" t="str">
        <v>X0026HUHVX</v>
      </c>
      <c r="C3498" t="str">
        <v>B07RYPBYPV</v>
      </c>
      <c r="D3498" t="str">
        <v>39-FTKS-BM89</v>
      </c>
      <c r="E3498" t="str">
        <v>VNFLY Magnetic Hammer Shaped Beer Opener, Beer Gifts Bottle Opener for Men, Husband, Dad, Grandpa, Boyfriend (Silver)</v>
      </c>
      <c r="F3498" t="str">
        <v>WhseTransfers</v>
      </c>
      <c r="H3498">
        <v>-1</v>
      </c>
      <c r="I3498" t="str">
        <v>DEN4</v>
      </c>
      <c r="J3498" t="str">
        <v>SELLABLE</v>
      </c>
      <c r="L3498" t="str">
        <v>US</v>
      </c>
      <c r="O3498" t="str">
        <v>2023-03-09T00:00:00-0800</v>
      </c>
    </row>
    <row r="3499">
      <c r="A3499">
        <v>44994</v>
      </c>
      <c r="B3499" t="str">
        <v>X0026HUHVX</v>
      </c>
      <c r="C3499" t="str">
        <v>B07RYPBYPV</v>
      </c>
      <c r="D3499" t="str">
        <v>39-FTKS-BM89</v>
      </c>
      <c r="E3499" t="str">
        <v>VNFLY Magnetic Hammer Shaped Beer Opener, Beer Gifts Bottle Opener for Men, Husband, Dad, Grandpa, Boyfriend (Silver)</v>
      </c>
      <c r="F3499" t="str">
        <v>WhseTransfers</v>
      </c>
      <c r="H3499">
        <v>1</v>
      </c>
      <c r="I3499" t="str">
        <v>ABQ1</v>
      </c>
      <c r="J3499" t="str">
        <v>SELLABLE</v>
      </c>
      <c r="L3499" t="str">
        <v>US</v>
      </c>
      <c r="O3499" t="str">
        <v>2023-03-09T00:00:00-0800</v>
      </c>
    </row>
    <row r="3500">
      <c r="A3500">
        <v>44994</v>
      </c>
      <c r="B3500" t="str">
        <v>X001YSJJJB</v>
      </c>
      <c r="C3500" t="str">
        <v>B07KX5LWHM</v>
      </c>
      <c r="D3500" t="str">
        <v>UL-LC79-ETPU</v>
      </c>
      <c r="E3500" t="str">
        <v>VNFLY 2-Pack Rocket Pens, 4-Color Ballpoint Pen, Fat Pens, Jumbo Pens with Rubber Grip (Silver &amp; Blue)</v>
      </c>
      <c r="F3500" t="str">
        <v>Shipments</v>
      </c>
      <c r="H3500">
        <v>-1</v>
      </c>
      <c r="I3500" t="str">
        <v>BDL2</v>
      </c>
      <c r="J3500" t="str">
        <v>SELLABLE</v>
      </c>
      <c r="L3500" t="str">
        <v>US</v>
      </c>
      <c r="O3500" t="str">
        <v>2023-03-09T00:00:00-0800</v>
      </c>
    </row>
    <row r="3501">
      <c r="A3501">
        <v>44994</v>
      </c>
      <c r="B3501" t="str">
        <v>X001X3C7U5</v>
      </c>
      <c r="C3501" t="str">
        <v>B07JCQ6BBC</v>
      </c>
      <c r="D3501" t="str">
        <v>FB-NGZ0-VA4A</v>
      </c>
      <c r="E3501" t="str">
        <v>VNFLY Cute Keychain Lovely Animal Characters, Mini Figure Collection Playset, Plant Pot Craft Dollhouse Decoration, Cake Topper, Cake Decoration (1.8 x 1.27 inches)</v>
      </c>
      <c r="F3501" t="str">
        <v>Shipments</v>
      </c>
      <c r="H3501">
        <v>-1</v>
      </c>
      <c r="I3501" t="str">
        <v>OKC1</v>
      </c>
      <c r="J3501" t="str">
        <v>SELLABLE</v>
      </c>
      <c r="L3501" t="str">
        <v>US</v>
      </c>
      <c r="O3501" t="str">
        <v>2023-03-09T00:00:00-0800</v>
      </c>
    </row>
    <row r="3502">
      <c r="A3502">
        <v>44994</v>
      </c>
      <c r="B3502" t="str">
        <v>X001X335EH</v>
      </c>
      <c r="C3502" t="str">
        <v>B07JVS7RTP</v>
      </c>
      <c r="D3502" t="str">
        <v>ER-PXVS-SGS2</v>
      </c>
      <c r="E3502" t="str">
        <v>VNFLY Cute Keychain Lovely Animal Characters, Mini Figure Collection Playset, Plant Pot Craft Dollhouse Decoration, Cake Topper, Cake Decoration (2 x 1.23 inches)</v>
      </c>
      <c r="F3502" t="str">
        <v>Shipments</v>
      </c>
      <c r="H3502">
        <v>-1</v>
      </c>
      <c r="I3502" t="str">
        <v>CAE1</v>
      </c>
      <c r="J3502" t="str">
        <v>SELLABLE</v>
      </c>
      <c r="L3502" t="str">
        <v>US</v>
      </c>
      <c r="O3502" t="str">
        <v>2023-03-09T00:00:00-0800</v>
      </c>
    </row>
    <row r="3503">
      <c r="A3503">
        <v>44994</v>
      </c>
      <c r="B3503" t="str">
        <v>X001X335DX</v>
      </c>
      <c r="C3503" t="str">
        <v>B07JD2H5KC</v>
      </c>
      <c r="D3503" t="str">
        <v>55-RUZS-K9Y2</v>
      </c>
      <c r="E3503" t="str">
        <v>VNFLY Cute Keychain Lovely Animal Characters, Mini Figure Collection Playset, Plant Pot Craft Dollhouse Decoration, Cake Topper, Cake Decoration (2 x 1.4 inches)</v>
      </c>
      <c r="F3503" t="str">
        <v>Shipments</v>
      </c>
      <c r="H3503">
        <v>-1</v>
      </c>
      <c r="I3503" t="str">
        <v>PHX6</v>
      </c>
      <c r="J3503" t="str">
        <v>SELLABLE</v>
      </c>
      <c r="L3503" t="str">
        <v>US</v>
      </c>
      <c r="O3503" t="str">
        <v>2023-03-09T00:00:00-0800</v>
      </c>
    </row>
    <row r="3504">
      <c r="A3504">
        <v>44994</v>
      </c>
      <c r="B3504" t="str">
        <v>X001X2JGO1</v>
      </c>
      <c r="C3504" t="str">
        <v>B07GLJ2YNF</v>
      </c>
      <c r="D3504" t="str">
        <v>5S-LEF4-2V5E</v>
      </c>
      <c r="E3504" t="str">
        <v>VNFLY Axe Keychain Hammer Keychain Hammer Key Ring, Cool Gifts for Men, Husband, Boyfriend</v>
      </c>
      <c r="F3504" t="str">
        <v>Shipments</v>
      </c>
      <c r="H3504">
        <v>-1</v>
      </c>
      <c r="I3504" t="str">
        <v>HOU6</v>
      </c>
      <c r="J3504" t="str">
        <v>SELLABLE</v>
      </c>
      <c r="L3504" t="str">
        <v>US</v>
      </c>
      <c r="O3504" t="str">
        <v>2023-03-09T00:00:00-0800</v>
      </c>
    </row>
    <row r="3505">
      <c r="A3505">
        <v>44993</v>
      </c>
      <c r="B3505" t="str">
        <v>X003OWLNH1</v>
      </c>
      <c r="C3505" t="str">
        <v>B0BTHS2ZC7</v>
      </c>
      <c r="D3505" t="str">
        <v>8-Pack-Adhesive punch</v>
      </c>
      <c r="E3505" t="str">
        <v>365Home 8-Pack Adhesive Punch-Free Socket Holder, Self-Adhesive Desktop Socket Fixer, Power Strip Holder Wall Mount, Suitable for WiFi Routers, Remote Controls, Tissue Boxes</v>
      </c>
      <c r="F3505" t="str">
        <v>Shipments</v>
      </c>
      <c r="H3505">
        <v>-1</v>
      </c>
      <c r="I3505" t="str">
        <v>DSM5</v>
      </c>
      <c r="J3505" t="str">
        <v>SELLABLE</v>
      </c>
      <c r="L3505" t="str">
        <v>US</v>
      </c>
      <c r="O3505" t="str">
        <v>2023-03-08T00:00:00-0800</v>
      </c>
    </row>
    <row r="3506">
      <c r="A3506">
        <v>44993</v>
      </c>
      <c r="B3506" t="str">
        <v>X003OWLNH1</v>
      </c>
      <c r="C3506" t="str">
        <v>B0BTHS2ZC7</v>
      </c>
      <c r="D3506" t="str">
        <v>8-Pack-Adhesive punch</v>
      </c>
      <c r="E3506" t="str">
        <v>365Home 8-Pack Adhesive Punch-Free Socket Holder, Self-Adhesive Desktop Socket Fixer, Power Strip Holder Wall Mount, Suitable for WiFi Routers, Remote Controls, Tissue Boxes</v>
      </c>
      <c r="F3506" t="str">
        <v>Shipments</v>
      </c>
      <c r="H3506">
        <v>-2</v>
      </c>
      <c r="I3506" t="str">
        <v>CLE3</v>
      </c>
      <c r="J3506" t="str">
        <v>SELLABLE</v>
      </c>
      <c r="L3506" t="str">
        <v>US</v>
      </c>
      <c r="O3506" t="str">
        <v>2023-03-08T00:00:00-0800</v>
      </c>
    </row>
    <row r="3507">
      <c r="A3507">
        <v>44993</v>
      </c>
      <c r="B3507" t="str">
        <v>X003KZP4SV</v>
      </c>
      <c r="C3507" t="str">
        <v>B0BKL72T9P</v>
      </c>
      <c r="D3507" t="str">
        <v>UpgradeSpoonRest-Ivory</v>
      </c>
      <c r="E3507" t="str">
        <v>365Home Spoon and Lid Rest, Spoon Rest with Lid Holder and Spill-proof Lid Lifter, Kitchen Gadgets Accessories for Cooking</v>
      </c>
      <c r="F3507" t="str">
        <v>Shipments</v>
      </c>
      <c r="H3507">
        <v>-1</v>
      </c>
      <c r="I3507" t="str">
        <v>LGB3</v>
      </c>
      <c r="J3507" t="str">
        <v>SELLABLE</v>
      </c>
      <c r="L3507" t="str">
        <v>US</v>
      </c>
      <c r="O3507" t="str">
        <v>2023-03-08T00:00:00-0800</v>
      </c>
    </row>
    <row r="3508">
      <c r="A3508">
        <v>44993</v>
      </c>
      <c r="B3508" t="str">
        <v>X003KZP4SV</v>
      </c>
      <c r="C3508" t="str">
        <v>B0BKL72T9P</v>
      </c>
      <c r="D3508" t="str">
        <v>UpgradeSpoonRest-Ivory</v>
      </c>
      <c r="E3508" t="str">
        <v>365Home Spoon and Lid Rest, Spoon Rest with Lid Holder and Spill-proof Lid Lifter, Kitchen Gadgets Accessories for Cooking</v>
      </c>
      <c r="F3508" t="str">
        <v>Shipments</v>
      </c>
      <c r="H3508">
        <v>-1</v>
      </c>
      <c r="I3508" t="str">
        <v>LAS7</v>
      </c>
      <c r="J3508" t="str">
        <v>SELLABLE</v>
      </c>
      <c r="L3508" t="str">
        <v>US</v>
      </c>
      <c r="O3508" t="str">
        <v>2023-03-08T00:00:00-0800</v>
      </c>
    </row>
    <row r="3509">
      <c r="A3509">
        <v>44993</v>
      </c>
      <c r="B3509" t="str">
        <v>X003KZP4SV</v>
      </c>
      <c r="C3509" t="str">
        <v>B0BKL72T9P</v>
      </c>
      <c r="D3509" t="str">
        <v>UpgradeSpoonRest-Ivory</v>
      </c>
      <c r="E3509" t="str">
        <v>365Home Spoon and Lid Rest, Spoon Rest with Lid Holder and Spill-proof Lid Lifter, Kitchen Gadgets Accessories for Cooking</v>
      </c>
      <c r="F3509" t="str">
        <v>Shipments</v>
      </c>
      <c r="H3509">
        <v>-1</v>
      </c>
      <c r="I3509" t="str">
        <v>CMH1</v>
      </c>
      <c r="J3509" t="str">
        <v>SELLABLE</v>
      </c>
      <c r="L3509" t="str">
        <v>US</v>
      </c>
      <c r="O3509" t="str">
        <v>2023-03-08T00:00:00-0800</v>
      </c>
    </row>
    <row r="3510">
      <c r="A3510">
        <v>44993</v>
      </c>
      <c r="B3510" t="str">
        <v>X003KZP4SV</v>
      </c>
      <c r="C3510" t="str">
        <v>B0BKL72T9P</v>
      </c>
      <c r="D3510" t="str">
        <v>UpgradeSpoonRest-Ivory</v>
      </c>
      <c r="E3510" t="str">
        <v>365Home Spoon and Lid Rest, Spoon Rest with Lid Holder and Spill-proof Lid Lifter, Kitchen Gadgets Accessories for Cooking</v>
      </c>
      <c r="F3510" t="str">
        <v>Shipments</v>
      </c>
      <c r="H3510">
        <v>-1</v>
      </c>
      <c r="I3510" t="str">
        <v>CLT4</v>
      </c>
      <c r="J3510" t="str">
        <v>SELLABLE</v>
      </c>
      <c r="L3510" t="str">
        <v>US</v>
      </c>
      <c r="O3510" t="str">
        <v>2023-03-08T00:00:00-0800</v>
      </c>
    </row>
    <row r="3511">
      <c r="A3511">
        <v>44993</v>
      </c>
      <c r="B3511" t="str">
        <v>X003KX4KVZ</v>
      </c>
      <c r="C3511" t="str">
        <v>B0BR3PJZJ4</v>
      </c>
      <c r="D3511" t="str">
        <v>2-pack-Ivory</v>
      </c>
      <c r="E3511" t="str">
        <v>365Home 2-Pack Spoon and Lid Rest, Spoon Rest with Lid Holder and 2-Pack Spill-proof Lid Lifter, Spatula Ladle Utensil Rest for Kitchen Counter, Gadgets Accessories for Cooking</v>
      </c>
      <c r="F3511" t="str">
        <v>Shipments</v>
      </c>
      <c r="H3511">
        <v>-1</v>
      </c>
      <c r="I3511" t="str">
        <v>TUS2</v>
      </c>
      <c r="J3511" t="str">
        <v>SELLABLE</v>
      </c>
      <c r="L3511" t="str">
        <v>US</v>
      </c>
      <c r="O3511" t="str">
        <v>2023-03-08T00:00:00-0800</v>
      </c>
    </row>
    <row r="3512">
      <c r="A3512">
        <v>44993</v>
      </c>
      <c r="B3512" t="str">
        <v>X003KX4KVZ</v>
      </c>
      <c r="C3512" t="str">
        <v>B0BR3PJZJ4</v>
      </c>
      <c r="D3512" t="str">
        <v>2-pack-Ivory</v>
      </c>
      <c r="E3512" t="str">
        <v>365Home 2-Pack Spoon and Lid Rest, Spoon Rest with Lid Holder and 2-Pack Spill-proof Lid Lifter, Spatula Ladle Utensil Rest for Kitchen Counter, Gadgets Accessories for Cooking</v>
      </c>
      <c r="F3512" t="str">
        <v>Shipments</v>
      </c>
      <c r="H3512">
        <v>-1</v>
      </c>
      <c r="I3512" t="str">
        <v>MKC6</v>
      </c>
      <c r="J3512" t="str">
        <v>SELLABLE</v>
      </c>
      <c r="L3512" t="str">
        <v>US</v>
      </c>
      <c r="O3512" t="str">
        <v>2023-03-08T00:00:00-0800</v>
      </c>
    </row>
    <row r="3513">
      <c r="A3513">
        <v>44993</v>
      </c>
      <c r="B3513" t="str">
        <v>X003KX4KVZ</v>
      </c>
      <c r="C3513" t="str">
        <v>B0BR3PJZJ4</v>
      </c>
      <c r="D3513" t="str">
        <v>2-pack-Ivory</v>
      </c>
      <c r="E3513" t="str">
        <v>365Home 2-Pack Spoon and Lid Rest, Spoon Rest with Lid Holder and 2-Pack Spill-proof Lid Lifter, Spatula Ladle Utensil Rest for Kitchen Counter, Gadgets Accessories for Cooking</v>
      </c>
      <c r="F3513" t="str">
        <v>WhseTransfers</v>
      </c>
      <c r="H3513">
        <v>-1</v>
      </c>
      <c r="I3513" t="str">
        <v>EWR4</v>
      </c>
      <c r="J3513" t="str">
        <v>SELLABLE</v>
      </c>
      <c r="L3513" t="str">
        <v>US</v>
      </c>
      <c r="O3513" t="str">
        <v>2023-03-08T00:00:00-0800</v>
      </c>
    </row>
    <row r="3514">
      <c r="A3514">
        <v>44993</v>
      </c>
      <c r="B3514" t="str">
        <v>X003KX4KVZ</v>
      </c>
      <c r="C3514" t="str">
        <v>B0BR3PJZJ4</v>
      </c>
      <c r="D3514" t="str">
        <v>2-pack-Ivory</v>
      </c>
      <c r="E3514" t="str">
        <v>365Home 2-Pack Spoon and Lid Rest, Spoon Rest with Lid Holder and 2-Pack Spill-proof Lid Lifter, Spatula Ladle Utensil Rest for Kitchen Counter, Gadgets Accessories for Cooking</v>
      </c>
      <c r="F3514" t="str">
        <v>Shipments</v>
      </c>
      <c r="H3514">
        <v>-1</v>
      </c>
      <c r="I3514" t="str">
        <v>EWR4</v>
      </c>
      <c r="J3514" t="str">
        <v>SELLABLE</v>
      </c>
      <c r="L3514" t="str">
        <v>US</v>
      </c>
      <c r="O3514" t="str">
        <v>2023-03-08T00:00:00-0800</v>
      </c>
    </row>
    <row r="3515">
      <c r="A3515">
        <v>44993</v>
      </c>
      <c r="B3515" t="str">
        <v>X003KX4KVZ</v>
      </c>
      <c r="C3515" t="str">
        <v>B0BR3PJZJ4</v>
      </c>
      <c r="D3515" t="str">
        <v>2-pack-Ivory</v>
      </c>
      <c r="E3515" t="str">
        <v>365Home 2-Pack Spoon and Lid Rest, Spoon Rest with Lid Holder and 2-Pack Spill-proof Lid Lifter, Spatula Ladle Utensil Rest for Kitchen Counter, Gadgets Accessories for Cooking</v>
      </c>
      <c r="F3515" t="str">
        <v>Shipments</v>
      </c>
      <c r="H3515">
        <v>-1</v>
      </c>
      <c r="I3515" t="str">
        <v>EWR4</v>
      </c>
      <c r="J3515" t="str">
        <v>SELLABLE</v>
      </c>
      <c r="L3515" t="str">
        <v>US</v>
      </c>
      <c r="O3515" t="str">
        <v>2023-03-08T00:00:00-0800</v>
      </c>
    </row>
    <row r="3516">
      <c r="A3516">
        <v>44993</v>
      </c>
      <c r="B3516" t="str">
        <v>X003KX4KVZ</v>
      </c>
      <c r="C3516" t="str">
        <v>B0BR3PJZJ4</v>
      </c>
      <c r="D3516" t="str">
        <v>2-pack-Ivory</v>
      </c>
      <c r="E3516" t="str">
        <v>365Home 2-Pack Spoon and Lid Rest, Spoon Rest with Lid Holder and 2-Pack Spill-proof Lid Lifter, Spatula Ladle Utensil Rest for Kitchen Counter, Gadgets Accessories for Cooking</v>
      </c>
      <c r="F3516" t="str">
        <v>Shipments</v>
      </c>
      <c r="H3516">
        <v>-1</v>
      </c>
      <c r="I3516" t="str">
        <v>CLE3</v>
      </c>
      <c r="J3516" t="str">
        <v>SELLABLE</v>
      </c>
      <c r="L3516" t="str">
        <v>US</v>
      </c>
      <c r="O3516" t="str">
        <v>2023-03-08T00:00:00-0800</v>
      </c>
    </row>
    <row r="3517">
      <c r="A3517">
        <v>44993</v>
      </c>
      <c r="B3517" t="str">
        <v>X003KX4KVZ</v>
      </c>
      <c r="C3517" t="str">
        <v>B0BR3PJZJ4</v>
      </c>
      <c r="D3517" t="str">
        <v>2-pack-Ivory</v>
      </c>
      <c r="E3517" t="str">
        <v>365Home 2-Pack Spoon and Lid Rest, Spoon Rest with Lid Holder and 2-Pack Spill-proof Lid Lifter, Spatula Ladle Utensil Rest for Kitchen Counter, Gadgets Accessories for Cooking</v>
      </c>
      <c r="F3517" t="str">
        <v>Shipments</v>
      </c>
      <c r="H3517">
        <v>-1</v>
      </c>
      <c r="I3517" t="str">
        <v>BFI4</v>
      </c>
      <c r="J3517" t="str">
        <v>SELLABLE</v>
      </c>
      <c r="L3517" t="str">
        <v>US</v>
      </c>
      <c r="O3517" t="str">
        <v>2023-03-08T00:00:00-0800</v>
      </c>
    </row>
    <row r="3518">
      <c r="A3518">
        <v>44993</v>
      </c>
      <c r="B3518" t="str">
        <v>X003KX4KVZ</v>
      </c>
      <c r="C3518" t="str">
        <v>B0BR3PJZJ4</v>
      </c>
      <c r="D3518" t="str">
        <v>2-pack-Ivory</v>
      </c>
      <c r="E3518" t="str">
        <v>365Home 2-Pack Spoon and Lid Rest, Spoon Rest with Lid Holder and 2-Pack Spill-proof Lid Lifter, Spatula Ladle Utensil Rest for Kitchen Counter, Gadgets Accessories for Cooking</v>
      </c>
      <c r="F3518" t="str">
        <v>Shipments</v>
      </c>
      <c r="H3518">
        <v>-1</v>
      </c>
      <c r="I3518" t="str">
        <v>BDL3</v>
      </c>
      <c r="J3518" t="str">
        <v>SELLABLE</v>
      </c>
      <c r="L3518" t="str">
        <v>US</v>
      </c>
      <c r="O3518" t="str">
        <v>2023-03-08T00:00:00-0800</v>
      </c>
    </row>
    <row r="3519">
      <c r="A3519">
        <v>44993</v>
      </c>
      <c r="B3519" t="str">
        <v>X003KX4KVZ</v>
      </c>
      <c r="C3519" t="str">
        <v>B0BR3PJZJ4</v>
      </c>
      <c r="D3519" t="str">
        <v>2-pack-Ivory</v>
      </c>
      <c r="E3519" t="str">
        <v>365Home 2-Pack Spoon and Lid Rest, Spoon Rest with Lid Holder and 2-Pack Spill-proof Lid Lifter, Spatula Ladle Utensil Rest for Kitchen Counter, Gadgets Accessories for Cooking</v>
      </c>
      <c r="F3519" t="str">
        <v>Shipments</v>
      </c>
      <c r="H3519">
        <v>-1</v>
      </c>
      <c r="I3519" t="str">
        <v>ATL2</v>
      </c>
      <c r="J3519" t="str">
        <v>SELLABLE</v>
      </c>
      <c r="L3519" t="str">
        <v>US</v>
      </c>
      <c r="O3519" t="str">
        <v>2023-03-08T00:00:00-0800</v>
      </c>
    </row>
    <row r="3520">
      <c r="A3520">
        <v>44993</v>
      </c>
      <c r="B3520" t="str">
        <v>X003KK8B59</v>
      </c>
      <c r="C3520" t="str">
        <v>B0BQ37X5M1</v>
      </c>
      <c r="D3520" t="str">
        <v>Dumpling2-Blue</v>
      </c>
      <c r="E3520" t="str">
        <v>365Homeã€Upgradeã€‘2 in 1 Dumpling Maker Press, Dumpling Skin Maker Machine, Empanada Maker Press, Multifunctional DIY Manual Dumpling Press Mold Set (Blue)</v>
      </c>
      <c r="F3520" t="str">
        <v>WhseTransfers</v>
      </c>
      <c r="H3520">
        <v>-1</v>
      </c>
      <c r="I3520" t="str">
        <v>MQY1</v>
      </c>
      <c r="J3520" t="str">
        <v>SELLABLE</v>
      </c>
      <c r="L3520" t="str">
        <v>US</v>
      </c>
      <c r="O3520" t="str">
        <v>2023-03-08T00:00:00-0800</v>
      </c>
    </row>
    <row r="3521">
      <c r="A3521">
        <v>44993</v>
      </c>
      <c r="B3521" t="str">
        <v>X003KK8B59</v>
      </c>
      <c r="C3521" t="str">
        <v>B0BQ37X5M1</v>
      </c>
      <c r="D3521" t="str">
        <v>Dumpling2-Blue</v>
      </c>
      <c r="E3521" t="str">
        <v>365Homeã€Upgradeã€‘2 in 1 Dumpling Maker Press, Dumpling Skin Maker Machine, Empanada Maker Press, Multifunctional DIY Manual Dumpling Press Mold Set (Blue)</v>
      </c>
      <c r="F3521" t="str">
        <v>WhseTransfers</v>
      </c>
      <c r="H3521">
        <v>1</v>
      </c>
      <c r="I3521" t="str">
        <v>MEM4</v>
      </c>
      <c r="J3521" t="str">
        <v>SELLABLE</v>
      </c>
      <c r="L3521" t="str">
        <v>US</v>
      </c>
      <c r="O3521" t="str">
        <v>2023-03-08T00:00:00-0800</v>
      </c>
    </row>
    <row r="3522">
      <c r="A3522">
        <v>44993</v>
      </c>
      <c r="B3522" t="str">
        <v>X003KK8B59</v>
      </c>
      <c r="C3522" t="str">
        <v>B0BQ37X5M1</v>
      </c>
      <c r="D3522" t="str">
        <v>Dumpling2-Blue</v>
      </c>
      <c r="E3522" t="str">
        <v>365Homeã€Upgradeã€‘2 in 1 Dumpling Maker Press, Dumpling Skin Maker Machine, Empanada Maker Press, Multifunctional DIY Manual Dumpling Press Mold Set (Blue)</v>
      </c>
      <c r="F3522" t="str">
        <v>Shipments</v>
      </c>
      <c r="H3522">
        <v>-1</v>
      </c>
      <c r="I3522" t="str">
        <v>DTW1</v>
      </c>
      <c r="J3522" t="str">
        <v>SELLABLE</v>
      </c>
      <c r="L3522" t="str">
        <v>US</v>
      </c>
      <c r="O3522" t="str">
        <v>2023-03-08T00:00:00-0800</v>
      </c>
    </row>
    <row r="3523">
      <c r="A3523">
        <v>44993</v>
      </c>
      <c r="B3523" t="str">
        <v>X003KK8B59</v>
      </c>
      <c r="C3523" t="str">
        <v>B0BQ37X5M1</v>
      </c>
      <c r="D3523" t="str">
        <v>Dumpling2-Blue</v>
      </c>
      <c r="E3523" t="str">
        <v>365Homeã€Upgradeã€‘2 in 1 Dumpling Maker Press, Dumpling Skin Maker Machine, Empanada Maker Press, Multifunctional DIY Manual Dumpling Press Mold Set (Blue)</v>
      </c>
      <c r="F3523" t="str">
        <v>Shipments</v>
      </c>
      <c r="H3523">
        <v>-1</v>
      </c>
      <c r="I3523" t="str">
        <v>CLT4</v>
      </c>
      <c r="J3523" t="str">
        <v>SELLABLE</v>
      </c>
      <c r="L3523" t="str">
        <v>US</v>
      </c>
      <c r="O3523" t="str">
        <v>2023-03-08T00:00:00-0800</v>
      </c>
    </row>
    <row r="3524">
      <c r="A3524">
        <v>44993</v>
      </c>
      <c r="B3524" t="str">
        <v>X003KK8B59</v>
      </c>
      <c r="C3524" t="str">
        <v>B0BQ37X5M1</v>
      </c>
      <c r="D3524" t="str">
        <v>Dumpling2-Blue</v>
      </c>
      <c r="E3524" t="str">
        <v>365Homeã€Upgradeã€‘2 in 1 Dumpling Maker Press, Dumpling Skin Maker Machine, Empanada Maker Press, Multifunctional DIY Manual Dumpling Press Mold Set (Blue)</v>
      </c>
      <c r="F3524" t="str">
        <v>Shipments</v>
      </c>
      <c r="H3524">
        <v>-1</v>
      </c>
      <c r="I3524" t="str">
        <v>CLT4</v>
      </c>
      <c r="J3524" t="str">
        <v>SELLABLE</v>
      </c>
      <c r="L3524" t="str">
        <v>US</v>
      </c>
      <c r="O3524" t="str">
        <v>2023-03-08T00:00:00-0800</v>
      </c>
    </row>
    <row r="3525">
      <c r="A3525">
        <v>44993</v>
      </c>
      <c r="B3525" t="str">
        <v>X003KK8B59</v>
      </c>
      <c r="C3525" t="str">
        <v>B0BQ37X5M1</v>
      </c>
      <c r="D3525" t="str">
        <v>Dumpling2-Blue</v>
      </c>
      <c r="E3525" t="str">
        <v>365Homeã€Upgradeã€‘2 in 1 Dumpling Maker Press, Dumpling Skin Maker Machine, Empanada Maker Press, Multifunctional DIY Manual Dumpling Press Mold Set (Blue)</v>
      </c>
      <c r="F3525" t="str">
        <v>WhseTransfers</v>
      </c>
      <c r="H3525">
        <v>1</v>
      </c>
      <c r="I3525" t="str">
        <v>BHM1</v>
      </c>
      <c r="J3525" t="str">
        <v>SELLABLE</v>
      </c>
      <c r="L3525" t="str">
        <v>US</v>
      </c>
      <c r="O3525" t="str">
        <v>2023-03-08T00:00:00-0800</v>
      </c>
    </row>
    <row r="3526">
      <c r="A3526">
        <v>44993</v>
      </c>
      <c r="B3526" t="str">
        <v>X003KK5M2T</v>
      </c>
      <c r="C3526" t="str">
        <v>B0BQ37LC97</v>
      </c>
      <c r="D3526" t="str">
        <v>Dumpling2-4packs</v>
      </c>
      <c r="E3526" t="str">
        <v>365Homeã€Upgradeã€‘4-Pack 2 in 1 Dumpling Maker Press, Dumpling Skin Maker Machine, Empanada Maker Press, Multifunctional DIY Manual Dumpling Press Mold Set (Blue, Green, Yellow, Beige)</v>
      </c>
      <c r="F3526" t="str">
        <v>WhseTransfers</v>
      </c>
      <c r="H3526">
        <v>-1</v>
      </c>
      <c r="I3526" t="str">
        <v>DET3</v>
      </c>
      <c r="J3526" t="str">
        <v>SELLABLE</v>
      </c>
      <c r="L3526" t="str">
        <v>US</v>
      </c>
      <c r="O3526" t="str">
        <v>2023-03-08T00:00:00-0800</v>
      </c>
    </row>
    <row r="3527">
      <c r="A3527">
        <v>44993</v>
      </c>
      <c r="B3527" t="str">
        <v>X003KK5M2T</v>
      </c>
      <c r="C3527" t="str">
        <v>B0BQ37LC97</v>
      </c>
      <c r="D3527" t="str">
        <v>Dumpling2-4packs</v>
      </c>
      <c r="E3527" t="str">
        <v>365Homeã€Upgradeã€‘4-Pack 2 in 1 Dumpling Maker Press, Dumpling Skin Maker Machine, Empanada Maker Press, Multifunctional DIY Manual Dumpling Press Mold Set (Blue, Green, Yellow, Beige)</v>
      </c>
      <c r="F3527" t="str">
        <v>WhseTransfers</v>
      </c>
      <c r="H3527">
        <v>1</v>
      </c>
      <c r="I3527" t="str">
        <v>CMH4</v>
      </c>
      <c r="J3527" t="str">
        <v>SELLABLE</v>
      </c>
      <c r="L3527" t="str">
        <v>US</v>
      </c>
      <c r="O3527" t="str">
        <v>2023-03-08T00:00:00-0800</v>
      </c>
    </row>
    <row r="3528">
      <c r="A3528">
        <v>44993</v>
      </c>
      <c r="B3528" t="str">
        <v>X003KK5M2T</v>
      </c>
      <c r="C3528" t="str">
        <v>B0BQ37LC97</v>
      </c>
      <c r="D3528" t="str">
        <v>Dumpling2-4packs</v>
      </c>
      <c r="E3528" t="str">
        <v>365Homeã€Upgradeã€‘4-Pack 2 in 1 Dumpling Maker Press, Dumpling Skin Maker Machine, Empanada Maker Press, Multifunctional DIY Manual Dumpling Press Mold Set (Blue, Green, Yellow, Beige)</v>
      </c>
      <c r="F3528" t="str">
        <v>Shipments</v>
      </c>
      <c r="H3528">
        <v>-1</v>
      </c>
      <c r="I3528" t="str">
        <v>AUS3</v>
      </c>
      <c r="J3528" t="str">
        <v>SELLABLE</v>
      </c>
      <c r="L3528" t="str">
        <v>US</v>
      </c>
      <c r="O3528" t="str">
        <v>2023-03-08T00:00:00-0800</v>
      </c>
    </row>
    <row r="3529">
      <c r="A3529">
        <v>44993</v>
      </c>
      <c r="B3529" t="str">
        <v>X003KD97CR</v>
      </c>
      <c r="C3529" t="str">
        <v>B0BPHZ362T</v>
      </c>
      <c r="D3529" t="str">
        <v>4pack-chargerprotector</v>
      </c>
      <c r="E3529" t="str">
        <v>365Home 4-Pack 2 in 1 Silicone Charger Protector with Cord Wrap, iPhone Silicone Power Adapter Case, Snapback Charger Winder, Compatible with iPhone 12/13/14 Charger</v>
      </c>
      <c r="F3529" t="str">
        <v>Shipments</v>
      </c>
      <c r="H3529">
        <v>-1</v>
      </c>
      <c r="I3529" t="str">
        <v>TUS2</v>
      </c>
      <c r="J3529" t="str">
        <v>SELLABLE</v>
      </c>
      <c r="L3529" t="str">
        <v>US</v>
      </c>
      <c r="O3529" t="str">
        <v>2023-03-08T00:00:00-0800</v>
      </c>
    </row>
    <row r="3530">
      <c r="A3530">
        <v>44993</v>
      </c>
      <c r="B3530" t="str">
        <v>X003KD97CR</v>
      </c>
      <c r="C3530" t="str">
        <v>B0BPHZ362T</v>
      </c>
      <c r="D3530" t="str">
        <v>4pack-chargerprotector</v>
      </c>
      <c r="E3530" t="str">
        <v>365Home 4-Pack 2 in 1 Silicone Charger Protector with Cord Wrap, iPhone Silicone Power Adapter Case, Snapback Charger Winder, Compatible with iPhone 12/13/14 Charger</v>
      </c>
      <c r="F3530" t="str">
        <v>Shipments</v>
      </c>
      <c r="H3530">
        <v>-1</v>
      </c>
      <c r="I3530" t="str">
        <v>TUS2</v>
      </c>
      <c r="J3530" t="str">
        <v>SELLABLE</v>
      </c>
      <c r="L3530" t="str">
        <v>US</v>
      </c>
      <c r="O3530" t="str">
        <v>2023-03-08T00:00:00-0800</v>
      </c>
    </row>
    <row r="3531">
      <c r="A3531">
        <v>44993</v>
      </c>
      <c r="B3531" t="str">
        <v>X003KD97CR</v>
      </c>
      <c r="C3531" t="str">
        <v>B0BPHZ362T</v>
      </c>
      <c r="D3531" t="str">
        <v>4pack-chargerprotector</v>
      </c>
      <c r="E3531" t="str">
        <v>365Home 4-Pack 2 in 1 Silicone Charger Protector with Cord Wrap, iPhone Silicone Power Adapter Case, Snapback Charger Winder, Compatible with iPhone 12/13/14 Charger</v>
      </c>
      <c r="F3531" t="str">
        <v>Shipments</v>
      </c>
      <c r="H3531">
        <v>-1</v>
      </c>
      <c r="I3531" t="str">
        <v>TUS2</v>
      </c>
      <c r="J3531" t="str">
        <v>SELLABLE</v>
      </c>
      <c r="L3531" t="str">
        <v>US</v>
      </c>
      <c r="O3531" t="str">
        <v>2023-03-08T00:00:00-0800</v>
      </c>
    </row>
    <row r="3532">
      <c r="A3532">
        <v>44993</v>
      </c>
      <c r="B3532" t="str">
        <v>X003KD97CR</v>
      </c>
      <c r="C3532" t="str">
        <v>B0BPHZ362T</v>
      </c>
      <c r="D3532" t="str">
        <v>4pack-chargerprotector</v>
      </c>
      <c r="E3532" t="str">
        <v>365Home 4-Pack 2 in 1 Silicone Charger Protector with Cord Wrap, iPhone Silicone Power Adapter Case, Snapback Charger Winder, Compatible with iPhone 12/13/14 Charger</v>
      </c>
      <c r="F3532" t="str">
        <v>Shipments</v>
      </c>
      <c r="H3532">
        <v>-1</v>
      </c>
      <c r="I3532" t="str">
        <v>SMF1</v>
      </c>
      <c r="J3532" t="str">
        <v>SELLABLE</v>
      </c>
      <c r="L3532" t="str">
        <v>US</v>
      </c>
      <c r="O3532" t="str">
        <v>2023-03-08T00:00:00-0800</v>
      </c>
    </row>
    <row r="3533">
      <c r="A3533">
        <v>44993</v>
      </c>
      <c r="B3533" t="str">
        <v>X003KD97CR</v>
      </c>
      <c r="C3533" t="str">
        <v>B0BPHZ362T</v>
      </c>
      <c r="D3533" t="str">
        <v>4pack-chargerprotector</v>
      </c>
      <c r="E3533" t="str">
        <v>365Home 4-Pack 2 in 1 Silicone Charger Protector with Cord Wrap, iPhone Silicone Power Adapter Case, Snapback Charger Winder, Compatible with iPhone 12/13/14 Charger</v>
      </c>
      <c r="F3533" t="str">
        <v>Shipments</v>
      </c>
      <c r="H3533">
        <v>-1</v>
      </c>
      <c r="I3533" t="str">
        <v>MIA1</v>
      </c>
      <c r="J3533" t="str">
        <v>SELLABLE</v>
      </c>
      <c r="L3533" t="str">
        <v>US</v>
      </c>
      <c r="O3533" t="str">
        <v>2023-03-08T00:00:00-0800</v>
      </c>
    </row>
    <row r="3534">
      <c r="A3534">
        <v>44993</v>
      </c>
      <c r="B3534" t="str">
        <v>X003KD97CR</v>
      </c>
      <c r="C3534" t="str">
        <v>B0BPHZ362T</v>
      </c>
      <c r="D3534" t="str">
        <v>4pack-chargerprotector</v>
      </c>
      <c r="E3534" t="str">
        <v>365Home 4-Pack 2 in 1 Silicone Charger Protector with Cord Wrap, iPhone Silicone Power Adapter Case, Snapback Charger Winder, Compatible with iPhone 12/13/14 Charger</v>
      </c>
      <c r="F3534" t="str">
        <v>Shipments</v>
      </c>
      <c r="H3534">
        <v>-1</v>
      </c>
      <c r="I3534" t="str">
        <v>MEM4</v>
      </c>
      <c r="J3534" t="str">
        <v>SELLABLE</v>
      </c>
      <c r="L3534" t="str">
        <v>US</v>
      </c>
      <c r="O3534" t="str">
        <v>2023-03-08T00:00:00-0800</v>
      </c>
    </row>
    <row r="3535">
      <c r="A3535">
        <v>44993</v>
      </c>
      <c r="B3535" t="str">
        <v>X003KD97CR</v>
      </c>
      <c r="C3535" t="str">
        <v>B0BPHZ362T</v>
      </c>
      <c r="D3535" t="str">
        <v>4pack-chargerprotector</v>
      </c>
      <c r="E3535" t="str">
        <v>365Home 4-Pack 2 in 1 Silicone Charger Protector with Cord Wrap, iPhone Silicone Power Adapter Case, Snapback Charger Winder, Compatible with iPhone 12/13/14 Charger</v>
      </c>
      <c r="F3535" t="str">
        <v>Shipments</v>
      </c>
      <c r="H3535">
        <v>-1</v>
      </c>
      <c r="I3535" t="str">
        <v>LIT1</v>
      </c>
      <c r="J3535" t="str">
        <v>SELLABLE</v>
      </c>
      <c r="L3535" t="str">
        <v>US</v>
      </c>
      <c r="O3535" t="str">
        <v>2023-03-08T00:00:00-0800</v>
      </c>
    </row>
    <row r="3536">
      <c r="A3536">
        <v>44993</v>
      </c>
      <c r="B3536" t="str">
        <v>X003KD97CR</v>
      </c>
      <c r="C3536" t="str">
        <v>B0BPHZ362T</v>
      </c>
      <c r="D3536" t="str">
        <v>4pack-chargerprotector</v>
      </c>
      <c r="E3536" t="str">
        <v>365Home 4-Pack 2 in 1 Silicone Charger Protector with Cord Wrap, iPhone Silicone Power Adapter Case, Snapback Charger Winder, Compatible with iPhone 12/13/14 Charger</v>
      </c>
      <c r="F3536" t="str">
        <v>Shipments</v>
      </c>
      <c r="H3536">
        <v>-1</v>
      </c>
      <c r="I3536" t="str">
        <v>LIT1</v>
      </c>
      <c r="J3536" t="str">
        <v>SELLABLE</v>
      </c>
      <c r="L3536" t="str">
        <v>US</v>
      </c>
      <c r="O3536" t="str">
        <v>2023-03-08T00:00:00-0800</v>
      </c>
    </row>
    <row r="3537">
      <c r="A3537">
        <v>44993</v>
      </c>
      <c r="B3537" t="str">
        <v>X003KD97CR</v>
      </c>
      <c r="C3537" t="str">
        <v>B0BPHZ362T</v>
      </c>
      <c r="D3537" t="str">
        <v>4pack-chargerprotector</v>
      </c>
      <c r="E3537" t="str">
        <v>365Home 4-Pack 2 in 1 Silicone Charger Protector with Cord Wrap, iPhone Silicone Power Adapter Case, Snapback Charger Winder, Compatible with iPhone 12/13/14 Charger</v>
      </c>
      <c r="F3537" t="str">
        <v>Shipments</v>
      </c>
      <c r="H3537">
        <v>-1</v>
      </c>
      <c r="I3537" t="str">
        <v>LGB7</v>
      </c>
      <c r="J3537" t="str">
        <v>SELLABLE</v>
      </c>
      <c r="L3537" t="str">
        <v>US</v>
      </c>
      <c r="O3537" t="str">
        <v>2023-03-08T00:00:00-0800</v>
      </c>
    </row>
    <row r="3538">
      <c r="A3538">
        <v>44993</v>
      </c>
      <c r="B3538" t="str">
        <v>X003KD97CR</v>
      </c>
      <c r="C3538" t="str">
        <v>B0BPHZ362T</v>
      </c>
      <c r="D3538" t="str">
        <v>4pack-chargerprotector</v>
      </c>
      <c r="E3538" t="str">
        <v>365Home 4-Pack 2 in 1 Silicone Charger Protector with Cord Wrap, iPhone Silicone Power Adapter Case, Snapback Charger Winder, Compatible with iPhone 12/13/14 Charger</v>
      </c>
      <c r="F3538" t="str">
        <v>Shipments</v>
      </c>
      <c r="H3538">
        <v>-1</v>
      </c>
      <c r="I3538" t="str">
        <v>JAX2</v>
      </c>
      <c r="J3538" t="str">
        <v>SELLABLE</v>
      </c>
      <c r="L3538" t="str">
        <v>US</v>
      </c>
      <c r="O3538" t="str">
        <v>2023-03-08T00:00:00-0800</v>
      </c>
    </row>
    <row r="3539">
      <c r="A3539">
        <v>44993</v>
      </c>
      <c r="B3539" t="str">
        <v>X003KD97CR</v>
      </c>
      <c r="C3539" t="str">
        <v>B0BPHZ362T</v>
      </c>
      <c r="D3539" t="str">
        <v>4pack-chargerprotector</v>
      </c>
      <c r="E3539" t="str">
        <v>365Home 4-Pack 2 in 1 Silicone Charger Protector with Cord Wrap, iPhone Silicone Power Adapter Case, Snapback Charger Winder, Compatible with iPhone 12/13/14 Charger</v>
      </c>
      <c r="F3539" t="str">
        <v>Shipments</v>
      </c>
      <c r="H3539">
        <v>-1</v>
      </c>
      <c r="I3539">
        <v>44927</v>
      </c>
      <c r="J3539" t="str">
        <v>SELLABLE</v>
      </c>
      <c r="L3539" t="str">
        <v>US</v>
      </c>
      <c r="O3539" t="str">
        <v>2023-03-08T00:00:00-0800</v>
      </c>
    </row>
    <row r="3540">
      <c r="A3540">
        <v>44993</v>
      </c>
      <c r="B3540" t="str">
        <v>X003KD97CR</v>
      </c>
      <c r="C3540" t="str">
        <v>B0BPHZ362T</v>
      </c>
      <c r="D3540" t="str">
        <v>4pack-chargerprotector</v>
      </c>
      <c r="E3540" t="str">
        <v>365Home 4-Pack 2 in 1 Silicone Charger Protector with Cord Wrap, iPhone Silicone Power Adapter Case, Snapback Charger Winder, Compatible with iPhone 12/13/14 Charger</v>
      </c>
      <c r="F3540" t="str">
        <v>Shipments</v>
      </c>
      <c r="H3540">
        <v>-1</v>
      </c>
      <c r="I3540">
        <v>44927</v>
      </c>
      <c r="J3540" t="str">
        <v>SELLABLE</v>
      </c>
      <c r="L3540" t="str">
        <v>US</v>
      </c>
      <c r="O3540" t="str">
        <v>2023-03-08T00:00:00-0800</v>
      </c>
    </row>
    <row r="3541">
      <c r="A3541">
        <v>44993</v>
      </c>
      <c r="B3541" t="str">
        <v>X003KD97CR</v>
      </c>
      <c r="C3541" t="str">
        <v>B0BPHZ362T</v>
      </c>
      <c r="D3541" t="str">
        <v>4pack-chargerprotector</v>
      </c>
      <c r="E3541" t="str">
        <v>365Home 4-Pack 2 in 1 Silicone Charger Protector with Cord Wrap, iPhone Silicone Power Adapter Case, Snapback Charger Winder, Compatible with iPhone 12/13/14 Charger</v>
      </c>
      <c r="F3541" t="str">
        <v>WhseTransfers</v>
      </c>
      <c r="H3541">
        <v>1</v>
      </c>
      <c r="I3541" t="str">
        <v>HOU2</v>
      </c>
      <c r="J3541" t="str">
        <v>SELLABLE</v>
      </c>
      <c r="L3541" t="str">
        <v>US</v>
      </c>
      <c r="O3541" t="str">
        <v>2023-03-08T00:00:00-0800</v>
      </c>
    </row>
    <row r="3542">
      <c r="A3542">
        <v>44993</v>
      </c>
      <c r="B3542" t="str">
        <v>X003KD97CR</v>
      </c>
      <c r="C3542" t="str">
        <v>B0BPHZ362T</v>
      </c>
      <c r="D3542" t="str">
        <v>4pack-chargerprotector</v>
      </c>
      <c r="E3542" t="str">
        <v>365Home 4-Pack 2 in 1 Silicone Charger Protector with Cord Wrap, iPhone Silicone Power Adapter Case, Snapback Charger Winder, Compatible with iPhone 12/13/14 Charger</v>
      </c>
      <c r="F3542" t="str">
        <v>Shipments</v>
      </c>
      <c r="H3542">
        <v>-1</v>
      </c>
      <c r="I3542" t="str">
        <v>DFW7</v>
      </c>
      <c r="J3542" t="str">
        <v>SELLABLE</v>
      </c>
      <c r="L3542" t="str">
        <v>US</v>
      </c>
      <c r="O3542" t="str">
        <v>2023-03-08T00:00:00-0800</v>
      </c>
    </row>
    <row r="3543">
      <c r="A3543">
        <v>44993</v>
      </c>
      <c r="B3543" t="str">
        <v>X003KD97CR</v>
      </c>
      <c r="C3543" t="str">
        <v>B0BPHZ362T</v>
      </c>
      <c r="D3543" t="str">
        <v>4pack-chargerprotector</v>
      </c>
      <c r="E3543" t="str">
        <v>365Home 4-Pack 2 in 1 Silicone Charger Protector with Cord Wrap, iPhone Silicone Power Adapter Case, Snapback Charger Winder, Compatible with iPhone 12/13/14 Charger</v>
      </c>
      <c r="F3543" t="str">
        <v>Shipments</v>
      </c>
      <c r="H3543">
        <v>-1</v>
      </c>
      <c r="I3543" t="str">
        <v>DET3</v>
      </c>
      <c r="J3543" t="str">
        <v>SELLABLE</v>
      </c>
      <c r="L3543" t="str">
        <v>US</v>
      </c>
      <c r="O3543" t="str">
        <v>2023-03-08T00:00:00-0800</v>
      </c>
    </row>
    <row r="3544">
      <c r="A3544">
        <v>44993</v>
      </c>
      <c r="B3544" t="str">
        <v>X003KD97CR</v>
      </c>
      <c r="C3544" t="str">
        <v>B0BPHZ362T</v>
      </c>
      <c r="D3544" t="str">
        <v>4pack-chargerprotector</v>
      </c>
      <c r="E3544" t="str">
        <v>365Home 4-Pack 2 in 1 Silicone Charger Protector with Cord Wrap, iPhone Silicone Power Adapter Case, Snapback Charger Winder, Compatible with iPhone 12/13/14 Charger</v>
      </c>
      <c r="F3544" t="str">
        <v>WhseTransfers</v>
      </c>
      <c r="H3544">
        <v>1</v>
      </c>
      <c r="I3544" t="str">
        <v>CMH1</v>
      </c>
      <c r="J3544" t="str">
        <v>SELLABLE</v>
      </c>
      <c r="L3544" t="str">
        <v>US</v>
      </c>
      <c r="O3544" t="str">
        <v>2023-03-08T00:00:00-0800</v>
      </c>
    </row>
    <row r="3545">
      <c r="A3545">
        <v>44993</v>
      </c>
      <c r="B3545" t="str">
        <v>X003KD97CR</v>
      </c>
      <c r="C3545" t="str">
        <v>B0BPHZ362T</v>
      </c>
      <c r="D3545" t="str">
        <v>4pack-chargerprotector</v>
      </c>
      <c r="E3545" t="str">
        <v>365Home 4-Pack 2 in 1 Silicone Charger Protector with Cord Wrap, iPhone Silicone Power Adapter Case, Snapback Charger Winder, Compatible with iPhone 12/13/14 Charger</v>
      </c>
      <c r="F3545" t="str">
        <v>Shipments</v>
      </c>
      <c r="H3545">
        <v>-1</v>
      </c>
      <c r="I3545" t="str">
        <v>CMH1</v>
      </c>
      <c r="J3545" t="str">
        <v>SELLABLE</v>
      </c>
      <c r="L3545" t="str">
        <v>US</v>
      </c>
      <c r="O3545" t="str">
        <v>2023-03-08T00:00:00-0800</v>
      </c>
    </row>
    <row r="3546">
      <c r="A3546">
        <v>44993</v>
      </c>
      <c r="B3546" t="str">
        <v>X003KD97CR</v>
      </c>
      <c r="C3546" t="str">
        <v>B0BPHZ362T</v>
      </c>
      <c r="D3546" t="str">
        <v>4pack-chargerprotector</v>
      </c>
      <c r="E3546" t="str">
        <v>365Home 4-Pack 2 in 1 Silicone Charger Protector with Cord Wrap, iPhone Silicone Power Adapter Case, Snapback Charger Winder, Compatible with iPhone 12/13/14 Charger</v>
      </c>
      <c r="F3546" t="str">
        <v>WhseTransfers</v>
      </c>
      <c r="H3546">
        <v>1</v>
      </c>
      <c r="I3546" t="str">
        <v>BDL2</v>
      </c>
      <c r="J3546" t="str">
        <v>SELLABLE</v>
      </c>
      <c r="L3546" t="str">
        <v>US</v>
      </c>
      <c r="O3546" t="str">
        <v>2023-03-08T00:00:00-0800</v>
      </c>
    </row>
    <row r="3547">
      <c r="A3547">
        <v>44993</v>
      </c>
      <c r="B3547" t="str">
        <v>X003KD97CR</v>
      </c>
      <c r="C3547" t="str">
        <v>B0BPHZ362T</v>
      </c>
      <c r="D3547" t="str">
        <v>4pack-chargerprotector</v>
      </c>
      <c r="E3547" t="str">
        <v>365Home 4-Pack 2 in 1 Silicone Charger Protector with Cord Wrap, iPhone Silicone Power Adapter Case, Snapback Charger Winder, Compatible with iPhone 12/13/14 Charger</v>
      </c>
      <c r="F3547" t="str">
        <v>WhseTransfers</v>
      </c>
      <c r="H3547">
        <v>-1</v>
      </c>
      <c r="I3547" t="str">
        <v>AKC1</v>
      </c>
      <c r="J3547" t="str">
        <v>SELLABLE</v>
      </c>
      <c r="L3547" t="str">
        <v>US</v>
      </c>
      <c r="O3547" t="str">
        <v>2023-03-08T00:00:00-0800</v>
      </c>
    </row>
    <row r="3548">
      <c r="A3548">
        <v>44993</v>
      </c>
      <c r="B3548" t="str">
        <v>X003KD97CR</v>
      </c>
      <c r="C3548" t="str">
        <v>B0BPHZ362T</v>
      </c>
      <c r="D3548" t="str">
        <v>4pack-chargerprotector</v>
      </c>
      <c r="E3548" t="str">
        <v>365Home 4-Pack 2 in 1 Silicone Charger Protector with Cord Wrap, iPhone Silicone Power Adapter Case, Snapback Charger Winder, Compatible with iPhone 12/13/14 Charger</v>
      </c>
      <c r="F3548" t="str">
        <v>Shipments</v>
      </c>
      <c r="H3548">
        <v>-1</v>
      </c>
      <c r="I3548" t="str">
        <v>AKC1</v>
      </c>
      <c r="J3548" t="str">
        <v>SELLABLE</v>
      </c>
      <c r="L3548" t="str">
        <v>US</v>
      </c>
      <c r="O3548" t="str">
        <v>2023-03-08T00:00:00-0800</v>
      </c>
    </row>
    <row r="3549">
      <c r="A3549">
        <v>44993</v>
      </c>
      <c r="B3549" t="str">
        <v>X003KD97CR</v>
      </c>
      <c r="C3549" t="str">
        <v>B0BPHZ362T</v>
      </c>
      <c r="D3549" t="str">
        <v>4pack-chargerprotector</v>
      </c>
      <c r="E3549" t="str">
        <v>365Home 4-Pack 2 in 1 Silicone Charger Protector with Cord Wrap, iPhone Silicone Power Adapter Case, Snapback Charger Winder, Compatible with iPhone 12/13/14 Charger</v>
      </c>
      <c r="F3549" t="str">
        <v>Shipments</v>
      </c>
      <c r="H3549">
        <v>-1</v>
      </c>
      <c r="I3549" t="str">
        <v>AKC1</v>
      </c>
      <c r="J3549" t="str">
        <v>SELLABLE</v>
      </c>
      <c r="L3549" t="str">
        <v>US</v>
      </c>
      <c r="O3549" t="str">
        <v>2023-03-08T00:00:00-0800</v>
      </c>
    </row>
    <row r="3550">
      <c r="A3550">
        <v>44993</v>
      </c>
      <c r="B3550" t="str">
        <v>X003KD97CR</v>
      </c>
      <c r="C3550" t="str">
        <v>B0BPHZ362T</v>
      </c>
      <c r="D3550" t="str">
        <v>4pack-chargerprotector</v>
      </c>
      <c r="E3550" t="str">
        <v>365Home 4-Pack 2 in 1 Silicone Charger Protector with Cord Wrap, iPhone Silicone Power Adapter Case, Snapback Charger Winder, Compatible with iPhone 12/13/14 Charger</v>
      </c>
      <c r="F3550" t="str">
        <v>Shipments</v>
      </c>
      <c r="H3550">
        <v>-1</v>
      </c>
      <c r="I3550" t="str">
        <v>ACY1</v>
      </c>
      <c r="J3550" t="str">
        <v>SELLABLE</v>
      </c>
      <c r="L3550" t="str">
        <v>US</v>
      </c>
      <c r="O3550" t="str">
        <v>2023-03-08T00:00:00-0800</v>
      </c>
    </row>
    <row r="3551">
      <c r="A3551">
        <v>44993</v>
      </c>
      <c r="B3551" t="str">
        <v>X003KD97CR</v>
      </c>
      <c r="C3551" t="str">
        <v>B0BPHZ362T</v>
      </c>
      <c r="D3551" t="str">
        <v>4pack-chargerprotector</v>
      </c>
      <c r="E3551" t="str">
        <v>365Home 4-Pack 2 in 1 Silicone Charger Protector with Cord Wrap, iPhone Silicone Power Adapter Case, Snapback Charger Winder, Compatible with iPhone 12/13/14 Charger</v>
      </c>
      <c r="F3551" t="str">
        <v>Shipments</v>
      </c>
      <c r="H3551">
        <v>-1</v>
      </c>
      <c r="I3551" t="str">
        <v>ACY1</v>
      </c>
      <c r="J3551" t="str">
        <v>SELLABLE</v>
      </c>
      <c r="L3551" t="str">
        <v>US</v>
      </c>
      <c r="O3551" t="str">
        <v>2023-03-08T00:00:00-0800</v>
      </c>
    </row>
    <row r="3552">
      <c r="A3552">
        <v>44993</v>
      </c>
      <c r="B3552" t="str">
        <v>X003KD945H</v>
      </c>
      <c r="C3552" t="str">
        <v>B0BPHZT4JJ</v>
      </c>
      <c r="D3552" t="str">
        <v>2pack-chargerprotector-pink&amp;black</v>
      </c>
      <c r="E3552" t="str">
        <v>365Home 2-Pack 2 in 1 Silicone Charger Protector with Cord Wrap, iPhone Silicone Power Adapter Case, Snapback Charger Winder, Compatible with iPhone 12/13/14 Charger (Black &amp; Pink)</v>
      </c>
      <c r="F3552" t="str">
        <v>WhseTransfers</v>
      </c>
      <c r="H3552">
        <v>-1</v>
      </c>
      <c r="I3552" t="str">
        <v>TUS2</v>
      </c>
      <c r="J3552" t="str">
        <v>SELLABLE</v>
      </c>
      <c r="L3552" t="str">
        <v>US</v>
      </c>
      <c r="O3552" t="str">
        <v>2023-03-08T00:00:00-0800</v>
      </c>
    </row>
    <row r="3553">
      <c r="A3553">
        <v>44993</v>
      </c>
      <c r="B3553" t="str">
        <v>X003KD945H</v>
      </c>
      <c r="C3553" t="str">
        <v>B0BPHZT4JJ</v>
      </c>
      <c r="D3553" t="str">
        <v>2pack-chargerprotector-pink&amp;black</v>
      </c>
      <c r="E3553" t="str">
        <v>365Home 2-Pack 2 in 1 Silicone Charger Protector with Cord Wrap, iPhone Silicone Power Adapter Case, Snapback Charger Winder, Compatible with iPhone 12/13/14 Charger (Black &amp; Pink)</v>
      </c>
      <c r="F3553" t="str">
        <v>WhseTransfers</v>
      </c>
      <c r="H3553">
        <v>1</v>
      </c>
      <c r="I3553" t="str">
        <v>PSP1</v>
      </c>
      <c r="J3553" t="str">
        <v>SELLABLE</v>
      </c>
      <c r="L3553" t="str">
        <v>US</v>
      </c>
      <c r="O3553" t="str">
        <v>2023-03-08T00:00:00-0800</v>
      </c>
    </row>
    <row r="3554">
      <c r="A3554">
        <v>44993</v>
      </c>
      <c r="B3554" t="str">
        <v>X003KD945H</v>
      </c>
      <c r="C3554" t="str">
        <v>B0BPHZT4JJ</v>
      </c>
      <c r="D3554" t="str">
        <v>2pack-chargerprotector-pink&amp;black</v>
      </c>
      <c r="E3554" t="str">
        <v>365Home 2-Pack 2 in 1 Silicone Charger Protector with Cord Wrap, iPhone Silicone Power Adapter Case, Snapback Charger Winder, Compatible with iPhone 12/13/14 Charger (Black &amp; Pink)</v>
      </c>
      <c r="F3554" t="str">
        <v>Shipments</v>
      </c>
      <c r="H3554">
        <v>-1</v>
      </c>
      <c r="I3554" t="str">
        <v>LGB3</v>
      </c>
      <c r="J3554" t="str">
        <v>SELLABLE</v>
      </c>
      <c r="L3554" t="str">
        <v>US</v>
      </c>
      <c r="O3554" t="str">
        <v>2023-03-08T00:00:00-0800</v>
      </c>
    </row>
    <row r="3555">
      <c r="A3555">
        <v>44993</v>
      </c>
      <c r="B3555" t="str">
        <v>X003KD945H</v>
      </c>
      <c r="C3555" t="str">
        <v>B0BPHZT4JJ</v>
      </c>
      <c r="D3555" t="str">
        <v>2pack-chargerprotector-pink&amp;black</v>
      </c>
      <c r="E3555" t="str">
        <v>365Home 2-Pack 2 in 1 Silicone Charger Protector with Cord Wrap, iPhone Silicone Power Adapter Case, Snapback Charger Winder, Compatible with iPhone 12/13/14 Charger (Black &amp; Pink)</v>
      </c>
      <c r="F3555" t="str">
        <v>Shipments</v>
      </c>
      <c r="H3555">
        <v>-1</v>
      </c>
      <c r="I3555" t="str">
        <v>HOU6</v>
      </c>
      <c r="J3555" t="str">
        <v>SELLABLE</v>
      </c>
      <c r="L3555" t="str">
        <v>US</v>
      </c>
      <c r="O3555" t="str">
        <v>2023-03-08T00:00:00-0800</v>
      </c>
    </row>
    <row r="3556">
      <c r="A3556">
        <v>44993</v>
      </c>
      <c r="B3556" t="str">
        <v>X003KD945H</v>
      </c>
      <c r="C3556" t="str">
        <v>B0BPHZT4JJ</v>
      </c>
      <c r="D3556" t="str">
        <v>2pack-chargerprotector-pink&amp;black</v>
      </c>
      <c r="E3556" t="str">
        <v>365Home 2-Pack 2 in 1 Silicone Charger Protector with Cord Wrap, iPhone Silicone Power Adapter Case, Snapback Charger Winder, Compatible with iPhone 12/13/14 Charger (Black &amp; Pink)</v>
      </c>
      <c r="F3556" t="str">
        <v>Shipments</v>
      </c>
      <c r="H3556">
        <v>-1</v>
      </c>
      <c r="I3556" t="str">
        <v>HOU6</v>
      </c>
      <c r="J3556" t="str">
        <v>SELLABLE</v>
      </c>
      <c r="L3556" t="str">
        <v>US</v>
      </c>
      <c r="O3556" t="str">
        <v>2023-03-08T00:00:00-0800</v>
      </c>
    </row>
    <row r="3557">
      <c r="A3557">
        <v>44993</v>
      </c>
      <c r="B3557" t="str">
        <v>X003KD945H</v>
      </c>
      <c r="C3557" t="str">
        <v>B0BPHZT4JJ</v>
      </c>
      <c r="D3557" t="str">
        <v>2pack-chargerprotector-pink&amp;black</v>
      </c>
      <c r="E3557" t="str">
        <v>365Home 2-Pack 2 in 1 Silicone Charger Protector with Cord Wrap, iPhone Silicone Power Adapter Case, Snapback Charger Winder, Compatible with iPhone 12/13/14 Charger (Black &amp; Pink)</v>
      </c>
      <c r="F3557" t="str">
        <v>WhseTransfers</v>
      </c>
      <c r="H3557">
        <v>1</v>
      </c>
      <c r="I3557" t="str">
        <v>BDL2</v>
      </c>
      <c r="J3557" t="str">
        <v>SELLABLE</v>
      </c>
      <c r="L3557" t="str">
        <v>US</v>
      </c>
      <c r="O3557" t="str">
        <v>2023-03-08T00:00:00-0800</v>
      </c>
    </row>
    <row r="3558">
      <c r="A3558">
        <v>44993</v>
      </c>
      <c r="B3558" t="str">
        <v>X003KD945H</v>
      </c>
      <c r="C3558" t="str">
        <v>B0BPHZT4JJ</v>
      </c>
      <c r="D3558" t="str">
        <v>2pack-chargerprotector-pink&amp;black</v>
      </c>
      <c r="E3558" t="str">
        <v>365Home 2-Pack 2 in 1 Silicone Charger Protector with Cord Wrap, iPhone Silicone Power Adapter Case, Snapback Charger Winder, Compatible with iPhone 12/13/14 Charger (Black &amp; Pink)</v>
      </c>
      <c r="F3558" t="str">
        <v>Shipments</v>
      </c>
      <c r="H3558">
        <v>-1</v>
      </c>
      <c r="I3558" t="str">
        <v>AUS2</v>
      </c>
      <c r="J3558" t="str">
        <v>SELLABLE</v>
      </c>
      <c r="L3558" t="str">
        <v>US</v>
      </c>
      <c r="O3558" t="str">
        <v>2023-03-08T00:00:00-0800</v>
      </c>
    </row>
    <row r="3559">
      <c r="A3559">
        <v>44993</v>
      </c>
      <c r="B3559" t="str">
        <v>X003KD711B</v>
      </c>
      <c r="C3559" t="str">
        <v>B0BPHXQM78</v>
      </c>
      <c r="D3559" t="str">
        <v>2pack-chargerprotector-white&amp;gray</v>
      </c>
      <c r="E3559" t="str">
        <v>365Home 2-Pack 2 in 1 Silicone Charger Protector with Cord Wrap, iPhone Silicone Power Adapter Case, Snapback Charger Winder, Compatible with iPhone 12/13/14 Charger (White &amp; Gray)</v>
      </c>
      <c r="F3559" t="str">
        <v>Shipments</v>
      </c>
      <c r="H3559">
        <v>-1</v>
      </c>
      <c r="I3559" t="str">
        <v>TUS2</v>
      </c>
      <c r="J3559" t="str">
        <v>SELLABLE</v>
      </c>
      <c r="L3559" t="str">
        <v>US</v>
      </c>
      <c r="O3559" t="str">
        <v>2023-03-08T00:00:00-0800</v>
      </c>
    </row>
    <row r="3560">
      <c r="A3560">
        <v>44993</v>
      </c>
      <c r="B3560" t="str">
        <v>X003KD711B</v>
      </c>
      <c r="C3560" t="str">
        <v>B0BPHXQM78</v>
      </c>
      <c r="D3560" t="str">
        <v>2pack-chargerprotector-white&amp;gray</v>
      </c>
      <c r="E3560" t="str">
        <v>365Home 2-Pack 2 in 1 Silicone Charger Protector with Cord Wrap, iPhone Silicone Power Adapter Case, Snapback Charger Winder, Compatible with iPhone 12/13/14 Charger (White &amp; Gray)</v>
      </c>
      <c r="F3560" t="str">
        <v>WhseTransfers</v>
      </c>
      <c r="H3560">
        <v>-1</v>
      </c>
      <c r="I3560" t="str">
        <v>RDU1</v>
      </c>
      <c r="J3560" t="str">
        <v>SELLABLE</v>
      </c>
      <c r="L3560" t="str">
        <v>US</v>
      </c>
      <c r="O3560" t="str">
        <v>2023-03-08T00:00:00-0800</v>
      </c>
    </row>
    <row r="3561">
      <c r="A3561">
        <v>44993</v>
      </c>
      <c r="B3561" t="str">
        <v>X003KD711B</v>
      </c>
      <c r="C3561" t="str">
        <v>B0BPHXQM78</v>
      </c>
      <c r="D3561" t="str">
        <v>2pack-chargerprotector-white&amp;gray</v>
      </c>
      <c r="E3561" t="str">
        <v>365Home 2-Pack 2 in 1 Silicone Charger Protector with Cord Wrap, iPhone Silicone Power Adapter Case, Snapback Charger Winder, Compatible with iPhone 12/13/14 Charger (White &amp; Gray)</v>
      </c>
      <c r="F3561" t="str">
        <v>Shipments</v>
      </c>
      <c r="H3561">
        <v>-1</v>
      </c>
      <c r="I3561" t="str">
        <v>RDU1</v>
      </c>
      <c r="J3561" t="str">
        <v>SELLABLE</v>
      </c>
      <c r="L3561" t="str">
        <v>US</v>
      </c>
      <c r="O3561" t="str">
        <v>2023-03-08T00:00:00-0800</v>
      </c>
    </row>
    <row r="3562">
      <c r="A3562">
        <v>44993</v>
      </c>
      <c r="B3562" t="str">
        <v>X003KD711B</v>
      </c>
      <c r="C3562" t="str">
        <v>B0BPHXQM78</v>
      </c>
      <c r="D3562" t="str">
        <v>2pack-chargerprotector-white&amp;gray</v>
      </c>
      <c r="E3562" t="str">
        <v>365Home 2-Pack 2 in 1 Silicone Charger Protector with Cord Wrap, iPhone Silicone Power Adapter Case, Snapback Charger Winder, Compatible with iPhone 12/13/14 Charger (White &amp; Gray)</v>
      </c>
      <c r="F3562" t="str">
        <v>WhseTransfers</v>
      </c>
      <c r="H3562">
        <v>1</v>
      </c>
      <c r="I3562" t="str">
        <v>MDW7</v>
      </c>
      <c r="J3562" t="str">
        <v>SELLABLE</v>
      </c>
      <c r="L3562" t="str">
        <v>US</v>
      </c>
      <c r="O3562" t="str">
        <v>2023-03-08T00:00:00-0800</v>
      </c>
    </row>
    <row r="3563">
      <c r="A3563">
        <v>44993</v>
      </c>
      <c r="B3563" t="str">
        <v>X003KD711B</v>
      </c>
      <c r="C3563" t="str">
        <v>B0BPHXQM78</v>
      </c>
      <c r="D3563" t="str">
        <v>2pack-chargerprotector-white&amp;gray</v>
      </c>
      <c r="E3563" t="str">
        <v>365Home 2-Pack 2 in 1 Silicone Charger Protector with Cord Wrap, iPhone Silicone Power Adapter Case, Snapback Charger Winder, Compatible with iPhone 12/13/14 Charger (White &amp; Gray)</v>
      </c>
      <c r="F3563" t="str">
        <v>Shipments</v>
      </c>
      <c r="H3563">
        <v>-1</v>
      </c>
      <c r="I3563" t="str">
        <v>JFK8</v>
      </c>
      <c r="J3563" t="str">
        <v>SELLABLE</v>
      </c>
      <c r="L3563" t="str">
        <v>US</v>
      </c>
      <c r="O3563" t="str">
        <v>2023-03-08T00:00:00-0800</v>
      </c>
    </row>
    <row r="3564">
      <c r="A3564">
        <v>44993</v>
      </c>
      <c r="B3564" t="str">
        <v>X003KD711B</v>
      </c>
      <c r="C3564" t="str">
        <v>B0BPHXQM78</v>
      </c>
      <c r="D3564" t="str">
        <v>2pack-chargerprotector-white&amp;gray</v>
      </c>
      <c r="E3564" t="str">
        <v>365Home 2-Pack 2 in 1 Silicone Charger Protector with Cord Wrap, iPhone Silicone Power Adapter Case, Snapback Charger Winder, Compatible with iPhone 12/13/14 Charger (White &amp; Gray)</v>
      </c>
      <c r="F3564" t="str">
        <v>Shipments</v>
      </c>
      <c r="H3564">
        <v>-1</v>
      </c>
      <c r="I3564" t="str">
        <v>HOU6</v>
      </c>
      <c r="J3564" t="str">
        <v>SELLABLE</v>
      </c>
      <c r="L3564" t="str">
        <v>US</v>
      </c>
      <c r="O3564" t="str">
        <v>2023-03-08T00:00:00-0800</v>
      </c>
    </row>
    <row r="3565">
      <c r="A3565">
        <v>44993</v>
      </c>
      <c r="B3565" t="str">
        <v>X003KD711B</v>
      </c>
      <c r="C3565" t="str">
        <v>B0BPHXQM78</v>
      </c>
      <c r="D3565" t="str">
        <v>2pack-chargerprotector-white&amp;gray</v>
      </c>
      <c r="E3565" t="str">
        <v>365Home 2-Pack 2 in 1 Silicone Charger Protector with Cord Wrap, iPhone Silicone Power Adapter Case, Snapback Charger Winder, Compatible with iPhone 12/13/14 Charger (White &amp; Gray)</v>
      </c>
      <c r="F3565" t="str">
        <v>WhseTransfers</v>
      </c>
      <c r="H3565">
        <v>-1</v>
      </c>
      <c r="I3565" t="str">
        <v>DET3</v>
      </c>
      <c r="J3565" t="str">
        <v>SELLABLE</v>
      </c>
      <c r="L3565" t="str">
        <v>US</v>
      </c>
      <c r="O3565" t="str">
        <v>2023-03-08T00:00:00-0800</v>
      </c>
    </row>
    <row r="3566">
      <c r="A3566">
        <v>44993</v>
      </c>
      <c r="B3566" t="str">
        <v>X003KD711B</v>
      </c>
      <c r="C3566" t="str">
        <v>B0BPHXQM78</v>
      </c>
      <c r="D3566" t="str">
        <v>2pack-chargerprotector-white&amp;gray</v>
      </c>
      <c r="E3566" t="str">
        <v>365Home 2-Pack 2 in 1 Silicone Charger Protector with Cord Wrap, iPhone Silicone Power Adapter Case, Snapback Charger Winder, Compatible with iPhone 12/13/14 Charger (White &amp; Gray)</v>
      </c>
      <c r="F3566" t="str">
        <v>WhseTransfers</v>
      </c>
      <c r="H3566">
        <v>-1</v>
      </c>
      <c r="I3566" t="str">
        <v>DET3</v>
      </c>
      <c r="J3566" t="str">
        <v>SELLABLE</v>
      </c>
      <c r="L3566" t="str">
        <v>US</v>
      </c>
      <c r="O3566" t="str">
        <v>2023-03-08T00:00:00-0800</v>
      </c>
    </row>
    <row r="3567">
      <c r="A3567">
        <v>44993</v>
      </c>
      <c r="B3567" t="str">
        <v>X003KD711B</v>
      </c>
      <c r="C3567" t="str">
        <v>B0BPHXQM78</v>
      </c>
      <c r="D3567" t="str">
        <v>2pack-chargerprotector-white&amp;gray</v>
      </c>
      <c r="E3567" t="str">
        <v>365Home 2-Pack 2 in 1 Silicone Charger Protector with Cord Wrap, iPhone Silicone Power Adapter Case, Snapback Charger Winder, Compatible with iPhone 12/13/14 Charger (White &amp; Gray)</v>
      </c>
      <c r="F3567" t="str">
        <v>Shipments</v>
      </c>
      <c r="H3567">
        <v>-1</v>
      </c>
      <c r="I3567" t="str">
        <v>DET3</v>
      </c>
      <c r="J3567" t="str">
        <v>SELLABLE</v>
      </c>
      <c r="L3567" t="str">
        <v>US</v>
      </c>
      <c r="O3567" t="str">
        <v>2023-03-08T00:00:00-0800</v>
      </c>
    </row>
    <row r="3568">
      <c r="A3568">
        <v>44993</v>
      </c>
      <c r="B3568" t="str">
        <v>X003KD711B</v>
      </c>
      <c r="C3568" t="str">
        <v>B0BPHXQM78</v>
      </c>
      <c r="D3568" t="str">
        <v>2pack-chargerprotector-white&amp;gray</v>
      </c>
      <c r="E3568" t="str">
        <v>365Home 2-Pack 2 in 1 Silicone Charger Protector with Cord Wrap, iPhone Silicone Power Adapter Case, Snapback Charger Winder, Compatible with iPhone 12/13/14 Charger (White &amp; Gray)</v>
      </c>
      <c r="F3568" t="str">
        <v>WhseTransfers</v>
      </c>
      <c r="H3568">
        <v>1</v>
      </c>
      <c r="I3568" t="str">
        <v>CAE1</v>
      </c>
      <c r="J3568" t="str">
        <v>SELLABLE</v>
      </c>
      <c r="L3568" t="str">
        <v>US</v>
      </c>
      <c r="O3568" t="str">
        <v>2023-03-08T00:00:00-0800</v>
      </c>
    </row>
    <row r="3569">
      <c r="A3569">
        <v>44993</v>
      </c>
      <c r="B3569" t="str">
        <v>X003KD711B</v>
      </c>
      <c r="C3569" t="str">
        <v>B0BPHXQM78</v>
      </c>
      <c r="D3569" t="str">
        <v>2pack-chargerprotector-white&amp;gray</v>
      </c>
      <c r="E3569" t="str">
        <v>365Home 2-Pack 2 in 1 Silicone Charger Protector with Cord Wrap, iPhone Silicone Power Adapter Case, Snapback Charger Winder, Compatible with iPhone 12/13/14 Charger (White &amp; Gray)</v>
      </c>
      <c r="F3569" t="str">
        <v>Shipments</v>
      </c>
      <c r="H3569">
        <v>-1</v>
      </c>
      <c r="I3569" t="str">
        <v>BFL1</v>
      </c>
      <c r="J3569" t="str">
        <v>SELLABLE</v>
      </c>
      <c r="L3569" t="str">
        <v>US</v>
      </c>
      <c r="O3569" t="str">
        <v>2023-03-08T00:00:00-0800</v>
      </c>
    </row>
    <row r="3570">
      <c r="A3570">
        <v>44993</v>
      </c>
      <c r="B3570" t="str">
        <v>X003KD711B</v>
      </c>
      <c r="C3570" t="str">
        <v>B0BPHXQM78</v>
      </c>
      <c r="D3570" t="str">
        <v>2pack-chargerprotector-white&amp;gray</v>
      </c>
      <c r="E3570" t="str">
        <v>365Home 2-Pack 2 in 1 Silicone Charger Protector with Cord Wrap, iPhone Silicone Power Adapter Case, Snapback Charger Winder, Compatible with iPhone 12/13/14 Charger (White &amp; Gray)</v>
      </c>
      <c r="F3570" t="str">
        <v>Shipments</v>
      </c>
      <c r="H3570">
        <v>-1</v>
      </c>
      <c r="I3570" t="str">
        <v>BFL1</v>
      </c>
      <c r="J3570" t="str">
        <v>SELLABLE</v>
      </c>
      <c r="L3570" t="str">
        <v>US</v>
      </c>
      <c r="O3570" t="str">
        <v>2023-03-08T00:00:00-0800</v>
      </c>
    </row>
    <row r="3571">
      <c r="A3571">
        <v>44993</v>
      </c>
      <c r="B3571" t="str">
        <v>X003KD711B</v>
      </c>
      <c r="C3571" t="str">
        <v>B0BPHXQM78</v>
      </c>
      <c r="D3571" t="str">
        <v>2pack-chargerprotector-white&amp;gray</v>
      </c>
      <c r="E3571" t="str">
        <v>365Home 2-Pack 2 in 1 Silicone Charger Protector with Cord Wrap, iPhone Silicone Power Adapter Case, Snapback Charger Winder, Compatible with iPhone 12/13/14 Charger (White &amp; Gray)</v>
      </c>
      <c r="F3571" t="str">
        <v>Shipments</v>
      </c>
      <c r="H3571">
        <v>-1</v>
      </c>
      <c r="I3571" t="str">
        <v>BFI4</v>
      </c>
      <c r="J3571" t="str">
        <v>SELLABLE</v>
      </c>
      <c r="L3571" t="str">
        <v>US</v>
      </c>
      <c r="O3571" t="str">
        <v>2023-03-08T00:00:00-0800</v>
      </c>
    </row>
    <row r="3572">
      <c r="A3572">
        <v>44993</v>
      </c>
      <c r="B3572" t="str">
        <v>X003KCYD63</v>
      </c>
      <c r="C3572" t="str">
        <v>B0BPGC1SZD</v>
      </c>
      <c r="D3572" t="str">
        <v>Dumpling-Yellow</v>
      </c>
      <c r="E3572" t="str">
        <v>365Home 2 in 1 Dumpling Maker Press, Dumpling Skin Maker Machine, Empanada Maker Press, Multifunctional DIY Manual Dumpling Press Mold Set (Yellow)</v>
      </c>
      <c r="F3572" t="str">
        <v>Shipments</v>
      </c>
      <c r="H3572">
        <v>-1</v>
      </c>
      <c r="I3572" t="str">
        <v>RDU1</v>
      </c>
      <c r="J3572" t="str">
        <v>SELLABLE</v>
      </c>
      <c r="L3572" t="str">
        <v>US</v>
      </c>
      <c r="O3572" t="str">
        <v>2023-03-08T00:00:00-0800</v>
      </c>
    </row>
    <row r="3573">
      <c r="A3573">
        <v>44993</v>
      </c>
      <c r="B3573" t="str">
        <v>X003KCWVET</v>
      </c>
      <c r="C3573" t="str">
        <v>B0BPGJWBX2</v>
      </c>
      <c r="D3573" t="str">
        <v>Dumpling-2packs</v>
      </c>
      <c r="E3573" t="str">
        <v>365Home 2-Pack 2 in 1 Dumpling Maker Press, Dumpling Skin Maker Machine, Empanada Maker Press, Multifunctional DIY Manual Dumpling Press Mold Set (Green, Orange)</v>
      </c>
      <c r="F3573" t="str">
        <v>Shipments</v>
      </c>
      <c r="H3573">
        <v>-1</v>
      </c>
      <c r="I3573" t="str">
        <v>TUL2</v>
      </c>
      <c r="J3573" t="str">
        <v>SELLABLE</v>
      </c>
      <c r="L3573" t="str">
        <v>US</v>
      </c>
      <c r="O3573" t="str">
        <v>2023-03-08T00:00:00-0800</v>
      </c>
    </row>
    <row r="3574">
      <c r="A3574">
        <v>44993</v>
      </c>
      <c r="B3574" t="str">
        <v>X003KCWVET</v>
      </c>
      <c r="C3574" t="str">
        <v>B0BPGJWBX2</v>
      </c>
      <c r="D3574" t="str">
        <v>Dumpling-2packs</v>
      </c>
      <c r="E3574" t="str">
        <v>365Home 2-Pack 2 in 1 Dumpling Maker Press, Dumpling Skin Maker Machine, Empanada Maker Press, Multifunctional DIY Manual Dumpling Press Mold Set (Green, Orange)</v>
      </c>
      <c r="F3574" t="str">
        <v>Shipments</v>
      </c>
      <c r="H3574">
        <v>-1</v>
      </c>
      <c r="I3574" t="str">
        <v>TUL2</v>
      </c>
      <c r="J3574" t="str">
        <v>SELLABLE</v>
      </c>
      <c r="L3574" t="str">
        <v>US</v>
      </c>
      <c r="O3574" t="str">
        <v>2023-03-08T00:00:00-0800</v>
      </c>
    </row>
    <row r="3575">
      <c r="A3575">
        <v>44993</v>
      </c>
      <c r="B3575" t="str">
        <v>X003KCWVET</v>
      </c>
      <c r="C3575" t="str">
        <v>B0BPGJWBX2</v>
      </c>
      <c r="D3575" t="str">
        <v>Dumpling-2packs</v>
      </c>
      <c r="E3575" t="str">
        <v>365Home 2-Pack 2 in 1 Dumpling Maker Press, Dumpling Skin Maker Machine, Empanada Maker Press, Multifunctional DIY Manual Dumpling Press Mold Set (Green, Orange)</v>
      </c>
      <c r="F3575" t="str">
        <v>Shipments</v>
      </c>
      <c r="H3575">
        <v>-1</v>
      </c>
      <c r="I3575" t="str">
        <v>SYR1</v>
      </c>
      <c r="J3575" t="str">
        <v>SELLABLE</v>
      </c>
      <c r="L3575" t="str">
        <v>US</v>
      </c>
      <c r="O3575" t="str">
        <v>2023-03-08T00:00:00-0800</v>
      </c>
    </row>
    <row r="3576">
      <c r="A3576">
        <v>44993</v>
      </c>
      <c r="B3576" t="str">
        <v>X003KCWVET</v>
      </c>
      <c r="C3576" t="str">
        <v>B0BPGJWBX2</v>
      </c>
      <c r="D3576" t="str">
        <v>Dumpling-2packs</v>
      </c>
      <c r="E3576" t="str">
        <v>365Home 2-Pack 2 in 1 Dumpling Maker Press, Dumpling Skin Maker Machine, Empanada Maker Press, Multifunctional DIY Manual Dumpling Press Mold Set (Green, Orange)</v>
      </c>
      <c r="F3576" t="str">
        <v>WhseTransfers</v>
      </c>
      <c r="H3576">
        <v>1</v>
      </c>
      <c r="I3576" t="str">
        <v>SMF1</v>
      </c>
      <c r="J3576" t="str">
        <v>SELLABLE</v>
      </c>
      <c r="L3576" t="str">
        <v>US</v>
      </c>
      <c r="O3576" t="str">
        <v>2023-03-08T00:00:00-0800</v>
      </c>
    </row>
    <row r="3577">
      <c r="A3577">
        <v>44993</v>
      </c>
      <c r="B3577" t="str">
        <v>X003KCWVET</v>
      </c>
      <c r="C3577" t="str">
        <v>B0BPGJWBX2</v>
      </c>
      <c r="D3577" t="str">
        <v>Dumpling-2packs</v>
      </c>
      <c r="E3577" t="str">
        <v>365Home 2-Pack 2 in 1 Dumpling Maker Press, Dumpling Skin Maker Machine, Empanada Maker Press, Multifunctional DIY Manual Dumpling Press Mold Set (Green, Orange)</v>
      </c>
      <c r="F3577" t="str">
        <v>WhseTransfers</v>
      </c>
      <c r="H3577">
        <v>-1</v>
      </c>
      <c r="I3577" t="str">
        <v>OXR1</v>
      </c>
      <c r="J3577" t="str">
        <v>SELLABLE</v>
      </c>
      <c r="L3577" t="str">
        <v>US</v>
      </c>
      <c r="O3577" t="str">
        <v>2023-03-08T00:00:00-0800</v>
      </c>
    </row>
    <row r="3578">
      <c r="A3578">
        <v>44993</v>
      </c>
      <c r="B3578" t="str">
        <v>X003KCWVET</v>
      </c>
      <c r="C3578" t="str">
        <v>B0BPGJWBX2</v>
      </c>
      <c r="D3578" t="str">
        <v>Dumpling-2packs</v>
      </c>
      <c r="E3578" t="str">
        <v>365Home 2-Pack 2 in 1 Dumpling Maker Press, Dumpling Skin Maker Machine, Empanada Maker Press, Multifunctional DIY Manual Dumpling Press Mold Set (Green, Orange)</v>
      </c>
      <c r="F3578" t="str">
        <v>Shipments</v>
      </c>
      <c r="H3578">
        <v>-1</v>
      </c>
      <c r="I3578" t="str">
        <v>HOU2</v>
      </c>
      <c r="J3578" t="str">
        <v>SELLABLE</v>
      </c>
      <c r="L3578" t="str">
        <v>US</v>
      </c>
      <c r="O3578" t="str">
        <v>2023-03-08T00:00:00-0800</v>
      </c>
    </row>
    <row r="3579">
      <c r="A3579">
        <v>44993</v>
      </c>
      <c r="B3579" t="str">
        <v>X003KCWVET</v>
      </c>
      <c r="C3579" t="str">
        <v>B0BPGJWBX2</v>
      </c>
      <c r="D3579" t="str">
        <v>Dumpling-2packs</v>
      </c>
      <c r="E3579" t="str">
        <v>365Home 2-Pack 2 in 1 Dumpling Maker Press, Dumpling Skin Maker Machine, Empanada Maker Press, Multifunctional DIY Manual Dumpling Press Mold Set (Green, Orange)</v>
      </c>
      <c r="F3579" t="str">
        <v>Shipments</v>
      </c>
      <c r="H3579">
        <v>-1</v>
      </c>
      <c r="I3579" t="str">
        <v>CLT4</v>
      </c>
      <c r="J3579" t="str">
        <v>SELLABLE</v>
      </c>
      <c r="L3579" t="str">
        <v>US</v>
      </c>
      <c r="O3579" t="str">
        <v>2023-03-08T00:00:00-0800</v>
      </c>
    </row>
    <row r="3580">
      <c r="A3580">
        <v>44993</v>
      </c>
      <c r="B3580" t="str">
        <v>X003KCWVET</v>
      </c>
      <c r="C3580" t="str">
        <v>B0BPGJWBX2</v>
      </c>
      <c r="D3580" t="str">
        <v>Dumpling-2packs</v>
      </c>
      <c r="E3580" t="str">
        <v>365Home 2-Pack 2 in 1 Dumpling Maker Press, Dumpling Skin Maker Machine, Empanada Maker Press, Multifunctional DIY Manual Dumpling Press Mold Set (Green, Orange)</v>
      </c>
      <c r="F3580" t="str">
        <v>Shipments</v>
      </c>
      <c r="H3580">
        <v>-1</v>
      </c>
      <c r="I3580" t="str">
        <v>BFL2</v>
      </c>
      <c r="J3580" t="str">
        <v>SELLABLE</v>
      </c>
      <c r="L3580" t="str">
        <v>US</v>
      </c>
      <c r="O3580" t="str">
        <v>2023-03-08T00:00:00-0800</v>
      </c>
    </row>
    <row r="3581">
      <c r="A3581">
        <v>44993</v>
      </c>
      <c r="B3581" t="str">
        <v>X003KCWVET</v>
      </c>
      <c r="C3581" t="str">
        <v>B0BPGJWBX2</v>
      </c>
      <c r="D3581" t="str">
        <v>Dumpling-2packs</v>
      </c>
      <c r="E3581" t="str">
        <v>365Home 2-Pack 2 in 1 Dumpling Maker Press, Dumpling Skin Maker Machine, Empanada Maker Press, Multifunctional DIY Manual Dumpling Press Mold Set (Green, Orange)</v>
      </c>
      <c r="F3581" t="str">
        <v>Shipments</v>
      </c>
      <c r="H3581">
        <v>-1</v>
      </c>
      <c r="I3581" t="str">
        <v>BDL4</v>
      </c>
      <c r="J3581" t="str">
        <v>SELLABLE</v>
      </c>
      <c r="L3581" t="str">
        <v>US</v>
      </c>
      <c r="O3581" t="str">
        <v>2023-03-08T00:00:00-0800</v>
      </c>
    </row>
    <row r="3582">
      <c r="A3582">
        <v>44993</v>
      </c>
      <c r="B3582" t="str">
        <v>X003KCWVET</v>
      </c>
      <c r="C3582" t="str">
        <v>B0BPGJWBX2</v>
      </c>
      <c r="D3582" t="str">
        <v>Dumpling-2packs</v>
      </c>
      <c r="E3582" t="str">
        <v>365Home 2-Pack 2 in 1 Dumpling Maker Press, Dumpling Skin Maker Machine, Empanada Maker Press, Multifunctional DIY Manual Dumpling Press Mold Set (Green, Orange)</v>
      </c>
      <c r="F3582" t="str">
        <v>Shipments</v>
      </c>
      <c r="H3582">
        <v>-1</v>
      </c>
      <c r="I3582" t="str">
        <v>AUS3</v>
      </c>
      <c r="J3582" t="str">
        <v>SELLABLE</v>
      </c>
      <c r="L3582" t="str">
        <v>US</v>
      </c>
      <c r="O3582" t="str">
        <v>2023-03-08T00:00:00-0800</v>
      </c>
    </row>
    <row r="3583">
      <c r="A3583">
        <v>44993</v>
      </c>
      <c r="B3583" t="str">
        <v>X003KCWVET</v>
      </c>
      <c r="C3583" t="str">
        <v>B0BPGJWBX2</v>
      </c>
      <c r="D3583" t="str">
        <v>Dumpling-2packs</v>
      </c>
      <c r="E3583" t="str">
        <v>365Home 2-Pack 2 in 1 Dumpling Maker Press, Dumpling Skin Maker Machine, Empanada Maker Press, Multifunctional DIY Manual Dumpling Press Mold Set (Green, Orange)</v>
      </c>
      <c r="F3583" t="str">
        <v>Shipments</v>
      </c>
      <c r="H3583">
        <v>-1</v>
      </c>
      <c r="I3583" t="str">
        <v>AUS2</v>
      </c>
      <c r="J3583" t="str">
        <v>SELLABLE</v>
      </c>
      <c r="L3583" t="str">
        <v>US</v>
      </c>
      <c r="O3583" t="str">
        <v>2023-03-08T00:00:00-0800</v>
      </c>
    </row>
    <row r="3584">
      <c r="A3584">
        <v>44993</v>
      </c>
      <c r="B3584" t="str">
        <v>X003KCT0FR</v>
      </c>
      <c r="C3584" t="str">
        <v>B0BPGJCJ4L</v>
      </c>
      <c r="D3584" t="str">
        <v>Dumpling-Pink</v>
      </c>
      <c r="E3584" t="str">
        <v>365Home 2 in 1 Dumpling Maker Press, Dumpling Skin Maker Machine, Empanada Maker Press, Multifunctional DIY Manual Dumpling Press Mold Set (Pink)</v>
      </c>
      <c r="F3584" t="str">
        <v>Shipments</v>
      </c>
      <c r="H3584">
        <v>-1</v>
      </c>
      <c r="I3584" t="str">
        <v>PHL7</v>
      </c>
      <c r="J3584" t="str">
        <v>SELLABLE</v>
      </c>
      <c r="L3584" t="str">
        <v>US</v>
      </c>
      <c r="O3584" t="str">
        <v>2023-03-08T00:00:00-0800</v>
      </c>
    </row>
    <row r="3585">
      <c r="A3585">
        <v>44993</v>
      </c>
      <c r="B3585" t="str">
        <v>X003KCT0FR</v>
      </c>
      <c r="C3585" t="str">
        <v>B0BPGJCJ4L</v>
      </c>
      <c r="D3585" t="str">
        <v>Dumpling-Pink</v>
      </c>
      <c r="E3585" t="str">
        <v>365Home 2 in 1 Dumpling Maker Press, Dumpling Skin Maker Machine, Empanada Maker Press, Multifunctional DIY Manual Dumpling Press Mold Set (Pink)</v>
      </c>
      <c r="F3585" t="str">
        <v>Shipments</v>
      </c>
      <c r="H3585">
        <v>-1</v>
      </c>
      <c r="I3585" t="str">
        <v>OMA2</v>
      </c>
      <c r="J3585" t="str">
        <v>SELLABLE</v>
      </c>
      <c r="L3585" t="str">
        <v>US</v>
      </c>
      <c r="O3585" t="str">
        <v>2023-03-08T00:00:00-0800</v>
      </c>
    </row>
    <row r="3586">
      <c r="A3586">
        <v>44993</v>
      </c>
      <c r="B3586" t="str">
        <v>X003K6AQYR</v>
      </c>
      <c r="C3586" t="str">
        <v>B0BG39X4ZF</v>
      </c>
      <c r="D3586" t="str">
        <v>9K-FBJO-XTOF</v>
      </c>
      <c r="E3586" t="str">
        <v>1TO3GO Dog Training Collar, No Pull Dog Collar with 4 Extra Links for Medium, Large and X-Large Dogs (A)</v>
      </c>
      <c r="F3586" t="str">
        <v>Shipments</v>
      </c>
      <c r="H3586">
        <v>-1</v>
      </c>
      <c r="I3586" t="str">
        <v>VGT1</v>
      </c>
      <c r="J3586" t="str">
        <v>SELLABLE</v>
      </c>
      <c r="L3586" t="str">
        <v>US</v>
      </c>
      <c r="O3586" t="str">
        <v>2023-03-08T00:00:00-0800</v>
      </c>
    </row>
    <row r="3587">
      <c r="A3587">
        <v>44993</v>
      </c>
      <c r="B3587" t="str">
        <v>X003K6AQYR</v>
      </c>
      <c r="C3587" t="str">
        <v>B0BG39X4ZF</v>
      </c>
      <c r="D3587" t="str">
        <v>9K-FBJO-XTOF</v>
      </c>
      <c r="E3587" t="str">
        <v>1TO3GO Dog Training Collar, No Pull Dog Collar with 4 Extra Links for Medium, Large and X-Large Dogs (A)</v>
      </c>
      <c r="F3587" t="str">
        <v>Shipments</v>
      </c>
      <c r="H3587">
        <v>-1</v>
      </c>
      <c r="I3587" t="str">
        <v>VGT1</v>
      </c>
      <c r="J3587" t="str">
        <v>SELLABLE</v>
      </c>
      <c r="L3587" t="str">
        <v>US</v>
      </c>
      <c r="O3587" t="str">
        <v>2023-03-08T00:00:00-0800</v>
      </c>
    </row>
    <row r="3588">
      <c r="A3588">
        <v>44993</v>
      </c>
      <c r="B3588" t="str">
        <v>X003K6AQYR</v>
      </c>
      <c r="C3588" t="str">
        <v>B0BG39X4ZF</v>
      </c>
      <c r="D3588" t="str">
        <v>9K-FBJO-XTOF</v>
      </c>
      <c r="E3588" t="str">
        <v>1TO3GO Dog Training Collar, No Pull Dog Collar with 4 Extra Links for Medium, Large and X-Large Dogs (A)</v>
      </c>
      <c r="F3588" t="str">
        <v>WhseTransfers</v>
      </c>
      <c r="H3588">
        <v>1</v>
      </c>
      <c r="I3588" t="str">
        <v>PHX6</v>
      </c>
      <c r="J3588" t="str">
        <v>SELLABLE</v>
      </c>
      <c r="L3588" t="str">
        <v>US</v>
      </c>
      <c r="O3588" t="str">
        <v>2023-03-08T00:00:00-0800</v>
      </c>
    </row>
    <row r="3589">
      <c r="A3589">
        <v>44993</v>
      </c>
      <c r="B3589" t="str">
        <v>X003K6AQYR</v>
      </c>
      <c r="C3589" t="str">
        <v>B0BG39X4ZF</v>
      </c>
      <c r="D3589" t="str">
        <v>9K-FBJO-XTOF</v>
      </c>
      <c r="E3589" t="str">
        <v>1TO3GO Dog Training Collar, No Pull Dog Collar with 4 Extra Links for Medium, Large and X-Large Dogs (A)</v>
      </c>
      <c r="F3589" t="str">
        <v>WhseTransfers</v>
      </c>
      <c r="H3589">
        <v>1</v>
      </c>
      <c r="I3589" t="str">
        <v>OXR1</v>
      </c>
      <c r="J3589" t="str">
        <v>SELLABLE</v>
      </c>
      <c r="L3589" t="str">
        <v>US</v>
      </c>
      <c r="O3589" t="str">
        <v>2023-03-08T00:00:00-0800</v>
      </c>
    </row>
    <row r="3590">
      <c r="A3590">
        <v>44993</v>
      </c>
      <c r="B3590" t="str">
        <v>X003K6AQYR</v>
      </c>
      <c r="C3590" t="str">
        <v>B0BG39X4ZF</v>
      </c>
      <c r="D3590" t="str">
        <v>9K-FBJO-XTOF</v>
      </c>
      <c r="E3590" t="str">
        <v>1TO3GO Dog Training Collar, No Pull Dog Collar with 4 Extra Links for Medium, Large and X-Large Dogs (A)</v>
      </c>
      <c r="F3590" t="str">
        <v>Shipments</v>
      </c>
      <c r="H3590">
        <v>-1</v>
      </c>
      <c r="I3590" t="str">
        <v>OXR1</v>
      </c>
      <c r="J3590" t="str">
        <v>SELLABLE</v>
      </c>
      <c r="L3590" t="str">
        <v>US</v>
      </c>
      <c r="O3590" t="str">
        <v>2023-03-08T00:00:00-0800</v>
      </c>
    </row>
    <row r="3591">
      <c r="A3591">
        <v>44993</v>
      </c>
      <c r="B3591" t="str">
        <v>X003K6AQYR</v>
      </c>
      <c r="C3591" t="str">
        <v>B0BG39X4ZF</v>
      </c>
      <c r="D3591" t="str">
        <v>9K-FBJO-XTOF</v>
      </c>
      <c r="E3591" t="str">
        <v>1TO3GO Dog Training Collar, No Pull Dog Collar with 4 Extra Links for Medium, Large and X-Large Dogs (A)</v>
      </c>
      <c r="F3591" t="str">
        <v>Shipments</v>
      </c>
      <c r="H3591">
        <v>-1</v>
      </c>
      <c r="I3591" t="str">
        <v>MQY1</v>
      </c>
      <c r="J3591" t="str">
        <v>SELLABLE</v>
      </c>
      <c r="L3591" t="str">
        <v>US</v>
      </c>
      <c r="O3591" t="str">
        <v>2023-03-08T00:00:00-0800</v>
      </c>
    </row>
    <row r="3592">
      <c r="A3592">
        <v>44993</v>
      </c>
      <c r="B3592" t="str">
        <v>X003K6AQYR</v>
      </c>
      <c r="C3592" t="str">
        <v>B0BG39X4ZF</v>
      </c>
      <c r="D3592" t="str">
        <v>9K-FBJO-XTOF</v>
      </c>
      <c r="E3592" t="str">
        <v>1TO3GO Dog Training Collar, No Pull Dog Collar with 4 Extra Links for Medium, Large and X-Large Dogs (A)</v>
      </c>
      <c r="F3592" t="str">
        <v>Shipments</v>
      </c>
      <c r="H3592">
        <v>-1</v>
      </c>
      <c r="I3592" t="str">
        <v>MEM4</v>
      </c>
      <c r="J3592" t="str">
        <v>SELLABLE</v>
      </c>
      <c r="L3592" t="str">
        <v>US</v>
      </c>
      <c r="O3592" t="str">
        <v>2023-03-08T00:00:00-0800</v>
      </c>
    </row>
    <row r="3593">
      <c r="A3593">
        <v>44993</v>
      </c>
      <c r="B3593" t="str">
        <v>X003K6AQYR</v>
      </c>
      <c r="C3593" t="str">
        <v>B0BG39X4ZF</v>
      </c>
      <c r="D3593" t="str">
        <v>9K-FBJO-XTOF</v>
      </c>
      <c r="E3593" t="str">
        <v>1TO3GO Dog Training Collar, No Pull Dog Collar with 4 Extra Links for Medium, Large and X-Large Dogs (A)</v>
      </c>
      <c r="F3593" t="str">
        <v>Shipments</v>
      </c>
      <c r="H3593">
        <v>-1</v>
      </c>
      <c r="I3593" t="str">
        <v>MEM4</v>
      </c>
      <c r="J3593" t="str">
        <v>SELLABLE</v>
      </c>
      <c r="L3593" t="str">
        <v>US</v>
      </c>
      <c r="O3593" t="str">
        <v>2023-03-08T00:00:00-0800</v>
      </c>
    </row>
    <row r="3594">
      <c r="A3594">
        <v>44993</v>
      </c>
      <c r="B3594" t="str">
        <v>X003K6AQYR</v>
      </c>
      <c r="C3594" t="str">
        <v>B0BG39X4ZF</v>
      </c>
      <c r="D3594" t="str">
        <v>9K-FBJO-XTOF</v>
      </c>
      <c r="E3594" t="str">
        <v>1TO3GO Dog Training Collar, No Pull Dog Collar with 4 Extra Links for Medium, Large and X-Large Dogs (A)</v>
      </c>
      <c r="F3594" t="str">
        <v>Shipments</v>
      </c>
      <c r="H3594">
        <v>-1</v>
      </c>
      <c r="I3594" t="str">
        <v>MEM4</v>
      </c>
      <c r="J3594" t="str">
        <v>SELLABLE</v>
      </c>
      <c r="L3594" t="str">
        <v>US</v>
      </c>
      <c r="O3594" t="str">
        <v>2023-03-08T00:00:00-0800</v>
      </c>
    </row>
    <row r="3595">
      <c r="A3595">
        <v>44993</v>
      </c>
      <c r="B3595" t="str">
        <v>X003K6AQYR</v>
      </c>
      <c r="C3595" t="str">
        <v>B0BG39X4ZF</v>
      </c>
      <c r="D3595" t="str">
        <v>9K-FBJO-XTOF</v>
      </c>
      <c r="E3595" t="str">
        <v>1TO3GO Dog Training Collar, No Pull Dog Collar with 4 Extra Links for Medium, Large and X-Large Dogs (A)</v>
      </c>
      <c r="F3595" t="str">
        <v>Shipments</v>
      </c>
      <c r="H3595">
        <v>-1</v>
      </c>
      <c r="I3595" t="str">
        <v>JFK8</v>
      </c>
      <c r="J3595" t="str">
        <v>SELLABLE</v>
      </c>
      <c r="L3595" t="str">
        <v>US</v>
      </c>
      <c r="O3595" t="str">
        <v>2023-03-08T00:00:00-0800</v>
      </c>
    </row>
    <row r="3596">
      <c r="A3596">
        <v>44993</v>
      </c>
      <c r="B3596" t="str">
        <v>X003K6AQYR</v>
      </c>
      <c r="C3596" t="str">
        <v>B0BG39X4ZF</v>
      </c>
      <c r="D3596" t="str">
        <v>9K-FBJO-XTOF</v>
      </c>
      <c r="E3596" t="str">
        <v>1TO3GO Dog Training Collar, No Pull Dog Collar with 4 Extra Links for Medium, Large and X-Large Dogs (A)</v>
      </c>
      <c r="F3596" t="str">
        <v>WhseTransfers</v>
      </c>
      <c r="H3596">
        <v>-1</v>
      </c>
      <c r="I3596" t="str">
        <v>BFL2</v>
      </c>
      <c r="J3596" t="str">
        <v>SELLABLE</v>
      </c>
      <c r="L3596" t="str">
        <v>US</v>
      </c>
      <c r="O3596" t="str">
        <v>2023-03-08T00:00:00-0800</v>
      </c>
    </row>
    <row r="3597">
      <c r="A3597">
        <v>44993</v>
      </c>
      <c r="B3597" t="str">
        <v>X003K6AQYR</v>
      </c>
      <c r="C3597" t="str">
        <v>B0BG39X4ZF</v>
      </c>
      <c r="D3597" t="str">
        <v>9K-FBJO-XTOF</v>
      </c>
      <c r="E3597" t="str">
        <v>1TO3GO Dog Training Collar, No Pull Dog Collar with 4 Extra Links for Medium, Large and X-Large Dogs (A)</v>
      </c>
      <c r="F3597" t="str">
        <v>Shipments</v>
      </c>
      <c r="H3597">
        <v>-1</v>
      </c>
      <c r="I3597" t="str">
        <v>BFL1</v>
      </c>
      <c r="J3597" t="str">
        <v>SELLABLE</v>
      </c>
      <c r="L3597" t="str">
        <v>US</v>
      </c>
      <c r="O3597" t="str">
        <v>2023-03-08T00:00:00-0800</v>
      </c>
    </row>
    <row r="3598">
      <c r="A3598">
        <v>44993</v>
      </c>
      <c r="B3598" t="str">
        <v>X003K6AQYR</v>
      </c>
      <c r="C3598" t="str">
        <v>B0BG39X4ZF</v>
      </c>
      <c r="D3598" t="str">
        <v>9K-FBJO-XTOF</v>
      </c>
      <c r="E3598" t="str">
        <v>1TO3GO Dog Training Collar, No Pull Dog Collar with 4 Extra Links for Medium, Large and X-Large Dogs (A)</v>
      </c>
      <c r="F3598" t="str">
        <v>Shipments</v>
      </c>
      <c r="H3598">
        <v>-1</v>
      </c>
      <c r="I3598" t="str">
        <v>BFL1</v>
      </c>
      <c r="J3598" t="str">
        <v>SELLABLE</v>
      </c>
      <c r="L3598" t="str">
        <v>US</v>
      </c>
      <c r="O3598" t="str">
        <v>2023-03-08T00:00:00-0800</v>
      </c>
    </row>
    <row r="3599">
      <c r="A3599">
        <v>44993</v>
      </c>
      <c r="B3599" t="str">
        <v>X003K54XY7</v>
      </c>
      <c r="C3599" t="str">
        <v>B0BNQT3YN6</v>
      </c>
      <c r="D3599" t="str">
        <v>Breaker-04</v>
      </c>
      <c r="E3599" t="str">
        <v>365Home 4-Packs Car Window Breaker Seatbelt Cutter, 3-in-1 Glass Breaker and Seat Belt Cutter, Car Emergency Escape Tool with User Manual for Land and Underwater (Black Red Blue Yellow)</v>
      </c>
      <c r="F3599" t="str">
        <v>Shipments</v>
      </c>
      <c r="H3599">
        <v>-1</v>
      </c>
      <c r="I3599" t="str">
        <v>DCA1</v>
      </c>
      <c r="J3599" t="str">
        <v>SELLABLE</v>
      </c>
      <c r="L3599" t="str">
        <v>US</v>
      </c>
      <c r="O3599" t="str">
        <v>2023-03-08T00:00:00-0800</v>
      </c>
    </row>
    <row r="3600">
      <c r="A3600">
        <v>44993</v>
      </c>
      <c r="B3600" t="str">
        <v>X003IWFZDP</v>
      </c>
      <c r="C3600" t="str">
        <v>B0BMWZVTKR</v>
      </c>
      <c r="D3600" t="str">
        <v>2-pack-Lampnew-360socket</v>
      </c>
      <c r="E3600" t="str">
        <v>365Home 2-Pack Colorful Rotating Magic Ball Light, Magic Light Bulb with Sockets, Plug in Disco Ball Light Bulb for Home Room Dance Parties</v>
      </c>
      <c r="F3600" t="str">
        <v>Shipments</v>
      </c>
      <c r="H3600">
        <v>-1</v>
      </c>
      <c r="I3600" t="str">
        <v>CLT4</v>
      </c>
      <c r="J3600" t="str">
        <v>SELLABLE</v>
      </c>
      <c r="L3600" t="str">
        <v>US</v>
      </c>
      <c r="O3600" t="str">
        <v>2023-03-08T00:00:00-0800</v>
      </c>
    </row>
    <row r="3601">
      <c r="A3601">
        <v>44993</v>
      </c>
      <c r="B3601" t="str">
        <v>X003IT3YK9</v>
      </c>
      <c r="C3601" t="str">
        <v>B0BMW4ZWFT</v>
      </c>
      <c r="D3601" t="str">
        <v>ZI-GZPX-OF5G</v>
      </c>
      <c r="E3601" t="str">
        <v>1TO3GO Adjustable Dog Training Collar with 4 Extra Links for Medium, Large and X-Large Dogs</v>
      </c>
      <c r="F3601" t="str">
        <v>VendorReturns</v>
      </c>
      <c r="H3601">
        <v>-1</v>
      </c>
      <c r="I3601" t="str">
        <v>HOU2</v>
      </c>
      <c r="J3601" t="str">
        <v>SELLABLE</v>
      </c>
      <c r="L3601" t="str">
        <v>US</v>
      </c>
      <c r="O3601" t="str">
        <v>2023-03-08T00:00:00-0800</v>
      </c>
    </row>
    <row r="3602">
      <c r="A3602">
        <v>44993</v>
      </c>
      <c r="B3602" t="str">
        <v>X003GAH0HN</v>
      </c>
      <c r="C3602" t="str">
        <v>B0BKL7K78S</v>
      </c>
      <c r="D3602" t="str">
        <v>SpoonRest-Green</v>
      </c>
      <c r="E3602" t="str">
        <v>365Home Spoon and Lid Rest, Spoon Rest with Lid Holder, Kitchen Gadgets Accessories for Cooking</v>
      </c>
      <c r="F3602" t="str">
        <v>WhseTransfers</v>
      </c>
      <c r="H3602">
        <v>1</v>
      </c>
      <c r="I3602" t="str">
        <v>OMA2</v>
      </c>
      <c r="J3602" t="str">
        <v>SELLABLE</v>
      </c>
      <c r="L3602" t="str">
        <v>US</v>
      </c>
      <c r="O3602" t="str">
        <v>2023-03-08T00:00:00-0800</v>
      </c>
    </row>
    <row r="3603">
      <c r="A3603">
        <v>44993</v>
      </c>
      <c r="B3603" t="str">
        <v>X003GAH0HN</v>
      </c>
      <c r="C3603" t="str">
        <v>B0BKL7K78S</v>
      </c>
      <c r="D3603" t="str">
        <v>SpoonRest-Green</v>
      </c>
      <c r="E3603" t="str">
        <v>365Home Spoon and Lid Rest, Spoon Rest with Lid Holder, Kitchen Gadgets Accessories for Cooking</v>
      </c>
      <c r="F3603" t="str">
        <v>Shipments</v>
      </c>
      <c r="H3603">
        <v>-1</v>
      </c>
      <c r="I3603" t="str">
        <v>DTW1</v>
      </c>
      <c r="J3603" t="str">
        <v>SELLABLE</v>
      </c>
      <c r="L3603" t="str">
        <v>US</v>
      </c>
      <c r="O3603" t="str">
        <v>2023-03-08T00:00:00-0800</v>
      </c>
    </row>
    <row r="3604">
      <c r="A3604">
        <v>44993</v>
      </c>
      <c r="B3604" t="str">
        <v>X003A8GAYP</v>
      </c>
      <c r="C3604" t="str">
        <v>B0B42HXW3P</v>
      </c>
      <c r="D3604" t="str">
        <v>Template-set3</v>
      </c>
      <c r="E3604" t="str">
        <v>365Home Bowl Cozy Template 3 Sizes, Bowl Cozy Pattern Template, Bowl Cozy Template Cutting Ruler Set with 40 Pcs of Sewing Pin and Manual Instruction</v>
      </c>
      <c r="F3604" t="str">
        <v>Shipments</v>
      </c>
      <c r="H3604">
        <v>-1</v>
      </c>
      <c r="I3604" t="str">
        <v>SLC1</v>
      </c>
      <c r="J3604" t="str">
        <v>SELLABLE</v>
      </c>
      <c r="L3604" t="str">
        <v>US</v>
      </c>
      <c r="O3604" t="str">
        <v>2023-03-08T00:00:00-0800</v>
      </c>
    </row>
    <row r="3605">
      <c r="A3605">
        <v>44993</v>
      </c>
      <c r="B3605" t="str">
        <v>X003A8GAYP</v>
      </c>
      <c r="C3605" t="str">
        <v>B0B42HXW3P</v>
      </c>
      <c r="D3605" t="str">
        <v>Template-set3</v>
      </c>
      <c r="E3605" t="str">
        <v>365Home Bowl Cozy Template 3 Sizes, Bowl Cozy Pattern Template, Bowl Cozy Template Cutting Ruler Set with 40 Pcs of Sewing Pin and Manual Instruction</v>
      </c>
      <c r="F3605" t="str">
        <v>WhseTransfers</v>
      </c>
      <c r="H3605">
        <v>50</v>
      </c>
      <c r="I3605" t="str">
        <v>QXX6</v>
      </c>
      <c r="J3605" t="str">
        <v>SELLABLE</v>
      </c>
      <c r="L3605" t="str">
        <v>US</v>
      </c>
      <c r="O3605" t="str">
        <v>2023-03-08T00:00:00-0800</v>
      </c>
    </row>
    <row r="3606">
      <c r="A3606">
        <v>44993</v>
      </c>
      <c r="B3606" t="str">
        <v>X003A8GAYP</v>
      </c>
      <c r="C3606" t="str">
        <v>B0B42HXW3P</v>
      </c>
      <c r="D3606" t="str">
        <v>Template-set3</v>
      </c>
      <c r="E3606" t="str">
        <v>365Home Bowl Cozy Template 3 Sizes, Bowl Cozy Pattern Template, Bowl Cozy Template Cutting Ruler Set with 40 Pcs of Sewing Pin and Manual Instruction</v>
      </c>
      <c r="F3606" t="str">
        <v>WhseTransfers</v>
      </c>
      <c r="H3606">
        <v>50</v>
      </c>
      <c r="I3606" t="str">
        <v>QXX6</v>
      </c>
      <c r="J3606" t="str">
        <v>SELLABLE</v>
      </c>
      <c r="L3606" t="str">
        <v>US</v>
      </c>
      <c r="O3606" t="str">
        <v>2023-03-08T00:00:00-0800</v>
      </c>
    </row>
    <row r="3607">
      <c r="A3607">
        <v>44993</v>
      </c>
      <c r="B3607" t="str">
        <v>X003A8GAYP</v>
      </c>
      <c r="C3607" t="str">
        <v>B0B42HXW3P</v>
      </c>
      <c r="D3607" t="str">
        <v>Template-set3</v>
      </c>
      <c r="E3607" t="str">
        <v>365Home Bowl Cozy Template 3 Sizes, Bowl Cozy Pattern Template, Bowl Cozy Template Cutting Ruler Set with 40 Pcs of Sewing Pin and Manual Instruction</v>
      </c>
      <c r="F3607" t="str">
        <v>WhseTransfers</v>
      </c>
      <c r="H3607">
        <v>50</v>
      </c>
      <c r="I3607" t="str">
        <v>QXX6</v>
      </c>
      <c r="J3607" t="str">
        <v>SELLABLE</v>
      </c>
      <c r="L3607" t="str">
        <v>US</v>
      </c>
      <c r="O3607" t="str">
        <v>2023-03-08T00:00:00-0800</v>
      </c>
    </row>
    <row r="3608">
      <c r="A3608">
        <v>44993</v>
      </c>
      <c r="B3608" t="str">
        <v>X003A8GAYP</v>
      </c>
      <c r="C3608" t="str">
        <v>B0B42HXW3P</v>
      </c>
      <c r="D3608" t="str">
        <v>Template-set3</v>
      </c>
      <c r="E3608" t="str">
        <v>365Home Bowl Cozy Template 3 Sizes, Bowl Cozy Pattern Template, Bowl Cozy Template Cutting Ruler Set with 40 Pcs of Sewing Pin and Manual Instruction</v>
      </c>
      <c r="F3608" t="str">
        <v>WhseTransfers</v>
      </c>
      <c r="H3608">
        <v>50</v>
      </c>
      <c r="I3608" t="str">
        <v>QXX6</v>
      </c>
      <c r="J3608" t="str">
        <v>SELLABLE</v>
      </c>
      <c r="L3608" t="str">
        <v>US</v>
      </c>
      <c r="O3608" t="str">
        <v>2023-03-08T00:00:00-0800</v>
      </c>
    </row>
    <row r="3609">
      <c r="A3609">
        <v>44993</v>
      </c>
      <c r="B3609" t="str">
        <v>X003A8GAYP</v>
      </c>
      <c r="C3609" t="str">
        <v>B0B42HXW3P</v>
      </c>
      <c r="D3609" t="str">
        <v>Template-set3</v>
      </c>
      <c r="E3609" t="str">
        <v>365Home Bowl Cozy Template 3 Sizes, Bowl Cozy Pattern Template, Bowl Cozy Template Cutting Ruler Set with 40 Pcs of Sewing Pin and Manual Instruction</v>
      </c>
      <c r="F3609" t="str">
        <v>WhseTransfers</v>
      </c>
      <c r="H3609">
        <v>50</v>
      </c>
      <c r="I3609" t="str">
        <v>QXX6</v>
      </c>
      <c r="J3609" t="str">
        <v>SELLABLE</v>
      </c>
      <c r="L3609" t="str">
        <v>US</v>
      </c>
      <c r="O3609" t="str">
        <v>2023-03-08T00:00:00-0800</v>
      </c>
    </row>
    <row r="3610">
      <c r="A3610">
        <v>44993</v>
      </c>
      <c r="B3610" t="str">
        <v>X003A8GAYP</v>
      </c>
      <c r="C3610" t="str">
        <v>B0B42HXW3P</v>
      </c>
      <c r="D3610" t="str">
        <v>Template-set3</v>
      </c>
      <c r="E3610" t="str">
        <v>365Home Bowl Cozy Template 3 Sizes, Bowl Cozy Pattern Template, Bowl Cozy Template Cutting Ruler Set with 40 Pcs of Sewing Pin and Manual Instruction</v>
      </c>
      <c r="F3610" t="str">
        <v>WhseTransfers</v>
      </c>
      <c r="H3610">
        <v>50</v>
      </c>
      <c r="I3610" t="str">
        <v>QXX6</v>
      </c>
      <c r="J3610" t="str">
        <v>SELLABLE</v>
      </c>
      <c r="L3610" t="str">
        <v>US</v>
      </c>
      <c r="O3610" t="str">
        <v>2023-03-08T00:00:00-0800</v>
      </c>
    </row>
    <row r="3611">
      <c r="A3611">
        <v>44993</v>
      </c>
      <c r="B3611" t="str">
        <v>X003A8GAYP</v>
      </c>
      <c r="C3611" t="str">
        <v>B0B42HXW3P</v>
      </c>
      <c r="D3611" t="str">
        <v>Template-set3</v>
      </c>
      <c r="E3611" t="str">
        <v>365Home Bowl Cozy Template 3 Sizes, Bowl Cozy Pattern Template, Bowl Cozy Template Cutting Ruler Set with 40 Pcs of Sewing Pin and Manual Instruction</v>
      </c>
      <c r="F3611" t="str">
        <v>Shipments</v>
      </c>
      <c r="H3611">
        <v>-1</v>
      </c>
      <c r="I3611" t="str">
        <v>PDX9</v>
      </c>
      <c r="J3611" t="str">
        <v>SELLABLE</v>
      </c>
      <c r="L3611" t="str">
        <v>US</v>
      </c>
      <c r="O3611" t="str">
        <v>2023-03-08T00:00:00-0800</v>
      </c>
    </row>
    <row r="3612">
      <c r="A3612">
        <v>44993</v>
      </c>
      <c r="B3612" t="str">
        <v>X003A8GAYP</v>
      </c>
      <c r="C3612" t="str">
        <v>B0B42HXW3P</v>
      </c>
      <c r="D3612" t="str">
        <v>Template-set3</v>
      </c>
      <c r="E3612" t="str">
        <v>365Home Bowl Cozy Template 3 Sizes, Bowl Cozy Pattern Template, Bowl Cozy Template Cutting Ruler Set with 40 Pcs of Sewing Pin and Manual Instruction</v>
      </c>
      <c r="F3612" t="str">
        <v>WhseTransfers</v>
      </c>
      <c r="H3612">
        <v>1</v>
      </c>
      <c r="I3612" t="str">
        <v>MKC6</v>
      </c>
      <c r="J3612" t="str">
        <v>SELLABLE</v>
      </c>
      <c r="L3612" t="str">
        <v>US</v>
      </c>
      <c r="O3612" t="str">
        <v>2023-03-08T00:00:00-0800</v>
      </c>
    </row>
    <row r="3613">
      <c r="A3613">
        <v>44993</v>
      </c>
      <c r="B3613" t="str">
        <v>X003A8GAYP</v>
      </c>
      <c r="C3613" t="str">
        <v>B0B42HXW3P</v>
      </c>
      <c r="D3613" t="str">
        <v>Template-set3</v>
      </c>
      <c r="E3613" t="str">
        <v>365Home Bowl Cozy Template 3 Sizes, Bowl Cozy Pattern Template, Bowl Cozy Template Cutting Ruler Set with 40 Pcs of Sewing Pin and Manual Instruction</v>
      </c>
      <c r="F3613" t="str">
        <v>Shipments</v>
      </c>
      <c r="H3613">
        <v>-1</v>
      </c>
      <c r="I3613" t="str">
        <v>MEM4</v>
      </c>
      <c r="J3613" t="str">
        <v>SELLABLE</v>
      </c>
      <c r="L3613" t="str">
        <v>US</v>
      </c>
      <c r="O3613" t="str">
        <v>2023-03-08T00:00:00-0800</v>
      </c>
    </row>
    <row r="3614">
      <c r="A3614">
        <v>44993</v>
      </c>
      <c r="B3614" t="str">
        <v>X003A8GAYP</v>
      </c>
      <c r="C3614" t="str">
        <v>B0B42HXW3P</v>
      </c>
      <c r="D3614" t="str">
        <v>Template-set3</v>
      </c>
      <c r="E3614" t="str">
        <v>365Home Bowl Cozy Template 3 Sizes, Bowl Cozy Pattern Template, Bowl Cozy Template Cutting Ruler Set with 40 Pcs of Sewing Pin and Manual Instruction</v>
      </c>
      <c r="F3614" t="str">
        <v>Shipments</v>
      </c>
      <c r="H3614">
        <v>-1</v>
      </c>
      <c r="I3614" t="str">
        <v>MCO1</v>
      </c>
      <c r="J3614" t="str">
        <v>SELLABLE</v>
      </c>
      <c r="L3614" t="str">
        <v>US</v>
      </c>
      <c r="O3614" t="str">
        <v>2023-03-08T00:00:00-0800</v>
      </c>
    </row>
    <row r="3615">
      <c r="A3615">
        <v>44993</v>
      </c>
      <c r="B3615" t="str">
        <v>X003A8GAYP</v>
      </c>
      <c r="C3615" t="str">
        <v>B0B42HXW3P</v>
      </c>
      <c r="D3615" t="str">
        <v>Template-set3</v>
      </c>
      <c r="E3615" t="str">
        <v>365Home Bowl Cozy Template 3 Sizes, Bowl Cozy Pattern Template, Bowl Cozy Template Cutting Ruler Set with 40 Pcs of Sewing Pin and Manual Instruction</v>
      </c>
      <c r="F3615" t="str">
        <v>Shipments</v>
      </c>
      <c r="H3615">
        <v>-1</v>
      </c>
      <c r="I3615" t="str">
        <v>JFK8</v>
      </c>
      <c r="J3615" t="str">
        <v>SELLABLE</v>
      </c>
      <c r="L3615" t="str">
        <v>US</v>
      </c>
      <c r="O3615" t="str">
        <v>2023-03-08T00:00:00-0800</v>
      </c>
    </row>
    <row r="3616">
      <c r="A3616">
        <v>44993</v>
      </c>
      <c r="B3616" t="str">
        <v>X003A8GAYP</v>
      </c>
      <c r="C3616" t="str">
        <v>B0B42HXW3P</v>
      </c>
      <c r="D3616" t="str">
        <v>Template-set3</v>
      </c>
      <c r="E3616" t="str">
        <v>365Home Bowl Cozy Template 3 Sizes, Bowl Cozy Pattern Template, Bowl Cozy Template Cutting Ruler Set with 40 Pcs of Sewing Pin and Manual Instruction</v>
      </c>
      <c r="F3616" t="str">
        <v>Shipments</v>
      </c>
      <c r="H3616">
        <v>-1</v>
      </c>
      <c r="I3616" t="str">
        <v>JAX2</v>
      </c>
      <c r="J3616" t="str">
        <v>SELLABLE</v>
      </c>
      <c r="L3616" t="str">
        <v>US</v>
      </c>
      <c r="O3616" t="str">
        <v>2023-03-08T00:00:00-0800</v>
      </c>
    </row>
    <row r="3617">
      <c r="A3617">
        <v>44993</v>
      </c>
      <c r="B3617" t="str">
        <v>X003A8GAYP</v>
      </c>
      <c r="C3617" t="str">
        <v>B0B42HXW3P</v>
      </c>
      <c r="D3617" t="str">
        <v>Template-set3</v>
      </c>
      <c r="E3617" t="str">
        <v>365Home Bowl Cozy Template 3 Sizes, Bowl Cozy Pattern Template, Bowl Cozy Template Cutting Ruler Set with 40 Pcs of Sewing Pin and Manual Instruction</v>
      </c>
      <c r="F3617" t="str">
        <v>Shipments</v>
      </c>
      <c r="H3617">
        <v>-1</v>
      </c>
      <c r="I3617" t="str">
        <v>GYR1</v>
      </c>
      <c r="J3617" t="str">
        <v>SELLABLE</v>
      </c>
      <c r="L3617" t="str">
        <v>US</v>
      </c>
      <c r="O3617" t="str">
        <v>2023-03-08T00:00:00-0800</v>
      </c>
    </row>
    <row r="3618">
      <c r="A3618">
        <v>44993</v>
      </c>
      <c r="B3618" t="str">
        <v>X003A8GAYP</v>
      </c>
      <c r="C3618" t="str">
        <v>B0B42HXW3P</v>
      </c>
      <c r="D3618" t="str">
        <v>Template-set3</v>
      </c>
      <c r="E3618" t="str">
        <v>365Home Bowl Cozy Template 3 Sizes, Bowl Cozy Pattern Template, Bowl Cozy Template Cutting Ruler Set with 40 Pcs of Sewing Pin and Manual Instruction</v>
      </c>
      <c r="F3618" t="str">
        <v>Shipments</v>
      </c>
      <c r="H3618">
        <v>-1</v>
      </c>
      <c r="I3618" t="str">
        <v>DSM5</v>
      </c>
      <c r="J3618" t="str">
        <v>SELLABLE</v>
      </c>
      <c r="L3618" t="str">
        <v>US</v>
      </c>
      <c r="O3618" t="str">
        <v>2023-03-08T00:00:00-0800</v>
      </c>
    </row>
    <row r="3619">
      <c r="A3619">
        <v>44993</v>
      </c>
      <c r="B3619" t="str">
        <v>X003A8GAYP</v>
      </c>
      <c r="C3619" t="str">
        <v>B0B42HXW3P</v>
      </c>
      <c r="D3619" t="str">
        <v>Template-set3</v>
      </c>
      <c r="E3619" t="str">
        <v>365Home Bowl Cozy Template 3 Sizes, Bowl Cozy Pattern Template, Bowl Cozy Template Cutting Ruler Set with 40 Pcs of Sewing Pin and Manual Instruction</v>
      </c>
      <c r="F3619" t="str">
        <v>Shipments</v>
      </c>
      <c r="H3619">
        <v>-1</v>
      </c>
      <c r="I3619" t="str">
        <v>CMH4</v>
      </c>
      <c r="J3619" t="str">
        <v>SELLABLE</v>
      </c>
      <c r="L3619" t="str">
        <v>US</v>
      </c>
      <c r="O3619" t="str">
        <v>2023-03-08T00:00:00-0800</v>
      </c>
    </row>
    <row r="3620">
      <c r="A3620">
        <v>44993</v>
      </c>
      <c r="B3620" t="str">
        <v>X003A8GAYP</v>
      </c>
      <c r="C3620" t="str">
        <v>B0B42HXW3P</v>
      </c>
      <c r="D3620" t="str">
        <v>Template-set3</v>
      </c>
      <c r="E3620" t="str">
        <v>365Home Bowl Cozy Template 3 Sizes, Bowl Cozy Pattern Template, Bowl Cozy Template Cutting Ruler Set with 40 Pcs of Sewing Pin and Manual Instruction</v>
      </c>
      <c r="F3620" t="str">
        <v>Shipments</v>
      </c>
      <c r="H3620">
        <v>-1</v>
      </c>
      <c r="I3620" t="str">
        <v>CLT4</v>
      </c>
      <c r="J3620" t="str">
        <v>SELLABLE</v>
      </c>
      <c r="L3620" t="str">
        <v>US</v>
      </c>
      <c r="O3620" t="str">
        <v>2023-03-08T00:00:00-0800</v>
      </c>
    </row>
    <row r="3621">
      <c r="A3621">
        <v>44993</v>
      </c>
      <c r="B3621" t="str">
        <v>X003A8GAYP</v>
      </c>
      <c r="C3621" t="str">
        <v>B0B42HXW3P</v>
      </c>
      <c r="D3621" t="str">
        <v>Template-set3</v>
      </c>
      <c r="E3621" t="str">
        <v>365Home Bowl Cozy Template 3 Sizes, Bowl Cozy Pattern Template, Bowl Cozy Template Cutting Ruler Set with 40 Pcs of Sewing Pin and Manual Instruction</v>
      </c>
      <c r="F3621" t="str">
        <v>Shipments</v>
      </c>
      <c r="H3621">
        <v>-1</v>
      </c>
      <c r="I3621" t="str">
        <v>CAE1</v>
      </c>
      <c r="J3621" t="str">
        <v>SELLABLE</v>
      </c>
      <c r="L3621" t="str">
        <v>US</v>
      </c>
      <c r="O3621" t="str">
        <v>2023-03-08T00:00:00-0800</v>
      </c>
    </row>
    <row r="3622">
      <c r="A3622">
        <v>44993</v>
      </c>
      <c r="B3622" t="str">
        <v>X003A8GAYP</v>
      </c>
      <c r="C3622" t="str">
        <v>B0B42HXW3P</v>
      </c>
      <c r="D3622" t="str">
        <v>Template-set3</v>
      </c>
      <c r="E3622" t="str">
        <v>365Home Bowl Cozy Template 3 Sizes, Bowl Cozy Pattern Template, Bowl Cozy Template Cutting Ruler Set with 40 Pcs of Sewing Pin and Manual Instruction</v>
      </c>
      <c r="F3622" t="str">
        <v>Shipments</v>
      </c>
      <c r="H3622">
        <v>-1</v>
      </c>
      <c r="I3622" t="str">
        <v>BOI2</v>
      </c>
      <c r="J3622" t="str">
        <v>SELLABLE</v>
      </c>
      <c r="L3622" t="str">
        <v>US</v>
      </c>
      <c r="O3622" t="str">
        <v>2023-03-08T00:00:00-0800</v>
      </c>
    </row>
    <row r="3623">
      <c r="A3623">
        <v>44993</v>
      </c>
      <c r="B3623" t="str">
        <v>X003A8GAYP</v>
      </c>
      <c r="C3623" t="str">
        <v>B0B42HXW3P</v>
      </c>
      <c r="D3623" t="str">
        <v>Template-set3</v>
      </c>
      <c r="E3623" t="str">
        <v>365Home Bowl Cozy Template 3 Sizes, Bowl Cozy Pattern Template, Bowl Cozy Template Cutting Ruler Set with 40 Pcs of Sewing Pin and Manual Instruction</v>
      </c>
      <c r="F3623" t="str">
        <v>Shipments</v>
      </c>
      <c r="H3623">
        <v>-1</v>
      </c>
      <c r="I3623" t="str">
        <v>AUS2</v>
      </c>
      <c r="J3623" t="str">
        <v>SELLABLE</v>
      </c>
      <c r="L3623" t="str">
        <v>US</v>
      </c>
      <c r="O3623" t="str">
        <v>2023-03-08T00:00:00-0800</v>
      </c>
    </row>
    <row r="3624">
      <c r="A3624">
        <v>44993</v>
      </c>
      <c r="B3624" t="str">
        <v>X003A8FB8B</v>
      </c>
      <c r="C3624" t="str">
        <v>B0B42KWPRX</v>
      </c>
      <c r="D3624" t="str">
        <v>Template-set3-cut2</v>
      </c>
      <c r="E3624" t="str">
        <v>365Home Bowl Cozy Template 3 Sizes, Bowl Cozy Pattern Template, Bowl Cozy Template Cutting Ruler Set with 40 Pcs of Sewing Pin, Rotary Cutter and Manual Instruction</v>
      </c>
      <c r="F3624" t="str">
        <v>Shipments</v>
      </c>
      <c r="H3624">
        <v>-1</v>
      </c>
      <c r="I3624" t="str">
        <v>DTW1</v>
      </c>
      <c r="J3624" t="str">
        <v>SELLABLE</v>
      </c>
      <c r="L3624" t="str">
        <v>US</v>
      </c>
      <c r="O3624" t="str">
        <v>2023-03-08T00:00:00-0800</v>
      </c>
    </row>
    <row r="3625">
      <c r="A3625">
        <v>44993</v>
      </c>
      <c r="B3625" t="str">
        <v>X003A8FB8B</v>
      </c>
      <c r="C3625" t="str">
        <v>B0B42KWPRX</v>
      </c>
      <c r="D3625" t="str">
        <v>Template-set3-cut2</v>
      </c>
      <c r="E3625" t="str">
        <v>365Home Bowl Cozy Template 3 Sizes, Bowl Cozy Pattern Template, Bowl Cozy Template Cutting Ruler Set with 40 Pcs of Sewing Pin, Rotary Cutter and Manual Instruction</v>
      </c>
      <c r="F3625" t="str">
        <v>Shipments</v>
      </c>
      <c r="H3625">
        <v>-1</v>
      </c>
      <c r="I3625" t="str">
        <v>DSM5</v>
      </c>
      <c r="J3625" t="str">
        <v>SELLABLE</v>
      </c>
      <c r="L3625" t="str">
        <v>US</v>
      </c>
      <c r="O3625" t="str">
        <v>2023-03-08T00:00:00-0800</v>
      </c>
    </row>
    <row r="3626">
      <c r="A3626">
        <v>44993</v>
      </c>
      <c r="B3626" t="str">
        <v>X003A8FB8B</v>
      </c>
      <c r="C3626" t="str">
        <v>B0B42KWPRX</v>
      </c>
      <c r="D3626" t="str">
        <v>Template-set3-cut2</v>
      </c>
      <c r="E3626" t="str">
        <v>365Home Bowl Cozy Template 3 Sizes, Bowl Cozy Pattern Template, Bowl Cozy Template Cutting Ruler Set with 40 Pcs of Sewing Pin, Rotary Cutter and Manual Instruction</v>
      </c>
      <c r="F3626" t="str">
        <v>Shipments</v>
      </c>
      <c r="H3626">
        <v>-1</v>
      </c>
      <c r="I3626" t="str">
        <v>CLT4</v>
      </c>
      <c r="J3626" t="str">
        <v>SELLABLE</v>
      </c>
      <c r="L3626" t="str">
        <v>US</v>
      </c>
      <c r="O3626" t="str">
        <v>2023-03-08T00:00:00-0800</v>
      </c>
    </row>
    <row r="3627">
      <c r="A3627">
        <v>44993</v>
      </c>
      <c r="B3627" t="str">
        <v>X003A8FB8B</v>
      </c>
      <c r="C3627" t="str">
        <v>B0B42KWPRX</v>
      </c>
      <c r="D3627" t="str">
        <v>Template-set3-cut2</v>
      </c>
      <c r="E3627" t="str">
        <v>365Home Bowl Cozy Template 3 Sizes, Bowl Cozy Pattern Template, Bowl Cozy Template Cutting Ruler Set with 40 Pcs of Sewing Pin, Rotary Cutter and Manual Instruction</v>
      </c>
      <c r="F3627" t="str">
        <v>WhseTransfers</v>
      </c>
      <c r="H3627">
        <v>2</v>
      </c>
      <c r="I3627" t="str">
        <v>BFI4</v>
      </c>
      <c r="J3627" t="str">
        <v>SELLABLE</v>
      </c>
      <c r="L3627" t="str">
        <v>US</v>
      </c>
      <c r="O3627" t="str">
        <v>2023-03-08T00:00:00-0800</v>
      </c>
    </row>
    <row r="3628">
      <c r="A3628">
        <v>44993</v>
      </c>
      <c r="B3628" t="str">
        <v>X0032LIU4D</v>
      </c>
      <c r="C3628" t="str">
        <v>B09644ZKN9</v>
      </c>
      <c r="D3628" t="str">
        <v>ZW-QWQO-GLBK</v>
      </c>
      <c r="E3628" t="str">
        <v>365Home Bamboo Silverware Organizer Countertop, Flatware Caddy, Bamboo Utensil Holder for Party, Kitchen Table, Farmhouse</v>
      </c>
      <c r="F3628" t="str">
        <v>Shipments</v>
      </c>
      <c r="H3628">
        <v>-1</v>
      </c>
      <c r="I3628" t="str">
        <v>VGT1</v>
      </c>
      <c r="J3628" t="str">
        <v>SELLABLE</v>
      </c>
      <c r="L3628" t="str">
        <v>US</v>
      </c>
      <c r="O3628" t="str">
        <v>2023-03-08T00:00:00-0800</v>
      </c>
    </row>
    <row r="3629">
      <c r="A3629">
        <v>44993</v>
      </c>
      <c r="B3629" t="str">
        <v>X0030CGYG5</v>
      </c>
      <c r="C3629" t="str">
        <v>B09FPZNRX9</v>
      </c>
      <c r="D3629" t="str">
        <v>UV-T1KY-367W</v>
      </c>
      <c r="E3629" t="str">
        <v>365Home Hanging Utensil Holder Hooks Kitchen Utensil Hanger Wall Mount 360 Degrees Rotating Folding Hook Self Adhesive Hook Utensil Rack with 6 Hooks for Kitchen Bathroom Cabinet (2 Blacks)</v>
      </c>
      <c r="F3629" t="str">
        <v>WhseTransfers</v>
      </c>
      <c r="H3629">
        <v>-1</v>
      </c>
      <c r="I3629" t="str">
        <v>DTW1</v>
      </c>
      <c r="J3629" t="str">
        <v>SELLABLE</v>
      </c>
      <c r="L3629" t="str">
        <v>US</v>
      </c>
      <c r="O3629" t="str">
        <v>2023-03-08T00:00:00-0800</v>
      </c>
    </row>
    <row r="3630">
      <c r="A3630">
        <v>44993</v>
      </c>
      <c r="B3630" t="str">
        <v>X0030CGYG5</v>
      </c>
      <c r="C3630" t="str">
        <v>B09FPZNRX9</v>
      </c>
      <c r="D3630" t="str">
        <v>UV-T1KY-367W</v>
      </c>
      <c r="E3630" t="str">
        <v>365Home Hanging Utensil Holder Hooks Kitchen Utensil Hanger Wall Mount 360 Degrees Rotating Folding Hook Self Adhesive Hook Utensil Rack with 6 Hooks for Kitchen Bathroom Cabinet (2 Blacks)</v>
      </c>
      <c r="F3630" t="str">
        <v>Shipments</v>
      </c>
      <c r="H3630">
        <v>-1</v>
      </c>
      <c r="I3630" t="str">
        <v>DFW7</v>
      </c>
      <c r="J3630" t="str">
        <v>SELLABLE</v>
      </c>
      <c r="L3630" t="str">
        <v>US</v>
      </c>
      <c r="O3630" t="str">
        <v>2023-03-08T00:00:00-0800</v>
      </c>
    </row>
    <row r="3631">
      <c r="A3631">
        <v>44993</v>
      </c>
      <c r="B3631" t="str">
        <v>X002VN8FIT</v>
      </c>
      <c r="C3631" t="str">
        <v>B09362BYFC</v>
      </c>
      <c r="D3631" t="str">
        <v>ER-20K5-JXAF</v>
      </c>
      <c r="E3631" t="str">
        <v>365Home 2-Pack Rattan Napkin Holder Square Napkin Holder Basket Napkin Holder Bar Cocktail Napkin Holder 7.5 x 7.5 x 2.5 and Set 6 Pieces Nature Rattan Coasters Handwoven Coasters 4 Round</v>
      </c>
      <c r="F3631" t="str">
        <v>WhseTransfers</v>
      </c>
      <c r="H3631">
        <v>1</v>
      </c>
      <c r="I3631" t="str">
        <v>CMH1</v>
      </c>
      <c r="J3631" t="str">
        <v>SELLABLE</v>
      </c>
      <c r="L3631" t="str">
        <v>US</v>
      </c>
      <c r="O3631" t="str">
        <v>2023-03-08T00:00:00-0800</v>
      </c>
    </row>
    <row r="3632">
      <c r="A3632">
        <v>44993</v>
      </c>
      <c r="B3632" t="str">
        <v>X002VN8FIT</v>
      </c>
      <c r="C3632" t="str">
        <v>B09362BYFC</v>
      </c>
      <c r="D3632" t="str">
        <v>ER-20K5-JXAF</v>
      </c>
      <c r="E3632" t="str">
        <v>365Home 2-Pack Rattan Napkin Holder Square Napkin Holder Basket Napkin Holder Bar Cocktail Napkin Holder 7.5 x 7.5 x 2.5 and Set 6 Pieces Nature Rattan Coasters Handwoven Coasters 4 Round</v>
      </c>
      <c r="F3632" t="str">
        <v>WhseTransfers</v>
      </c>
      <c r="H3632">
        <v>-1</v>
      </c>
      <c r="I3632" t="str">
        <v>CLE3</v>
      </c>
      <c r="J3632" t="str">
        <v>SELLABLE</v>
      </c>
      <c r="L3632" t="str">
        <v>US</v>
      </c>
      <c r="O3632" t="str">
        <v>2023-03-08T00:00:00-0800</v>
      </c>
    </row>
    <row r="3633">
      <c r="A3633">
        <v>44993</v>
      </c>
      <c r="B3633" t="str">
        <v>X002UDIWO7</v>
      </c>
      <c r="C3633" t="str">
        <v>B08ZNHTDXB</v>
      </c>
      <c r="D3633" t="str">
        <v>FG-BVUM-HOJX</v>
      </c>
      <c r="E3633" t="str">
        <v>365Home Hanging Utensil Holder Hooks Kitchen Utensil Hanger Wall Mount 360 Degrees Rotating Folding Hook Self Adhesive Hook Utensil Rack with 6 Hooks for Kitchen Bathroom Cabinet (4 Black)</v>
      </c>
      <c r="F3633" t="str">
        <v>WhseTransfers</v>
      </c>
      <c r="H3633">
        <v>1</v>
      </c>
      <c r="I3633" t="str">
        <v>SAT2</v>
      </c>
      <c r="J3633" t="str">
        <v>SELLABLE</v>
      </c>
      <c r="L3633" t="str">
        <v>US</v>
      </c>
      <c r="O3633" t="str">
        <v>2023-03-08T00:00:00-0800</v>
      </c>
    </row>
    <row r="3634">
      <c r="A3634">
        <v>44993</v>
      </c>
      <c r="B3634" t="str">
        <v>X002UDIWO7</v>
      </c>
      <c r="C3634" t="str">
        <v>B08ZNHTDXB</v>
      </c>
      <c r="D3634" t="str">
        <v>FG-BVUM-HOJX</v>
      </c>
      <c r="E3634" t="str">
        <v>365Home Hanging Utensil Holder Hooks Kitchen Utensil Hanger Wall Mount 360 Degrees Rotating Folding Hook Self Adhesive Hook Utensil Rack with 6 Hooks for Kitchen Bathroom Cabinet (4 Black)</v>
      </c>
      <c r="F3634" t="str">
        <v>Shipments</v>
      </c>
      <c r="H3634">
        <v>-1</v>
      </c>
      <c r="I3634" t="str">
        <v>OKC1</v>
      </c>
      <c r="J3634" t="str">
        <v>SELLABLE</v>
      </c>
      <c r="L3634" t="str">
        <v>US</v>
      </c>
      <c r="O3634" t="str">
        <v>2023-03-08T00:00:00-0800</v>
      </c>
    </row>
    <row r="3635">
      <c r="A3635">
        <v>44993</v>
      </c>
      <c r="B3635" t="str">
        <v>X002UDIWO7</v>
      </c>
      <c r="C3635" t="str">
        <v>B08ZNHTDXB</v>
      </c>
      <c r="D3635" t="str">
        <v>FG-BVUM-HOJX</v>
      </c>
      <c r="E3635" t="str">
        <v>365Home Hanging Utensil Holder Hooks Kitchen Utensil Hanger Wall Mount 360 Degrees Rotating Folding Hook Self Adhesive Hook Utensil Rack with 6 Hooks for Kitchen Bathroom Cabinet (4 Black)</v>
      </c>
      <c r="F3635" t="str">
        <v>WhseTransfers</v>
      </c>
      <c r="H3635">
        <v>1</v>
      </c>
      <c r="I3635" t="str">
        <v>MSP1</v>
      </c>
      <c r="J3635" t="str">
        <v>SELLABLE</v>
      </c>
      <c r="L3635" t="str">
        <v>US</v>
      </c>
      <c r="O3635" t="str">
        <v>2023-03-08T00:00:00-0800</v>
      </c>
    </row>
    <row r="3636">
      <c r="A3636">
        <v>44993</v>
      </c>
      <c r="B3636" t="str">
        <v>X002UDIWO7</v>
      </c>
      <c r="C3636" t="str">
        <v>B08ZNHTDXB</v>
      </c>
      <c r="D3636" t="str">
        <v>FG-BVUM-HOJX</v>
      </c>
      <c r="E3636" t="str">
        <v>365Home Hanging Utensil Holder Hooks Kitchen Utensil Hanger Wall Mount 360 Degrees Rotating Folding Hook Self Adhesive Hook Utensil Rack with 6 Hooks for Kitchen Bathroom Cabinet (4 Black)</v>
      </c>
      <c r="F3636" t="str">
        <v>WhseTransfers</v>
      </c>
      <c r="H3636">
        <v>1</v>
      </c>
      <c r="I3636" t="str">
        <v>MKC6</v>
      </c>
      <c r="J3636" t="str">
        <v>SELLABLE</v>
      </c>
      <c r="L3636" t="str">
        <v>US</v>
      </c>
      <c r="O3636" t="str">
        <v>2023-03-08T00:00:00-0800</v>
      </c>
    </row>
    <row r="3637">
      <c r="A3637">
        <v>44993</v>
      </c>
      <c r="B3637" t="str">
        <v>X002UDIWO7</v>
      </c>
      <c r="C3637" t="str">
        <v>B08ZNHTDXB</v>
      </c>
      <c r="D3637" t="str">
        <v>FG-BVUM-HOJX</v>
      </c>
      <c r="E3637" t="str">
        <v>365Home Hanging Utensil Holder Hooks Kitchen Utensil Hanger Wall Mount 360 Degrees Rotating Folding Hook Self Adhesive Hook Utensil Rack with 6 Hooks for Kitchen Bathroom Cabinet (4 Black)</v>
      </c>
      <c r="F3637" t="str">
        <v>WhseTransfers</v>
      </c>
      <c r="H3637">
        <v>-1</v>
      </c>
      <c r="I3637" t="str">
        <v>AUS3</v>
      </c>
      <c r="J3637" t="str">
        <v>SELLABLE</v>
      </c>
      <c r="L3637" t="str">
        <v>US</v>
      </c>
      <c r="O3637" t="str">
        <v>2023-03-08T00:00:00-0800</v>
      </c>
    </row>
    <row r="3638">
      <c r="A3638">
        <v>44993</v>
      </c>
      <c r="B3638" t="str">
        <v>X002UDIWO7</v>
      </c>
      <c r="C3638" t="str">
        <v>B08ZNHTDXB</v>
      </c>
      <c r="D3638" t="str">
        <v>FG-BVUM-HOJX</v>
      </c>
      <c r="E3638" t="str">
        <v>365Home Hanging Utensil Holder Hooks Kitchen Utensil Hanger Wall Mount 360 Degrees Rotating Folding Hook Self Adhesive Hook Utensil Rack with 6 Hooks for Kitchen Bathroom Cabinet (4 Black)</v>
      </c>
      <c r="F3638" t="str">
        <v>Adjustments</v>
      </c>
      <c r="G3638">
        <v>20000000000000</v>
      </c>
      <c r="H3638">
        <v>1</v>
      </c>
      <c r="I3638" t="str">
        <v>AUS3</v>
      </c>
      <c r="J3638" t="str">
        <v>SELLABLE</v>
      </c>
      <c r="K3638" t="str">
        <v>N</v>
      </c>
      <c r="L3638" t="str">
        <v>US</v>
      </c>
      <c r="M3638">
        <v>1</v>
      </c>
      <c r="N3638">
        <v>0</v>
      </c>
      <c r="O3638" t="str">
        <v>2023-03-08T00:00:00-0800</v>
      </c>
    </row>
    <row r="3639">
      <c r="A3639">
        <v>44993</v>
      </c>
      <c r="B3639" t="str">
        <v>X002UDI1VV</v>
      </c>
      <c r="C3639" t="str">
        <v>B08ZNH5HQP</v>
      </c>
      <c r="D3639" t="str">
        <v>V6-9SRV-QZIZ</v>
      </c>
      <c r="E3639" t="str">
        <v>365Home Hanging Utensil Holder Hooks Kitchen Utensil Hanger Wall Mount 360 Degrees Rotating Folding Hook Self Adhesive Hook Utensil Rack with 6 Hooks for Kitchen Bathroom Cabinet (3 White)</v>
      </c>
      <c r="F3639" t="str">
        <v>Shipments</v>
      </c>
      <c r="H3639">
        <v>-1</v>
      </c>
      <c r="I3639" t="str">
        <v>CAE1</v>
      </c>
      <c r="J3639" t="str">
        <v>SELLABLE</v>
      </c>
      <c r="L3639" t="str">
        <v>US</v>
      </c>
      <c r="O3639" t="str">
        <v>2023-03-08T00:00:00-0800</v>
      </c>
    </row>
    <row r="3640">
      <c r="A3640">
        <v>44993</v>
      </c>
      <c r="B3640" t="str">
        <v>X002UDBVHR</v>
      </c>
      <c r="C3640" t="str">
        <v>B072JN8C2Q</v>
      </c>
      <c r="D3640" t="str">
        <v>U8-PI8J-3769</v>
      </c>
      <c r="E3640" t="str">
        <v>365Home Hanging Utensil Holder Hooks Kitchen Utensil Hanger Wall Mount 360 Degrees Rotating Folding Hook Self Adhesive Hook Utensil Rack with 6 Hooks for Kitchen Bathroom Cabinet (4 White)</v>
      </c>
      <c r="F3640" t="str">
        <v>Shipments</v>
      </c>
      <c r="H3640">
        <v>-1</v>
      </c>
      <c r="I3640" t="str">
        <v>LGB7</v>
      </c>
      <c r="J3640" t="str">
        <v>SELLABLE</v>
      </c>
      <c r="L3640" t="str">
        <v>US</v>
      </c>
      <c r="O3640" t="str">
        <v>2023-03-08T00:00:00-0800</v>
      </c>
    </row>
    <row r="3641">
      <c r="A3641">
        <v>44993</v>
      </c>
      <c r="B3641" t="str">
        <v>X002UDBVHR</v>
      </c>
      <c r="C3641" t="str">
        <v>B072JN8C2Q</v>
      </c>
      <c r="D3641" t="str">
        <v>U8-PI8J-3769</v>
      </c>
      <c r="E3641" t="str">
        <v>365Home Hanging Utensil Holder Hooks Kitchen Utensil Hanger Wall Mount 360 Degrees Rotating Folding Hook Self Adhesive Hook Utensil Rack with 6 Hooks for Kitchen Bathroom Cabinet (4 White)</v>
      </c>
      <c r="F3641" t="str">
        <v>WhseTransfers</v>
      </c>
      <c r="H3641">
        <v>1</v>
      </c>
      <c r="I3641" t="str">
        <v>LGB3</v>
      </c>
      <c r="J3641" t="str">
        <v>SELLABLE</v>
      </c>
      <c r="L3641" t="str">
        <v>US</v>
      </c>
      <c r="O3641" t="str">
        <v>2023-03-08T00:00:00-0800</v>
      </c>
    </row>
    <row r="3642">
      <c r="A3642">
        <v>44993</v>
      </c>
      <c r="B3642" t="str">
        <v>X002UDBVHH</v>
      </c>
      <c r="C3642" t="str">
        <v>B08ZN9NFPK</v>
      </c>
      <c r="D3642" t="str">
        <v>HY-FPG1-H2SQ</v>
      </c>
      <c r="E3642" t="str">
        <v>365Home Hanging Utensil Holder Hooks Kitchen Utensil Hanger Wall Mount 360 Degrees Rotating Folding Hook Self Adhesive Hook Utensil Rack with 6 Hooks for Kitchen Bathroom Cabinet (2 White)</v>
      </c>
      <c r="F3642" t="str">
        <v>WhseTransfers</v>
      </c>
      <c r="H3642">
        <v>-1</v>
      </c>
      <c r="I3642" t="str">
        <v>JFK8</v>
      </c>
      <c r="J3642" t="str">
        <v>SELLABLE</v>
      </c>
      <c r="L3642" t="str">
        <v>US</v>
      </c>
      <c r="O3642" t="str">
        <v>2023-03-08T00:00:00-0800</v>
      </c>
    </row>
    <row r="3643">
      <c r="A3643">
        <v>44993</v>
      </c>
      <c r="B3643" t="str">
        <v>X002UDBVHH</v>
      </c>
      <c r="C3643" t="str">
        <v>B08ZN9NFPK</v>
      </c>
      <c r="D3643" t="str">
        <v>HY-FPG1-H2SQ</v>
      </c>
      <c r="E3643" t="str">
        <v>365Home Hanging Utensil Holder Hooks Kitchen Utensil Hanger Wall Mount 360 Degrees Rotating Folding Hook Self Adhesive Hook Utensil Rack with 6 Hooks for Kitchen Bathroom Cabinet (2 White)</v>
      </c>
      <c r="F3643" t="str">
        <v>Shipments</v>
      </c>
      <c r="H3643">
        <v>-1</v>
      </c>
      <c r="I3643" t="str">
        <v>JFK8</v>
      </c>
      <c r="J3643" t="str">
        <v>SELLABLE</v>
      </c>
      <c r="L3643" t="str">
        <v>US</v>
      </c>
      <c r="O3643" t="str">
        <v>2023-03-08T00:00:00-0800</v>
      </c>
    </row>
    <row r="3644">
      <c r="A3644">
        <v>44993</v>
      </c>
      <c r="B3644" t="str">
        <v>X002UDBVHH</v>
      </c>
      <c r="C3644" t="str">
        <v>B08ZN9NFPK</v>
      </c>
      <c r="D3644" t="str">
        <v>HY-FPG1-H2SQ</v>
      </c>
      <c r="E3644" t="str">
        <v>365Home Hanging Utensil Holder Hooks Kitchen Utensil Hanger Wall Mount 360 Degrees Rotating Folding Hook Self Adhesive Hook Utensil Rack with 6 Hooks for Kitchen Bathroom Cabinet (2 White)</v>
      </c>
      <c r="F3644" t="str">
        <v>WhseTransfers</v>
      </c>
      <c r="H3644">
        <v>1</v>
      </c>
      <c r="I3644" t="str">
        <v>ACY1</v>
      </c>
      <c r="J3644" t="str">
        <v>SELLABLE</v>
      </c>
      <c r="L3644" t="str">
        <v>US</v>
      </c>
      <c r="O3644" t="str">
        <v>2023-03-08T00:00:00-0800</v>
      </c>
    </row>
    <row r="3645">
      <c r="A3645">
        <v>44993</v>
      </c>
      <c r="B3645" t="str">
        <v>X002TPQ8ZL</v>
      </c>
      <c r="C3645" t="str">
        <v>B08Y5PSHJ9</v>
      </c>
      <c r="D3645" t="str">
        <v>KR-RB46-THOW</v>
      </c>
      <c r="E3645" t="str">
        <v>365Home Multifunction Barbecue Meat Skewer Machine BBQ Meat String Device Quick Portable Meat Skewer Box Easy Skewer Tools Kebab Maker BBQ Gadget</v>
      </c>
      <c r="F3645" t="str">
        <v>WhseTransfers</v>
      </c>
      <c r="H3645">
        <v>1</v>
      </c>
      <c r="I3645" t="str">
        <v>SCK6</v>
      </c>
      <c r="J3645" t="str">
        <v>SELLABLE</v>
      </c>
      <c r="L3645" t="str">
        <v>US</v>
      </c>
      <c r="O3645" t="str">
        <v>2023-03-08T00:00:00-0800</v>
      </c>
    </row>
    <row r="3646">
      <c r="A3646">
        <v>44993</v>
      </c>
      <c r="B3646" t="str">
        <v>X002TPQ8ZL</v>
      </c>
      <c r="C3646" t="str">
        <v>B08Y5PSHJ9</v>
      </c>
      <c r="D3646" t="str">
        <v>KR-RB46-THOW</v>
      </c>
      <c r="E3646" t="str">
        <v>365Home Multifunction Barbecue Meat Skewer Machine BBQ Meat String Device Quick Portable Meat Skewer Box Easy Skewer Tools Kebab Maker BBQ Gadget</v>
      </c>
      <c r="F3646" t="str">
        <v>WhseTransfers</v>
      </c>
      <c r="H3646">
        <v>-1</v>
      </c>
      <c r="I3646" t="str">
        <v>LGB7</v>
      </c>
      <c r="J3646" t="str">
        <v>SELLABLE</v>
      </c>
      <c r="L3646" t="str">
        <v>US</v>
      </c>
      <c r="O3646" t="str">
        <v>2023-03-08T00:00:00-0800</v>
      </c>
    </row>
    <row r="3647">
      <c r="A3647">
        <v>44993</v>
      </c>
      <c r="B3647" t="str">
        <v>X002TPQ8ZL</v>
      </c>
      <c r="C3647" t="str">
        <v>B08Y5PSHJ9</v>
      </c>
      <c r="D3647" t="str">
        <v>KR-RB46-THOW</v>
      </c>
      <c r="E3647" t="str">
        <v>365Home Multifunction Barbecue Meat Skewer Machine BBQ Meat String Device Quick Portable Meat Skewer Box Easy Skewer Tools Kebab Maker BBQ Gadget</v>
      </c>
      <c r="F3647" t="str">
        <v>WhseTransfers</v>
      </c>
      <c r="H3647">
        <v>-1</v>
      </c>
      <c r="I3647" t="str">
        <v>HOU3</v>
      </c>
      <c r="J3647" t="str">
        <v>SELLABLE</v>
      </c>
      <c r="L3647" t="str">
        <v>US</v>
      </c>
      <c r="O3647" t="str">
        <v>2023-03-08T00:00:00-0800</v>
      </c>
    </row>
    <row r="3648">
      <c r="A3648">
        <v>44993</v>
      </c>
      <c r="B3648" t="str">
        <v>X002TPQ8ZL</v>
      </c>
      <c r="C3648" t="str">
        <v>B08Y5PSHJ9</v>
      </c>
      <c r="D3648" t="str">
        <v>KR-RB46-THOW</v>
      </c>
      <c r="E3648" t="str">
        <v>365Home Multifunction Barbecue Meat Skewer Machine BBQ Meat String Device Quick Portable Meat Skewer Box Easy Skewer Tools Kebab Maker BBQ Gadget</v>
      </c>
      <c r="F3648" t="str">
        <v>CustomerReturns</v>
      </c>
      <c r="H3648">
        <v>1</v>
      </c>
      <c r="I3648" t="str">
        <v>HOU3</v>
      </c>
      <c r="J3648" t="str">
        <v>SELLABLE</v>
      </c>
      <c r="L3648" t="str">
        <v>US</v>
      </c>
      <c r="O3648" t="str">
        <v>2023-03-08T00:00:00-0800</v>
      </c>
    </row>
    <row r="3649">
      <c r="A3649">
        <v>44993</v>
      </c>
      <c r="B3649" t="str">
        <v>X002TPQ8ZL</v>
      </c>
      <c r="C3649" t="str">
        <v>B08Y5PSHJ9</v>
      </c>
      <c r="D3649" t="str">
        <v>KR-RB46-THOW</v>
      </c>
      <c r="E3649" t="str">
        <v>365Home Multifunction Barbecue Meat Skewer Machine BBQ Meat String Device Quick Portable Meat Skewer Box Easy Skewer Tools Kebab Maker BBQ Gadget</v>
      </c>
      <c r="F3649" t="str">
        <v>Shipments</v>
      </c>
      <c r="H3649">
        <v>-1</v>
      </c>
      <c r="I3649" t="str">
        <v>DFW7</v>
      </c>
      <c r="J3649" t="str">
        <v>SELLABLE</v>
      </c>
      <c r="L3649" t="str">
        <v>US</v>
      </c>
      <c r="O3649" t="str">
        <v>2023-03-08T00:00:00-0800</v>
      </c>
    </row>
    <row r="3650">
      <c r="A3650">
        <v>44993</v>
      </c>
      <c r="B3650" t="str">
        <v>X002TM7I8Z</v>
      </c>
      <c r="C3650" t="str">
        <v>B08XWY4F7C</v>
      </c>
      <c r="D3650" t="str">
        <v>CY-CI3D-CHYK</v>
      </c>
      <c r="E3650" t="str">
        <v>365Home Hanging Utensil Holder Hooks Kitchen Utensil Hanger Wall Mount 360 Degrees Rotating Folding Hook Self Adhesive Hook Utensil Rack with 6 Hooks for Kitchen Bathroom Cabinet (1 Black &amp; 1 White)</v>
      </c>
      <c r="F3650" t="str">
        <v>WhseTransfers</v>
      </c>
      <c r="H3650">
        <v>-1</v>
      </c>
      <c r="I3650" t="str">
        <v>OKC1</v>
      </c>
      <c r="J3650" t="str">
        <v>SELLABLE</v>
      </c>
      <c r="L3650" t="str">
        <v>US</v>
      </c>
      <c r="O3650" t="str">
        <v>2023-03-08T00:00:00-0800</v>
      </c>
    </row>
    <row r="3651">
      <c r="A3651">
        <v>44993</v>
      </c>
      <c r="B3651" t="str">
        <v>X002TM7I8Z</v>
      </c>
      <c r="C3651" t="str">
        <v>B08XWY4F7C</v>
      </c>
      <c r="D3651" t="str">
        <v>CY-CI3D-CHYK</v>
      </c>
      <c r="E3651" t="str">
        <v>365Home Hanging Utensil Holder Hooks Kitchen Utensil Hanger Wall Mount 360 Degrees Rotating Folding Hook Self Adhesive Hook Utensil Rack with 6 Hooks for Kitchen Bathroom Cabinet (1 Black &amp; 1 White)</v>
      </c>
      <c r="F3651" t="str">
        <v>WhseTransfers</v>
      </c>
      <c r="H3651">
        <v>1</v>
      </c>
      <c r="I3651" t="str">
        <v>FTW6</v>
      </c>
      <c r="J3651" t="str">
        <v>SELLABLE</v>
      </c>
      <c r="L3651" t="str">
        <v>US</v>
      </c>
      <c r="O3651" t="str">
        <v>2023-03-08T00:00:00-0800</v>
      </c>
    </row>
    <row r="3652">
      <c r="A3652">
        <v>44993</v>
      </c>
      <c r="B3652" t="str">
        <v>X002NAFPDX</v>
      </c>
      <c r="C3652" t="str">
        <v>B08HWTY667</v>
      </c>
      <c r="D3652" t="str">
        <v>T6-TSEL-DO36</v>
      </c>
      <c r="E3652" t="str">
        <v>Nidavellir Shield Keychain Bottle Opener, Beer Gifts Bottle Opener for Men, Husband, Dad, Grandpa, Boyfriend (Silver)</v>
      </c>
      <c r="F3652" t="str">
        <v>Shipments</v>
      </c>
      <c r="H3652">
        <v>-1</v>
      </c>
      <c r="I3652" t="str">
        <v>VGT1</v>
      </c>
      <c r="J3652" t="str">
        <v>SELLABLE</v>
      </c>
      <c r="L3652" t="str">
        <v>US</v>
      </c>
      <c r="O3652" t="str">
        <v>2023-03-08T00:00:00-0800</v>
      </c>
    </row>
    <row r="3653">
      <c r="A3653">
        <v>44993</v>
      </c>
      <c r="B3653" t="str">
        <v>X002NAFPDX</v>
      </c>
      <c r="C3653" t="str">
        <v>B08HWTY667</v>
      </c>
      <c r="D3653" t="str">
        <v>T6-TSEL-DO36</v>
      </c>
      <c r="E3653" t="str">
        <v>Nidavellir Shield Keychain Bottle Opener, Beer Gifts Bottle Opener for Men, Husband, Dad, Grandpa, Boyfriend (Silver)</v>
      </c>
      <c r="F3653" t="str">
        <v>Shipments</v>
      </c>
      <c r="H3653">
        <v>-1</v>
      </c>
      <c r="I3653" t="str">
        <v>SAT2</v>
      </c>
      <c r="J3653" t="str">
        <v>SELLABLE</v>
      </c>
      <c r="L3653" t="str">
        <v>US</v>
      </c>
      <c r="O3653" t="str">
        <v>2023-03-08T00:00:00-0800</v>
      </c>
    </row>
    <row r="3654">
      <c r="A3654">
        <v>44993</v>
      </c>
      <c r="B3654" t="str">
        <v>X002NAFPDX</v>
      </c>
      <c r="C3654" t="str">
        <v>B08HWTY667</v>
      </c>
      <c r="D3654" t="str">
        <v>T6-TSEL-DO36</v>
      </c>
      <c r="E3654" t="str">
        <v>Nidavellir Shield Keychain Bottle Opener, Beer Gifts Bottle Opener for Men, Husband, Dad, Grandpa, Boyfriend (Silver)</v>
      </c>
      <c r="F3654" t="str">
        <v>Shipments</v>
      </c>
      <c r="H3654">
        <v>-1</v>
      </c>
      <c r="I3654" t="str">
        <v>JFK8</v>
      </c>
      <c r="J3654" t="str">
        <v>SELLABLE</v>
      </c>
      <c r="L3654" t="str">
        <v>US</v>
      </c>
      <c r="O3654" t="str">
        <v>2023-03-08T00:00:00-0800</v>
      </c>
    </row>
    <row r="3655">
      <c r="A3655">
        <v>44993</v>
      </c>
      <c r="B3655" t="str">
        <v>X002L0EXYR</v>
      </c>
      <c r="C3655" t="str">
        <v>B08CXG45F4</v>
      </c>
      <c r="D3655" t="str">
        <v>QQ-PCQL-S43B</v>
      </c>
      <c r="E3655" t="str">
        <v>365Home 2-Pack Hammer Keychain and Axe Keychain, Cool Gifts for Men, Husband, Boyfriend</v>
      </c>
      <c r="F3655" t="str">
        <v>Adjustments</v>
      </c>
      <c r="G3655">
        <v>20000000000000</v>
      </c>
      <c r="H3655">
        <v>1</v>
      </c>
      <c r="I3655" t="str">
        <v>MQY1</v>
      </c>
      <c r="J3655" t="str">
        <v>SELLABLE</v>
      </c>
      <c r="K3655" t="str">
        <v>N</v>
      </c>
      <c r="L3655" t="str">
        <v>US</v>
      </c>
      <c r="M3655">
        <v>1</v>
      </c>
      <c r="N3655">
        <v>0</v>
      </c>
      <c r="O3655" t="str">
        <v>2023-03-08T00:00:00-0800</v>
      </c>
    </row>
    <row r="3656">
      <c r="A3656">
        <v>44993</v>
      </c>
      <c r="B3656" t="str">
        <v>X002L0EXYR</v>
      </c>
      <c r="C3656" t="str">
        <v>B08CXG45F4</v>
      </c>
      <c r="D3656" t="str">
        <v>QQ-PCQL-S43B</v>
      </c>
      <c r="E3656" t="str">
        <v>365Home 2-Pack Hammer Keychain and Axe Keychain, Cool Gifts for Men, Husband, Boyfriend</v>
      </c>
      <c r="F3656" t="str">
        <v>Shipments</v>
      </c>
      <c r="H3656">
        <v>-1</v>
      </c>
      <c r="I3656" t="str">
        <v>LGB3</v>
      </c>
      <c r="J3656" t="str">
        <v>SELLABLE</v>
      </c>
      <c r="L3656" t="str">
        <v>US</v>
      </c>
      <c r="O3656" t="str">
        <v>2023-03-08T00:00:00-0800</v>
      </c>
    </row>
    <row r="3657">
      <c r="A3657">
        <v>44993</v>
      </c>
      <c r="B3657" t="str">
        <v>X002L0EXYR</v>
      </c>
      <c r="C3657" t="str">
        <v>B08CXG45F4</v>
      </c>
      <c r="D3657" t="str">
        <v>QQ-PCQL-S43B</v>
      </c>
      <c r="E3657" t="str">
        <v>365Home 2-Pack Hammer Keychain and Axe Keychain, Cool Gifts for Men, Husband, Boyfriend</v>
      </c>
      <c r="F3657" t="str">
        <v>Shipments</v>
      </c>
      <c r="H3657">
        <v>-1</v>
      </c>
      <c r="I3657" t="str">
        <v>LGB3</v>
      </c>
      <c r="J3657" t="str">
        <v>SELLABLE</v>
      </c>
      <c r="L3657" t="str">
        <v>US</v>
      </c>
      <c r="O3657" t="str">
        <v>2023-03-08T00:00:00-0800</v>
      </c>
    </row>
    <row r="3658">
      <c r="A3658">
        <v>44993</v>
      </c>
      <c r="B3658" t="str">
        <v>X002L0EXYR</v>
      </c>
      <c r="C3658" t="str">
        <v>B08CXG45F4</v>
      </c>
      <c r="D3658" t="str">
        <v>QQ-PCQL-S43B</v>
      </c>
      <c r="E3658" t="str">
        <v>365Home 2-Pack Hammer Keychain and Axe Keychain, Cool Gifts for Men, Husband, Boyfriend</v>
      </c>
      <c r="F3658" t="str">
        <v>Shipments</v>
      </c>
      <c r="H3658">
        <v>-1</v>
      </c>
      <c r="I3658" t="str">
        <v>JFK8</v>
      </c>
      <c r="J3658" t="str">
        <v>SELLABLE</v>
      </c>
      <c r="L3658" t="str">
        <v>US</v>
      </c>
      <c r="O3658" t="str">
        <v>2023-03-08T00:00:00-0800</v>
      </c>
    </row>
    <row r="3659">
      <c r="A3659">
        <v>44993</v>
      </c>
      <c r="B3659" t="str">
        <v>X002L0EXYR</v>
      </c>
      <c r="C3659" t="str">
        <v>B08CXG45F4</v>
      </c>
      <c r="D3659" t="str">
        <v>QQ-PCQL-S43B</v>
      </c>
      <c r="E3659" t="str">
        <v>365Home 2-Pack Hammer Keychain and Axe Keychain, Cool Gifts for Men, Husband, Boyfriend</v>
      </c>
      <c r="F3659" t="str">
        <v>Shipments</v>
      </c>
      <c r="H3659">
        <v>-1</v>
      </c>
      <c r="I3659" t="str">
        <v>IND1</v>
      </c>
      <c r="J3659" t="str">
        <v>SELLABLE</v>
      </c>
      <c r="L3659" t="str">
        <v>US</v>
      </c>
      <c r="O3659" t="str">
        <v>2023-03-08T00:00:00-0800</v>
      </c>
    </row>
    <row r="3660">
      <c r="A3660">
        <v>44993</v>
      </c>
      <c r="B3660" t="str">
        <v>X002L0EXYR</v>
      </c>
      <c r="C3660" t="str">
        <v>B08CXG45F4</v>
      </c>
      <c r="D3660" t="str">
        <v>QQ-PCQL-S43B</v>
      </c>
      <c r="E3660" t="str">
        <v>365Home 2-Pack Hammer Keychain and Axe Keychain, Cool Gifts for Men, Husband, Boyfriend</v>
      </c>
      <c r="F3660" t="str">
        <v>Shipments</v>
      </c>
      <c r="H3660">
        <v>-1</v>
      </c>
      <c r="I3660" t="str">
        <v>DEN4</v>
      </c>
      <c r="J3660" t="str">
        <v>SELLABLE</v>
      </c>
      <c r="L3660" t="str">
        <v>US</v>
      </c>
      <c r="O3660" t="str">
        <v>2023-03-08T00:00:00-0800</v>
      </c>
    </row>
    <row r="3661">
      <c r="A3661">
        <v>44993</v>
      </c>
      <c r="B3661" t="str">
        <v>X002L0EXYR</v>
      </c>
      <c r="C3661" t="str">
        <v>B08CXG45F4</v>
      </c>
      <c r="D3661" t="str">
        <v>QQ-PCQL-S43B</v>
      </c>
      <c r="E3661" t="str">
        <v>365Home 2-Pack Hammer Keychain and Axe Keychain, Cool Gifts for Men, Husband, Boyfriend</v>
      </c>
      <c r="F3661" t="str">
        <v>Shipments</v>
      </c>
      <c r="H3661">
        <v>-1</v>
      </c>
      <c r="I3661" t="str">
        <v>AUS3</v>
      </c>
      <c r="J3661" t="str">
        <v>SELLABLE</v>
      </c>
      <c r="L3661" t="str">
        <v>US</v>
      </c>
      <c r="O3661" t="str">
        <v>2023-03-08T00:00:00-0800</v>
      </c>
    </row>
    <row r="3662">
      <c r="A3662">
        <v>44993</v>
      </c>
      <c r="B3662" t="str">
        <v>X002HF85EP</v>
      </c>
      <c r="C3662" t="str">
        <v>B085L7PY6Z</v>
      </c>
      <c r="D3662" t="str">
        <v>G8-CO5L-EOL6</v>
      </c>
      <c r="E3662" t="str">
        <v>365Home Metal Hammer Keychain Hammer Key Ring, Cool Gifts for Men, Husband, Boyfriend (Silver)</v>
      </c>
      <c r="F3662" t="str">
        <v>Shipments</v>
      </c>
      <c r="H3662">
        <v>-1</v>
      </c>
      <c r="I3662" t="str">
        <v>SLC1</v>
      </c>
      <c r="J3662" t="str">
        <v>SELLABLE</v>
      </c>
      <c r="L3662" t="str">
        <v>US</v>
      </c>
      <c r="O3662" t="str">
        <v>2023-03-08T00:00:00-0800</v>
      </c>
    </row>
    <row r="3663">
      <c r="A3663">
        <v>44993</v>
      </c>
      <c r="B3663" t="str">
        <v>X002HF85EP</v>
      </c>
      <c r="C3663" t="str">
        <v>B085L7PY6Z</v>
      </c>
      <c r="D3663" t="str">
        <v>G8-CO5L-EOL6</v>
      </c>
      <c r="E3663" t="str">
        <v>365Home Metal Hammer Keychain Hammer Key Ring, Cool Gifts for Men, Husband, Boyfriend (Silver)</v>
      </c>
      <c r="F3663" t="str">
        <v>Shipments</v>
      </c>
      <c r="H3663">
        <v>-1</v>
      </c>
      <c r="I3663" t="str">
        <v>ORD5</v>
      </c>
      <c r="J3663" t="str">
        <v>SELLABLE</v>
      </c>
      <c r="L3663" t="str">
        <v>US</v>
      </c>
      <c r="O3663" t="str">
        <v>2023-03-08T00:00:00-0800</v>
      </c>
    </row>
    <row r="3664">
      <c r="A3664">
        <v>44993</v>
      </c>
      <c r="B3664" t="str">
        <v>X002HF85EP</v>
      </c>
      <c r="C3664" t="str">
        <v>B085L7PY6Z</v>
      </c>
      <c r="D3664" t="str">
        <v>G8-CO5L-EOL6</v>
      </c>
      <c r="E3664" t="str">
        <v>365Home Metal Hammer Keychain Hammer Key Ring, Cool Gifts for Men, Husband, Boyfriend (Silver)</v>
      </c>
      <c r="F3664" t="str">
        <v>Shipments</v>
      </c>
      <c r="H3664">
        <v>-1</v>
      </c>
      <c r="I3664" t="str">
        <v>BHM1</v>
      </c>
      <c r="J3664" t="str">
        <v>SELLABLE</v>
      </c>
      <c r="L3664" t="str">
        <v>US</v>
      </c>
      <c r="O3664" t="str">
        <v>2023-03-08T00:00:00-0800</v>
      </c>
    </row>
    <row r="3665">
      <c r="A3665">
        <v>44993</v>
      </c>
      <c r="B3665" t="str">
        <v>X002CII6L9</v>
      </c>
      <c r="C3665" t="str">
        <v>B07Z779DMH</v>
      </c>
      <c r="D3665" t="str">
        <v>C5-3MBH-AW2X</v>
      </c>
      <c r="E3665" t="str">
        <v>365Home Glove Keychain Bottle Opener, Beer Gifts Bottle Opener for Men, Husband, Dad, Grandpa, Boyfriend (Red Copper)</v>
      </c>
      <c r="F3665" t="str">
        <v>WhseTransfers</v>
      </c>
      <c r="H3665">
        <v>1</v>
      </c>
      <c r="I3665" t="str">
        <v>LGB7</v>
      </c>
      <c r="J3665" t="str">
        <v>SELLABLE</v>
      </c>
      <c r="L3665" t="str">
        <v>US</v>
      </c>
      <c r="O3665" t="str">
        <v>2023-03-08T00:00:00-0800</v>
      </c>
    </row>
    <row r="3666">
      <c r="A3666">
        <v>44993</v>
      </c>
      <c r="B3666" t="str">
        <v>X002CII6L9</v>
      </c>
      <c r="C3666" t="str">
        <v>B07Z779DMH</v>
      </c>
      <c r="D3666" t="str">
        <v>C5-3MBH-AW2X</v>
      </c>
      <c r="E3666" t="str">
        <v>365Home Glove Keychain Bottle Opener, Beer Gifts Bottle Opener for Men, Husband, Dad, Grandpa, Boyfriend (Red Copper)</v>
      </c>
      <c r="F3666" t="str">
        <v>WhseTransfers</v>
      </c>
      <c r="H3666">
        <v>-1</v>
      </c>
      <c r="I3666" t="str">
        <v>HOU6</v>
      </c>
      <c r="J3666" t="str">
        <v>SELLABLE</v>
      </c>
      <c r="L3666" t="str">
        <v>US</v>
      </c>
      <c r="O3666" t="str">
        <v>2023-03-08T00:00:00-0800</v>
      </c>
    </row>
    <row r="3667">
      <c r="A3667">
        <v>44993</v>
      </c>
      <c r="B3667" t="str">
        <v>X002CII6L9</v>
      </c>
      <c r="C3667" t="str">
        <v>B07Z779DMH</v>
      </c>
      <c r="D3667" t="str">
        <v>C5-3MBH-AW2X</v>
      </c>
      <c r="E3667" t="str">
        <v>365Home Glove Keychain Bottle Opener, Beer Gifts Bottle Opener for Men, Husband, Dad, Grandpa, Boyfriend (Red Copper)</v>
      </c>
      <c r="F3667" t="str">
        <v>Shipments</v>
      </c>
      <c r="H3667">
        <v>-1</v>
      </c>
      <c r="I3667" t="str">
        <v>AUS3</v>
      </c>
      <c r="J3667" t="str">
        <v>SELLABLE</v>
      </c>
      <c r="L3667" t="str">
        <v>US</v>
      </c>
      <c r="O3667" t="str">
        <v>2023-03-08T00:00:00-0800</v>
      </c>
    </row>
    <row r="3668">
      <c r="A3668">
        <v>44993</v>
      </c>
      <c r="B3668" t="str">
        <v>X002BMC33N</v>
      </c>
      <c r="C3668" t="str">
        <v>B07Y8DR1KJ</v>
      </c>
      <c r="D3668" t="str">
        <v>VE-H5R9-CDYW</v>
      </c>
      <c r="E3668" t="str">
        <v>365Home 3-Pack Silver Axe Keychain Red Glove Keychain Silver Hammer Keychain, Cool Gifts for Men, Husband, Boyfriend</v>
      </c>
      <c r="F3668" t="str">
        <v>WhseTransfers</v>
      </c>
      <c r="H3668">
        <v>-1</v>
      </c>
      <c r="I3668" t="str">
        <v>MQY1</v>
      </c>
      <c r="J3668" t="str">
        <v>SELLABLE</v>
      </c>
      <c r="L3668" t="str">
        <v>US</v>
      </c>
      <c r="O3668" t="str">
        <v>2023-03-08T00:00:00-0800</v>
      </c>
    </row>
    <row r="3669">
      <c r="A3669">
        <v>44993</v>
      </c>
      <c r="B3669" t="str">
        <v>X002BMC33N</v>
      </c>
      <c r="C3669" t="str">
        <v>B07Y8DR1KJ</v>
      </c>
      <c r="D3669" t="str">
        <v>VE-H5R9-CDYW</v>
      </c>
      <c r="E3669" t="str">
        <v>365Home 3-Pack Silver Axe Keychain Red Glove Keychain Silver Hammer Keychain, Cool Gifts for Men, Husband, Boyfriend</v>
      </c>
      <c r="F3669" t="str">
        <v>Shipments</v>
      </c>
      <c r="H3669">
        <v>-1</v>
      </c>
      <c r="I3669" t="str">
        <v>MDW7</v>
      </c>
      <c r="J3669" t="str">
        <v>SELLABLE</v>
      </c>
      <c r="L3669" t="str">
        <v>US</v>
      </c>
      <c r="O3669" t="str">
        <v>2023-03-08T00:00:00-0800</v>
      </c>
    </row>
    <row r="3670">
      <c r="A3670">
        <v>44993</v>
      </c>
      <c r="B3670" t="str">
        <v>X002BMC33N</v>
      </c>
      <c r="C3670" t="str">
        <v>B07Y8DR1KJ</v>
      </c>
      <c r="D3670" t="str">
        <v>VE-H5R9-CDYW</v>
      </c>
      <c r="E3670" t="str">
        <v>365Home 3-Pack Silver Axe Keychain Red Glove Keychain Silver Hammer Keychain, Cool Gifts for Men, Husband, Boyfriend</v>
      </c>
      <c r="F3670" t="str">
        <v>WhseTransfers</v>
      </c>
      <c r="H3670">
        <v>1</v>
      </c>
      <c r="I3670" t="str">
        <v>LGB7</v>
      </c>
      <c r="J3670" t="str">
        <v>SELLABLE</v>
      </c>
      <c r="L3670" t="str">
        <v>US</v>
      </c>
      <c r="O3670" t="str">
        <v>2023-03-08T00:00:00-0800</v>
      </c>
    </row>
    <row r="3671">
      <c r="A3671">
        <v>44993</v>
      </c>
      <c r="B3671" t="str">
        <v>X002BMC33N</v>
      </c>
      <c r="C3671" t="str">
        <v>B07Y8DR1KJ</v>
      </c>
      <c r="D3671" t="str">
        <v>VE-H5R9-CDYW</v>
      </c>
      <c r="E3671" t="str">
        <v>365Home 3-Pack Silver Axe Keychain Red Glove Keychain Silver Hammer Keychain, Cool Gifts for Men, Husband, Boyfriend</v>
      </c>
      <c r="F3671" t="str">
        <v>Shipments</v>
      </c>
      <c r="H3671">
        <v>-1</v>
      </c>
      <c r="I3671" t="str">
        <v>GRR1</v>
      </c>
      <c r="J3671" t="str">
        <v>SELLABLE</v>
      </c>
      <c r="L3671" t="str">
        <v>US</v>
      </c>
      <c r="O3671" t="str">
        <v>2023-03-08T00:00:00-0800</v>
      </c>
    </row>
    <row r="3672">
      <c r="A3672">
        <v>44993</v>
      </c>
      <c r="B3672" t="str">
        <v>X002BMC33N</v>
      </c>
      <c r="C3672" t="str">
        <v>B07Y8DR1KJ</v>
      </c>
      <c r="D3672" t="str">
        <v>VE-H5R9-CDYW</v>
      </c>
      <c r="E3672" t="str">
        <v>365Home 3-Pack Silver Axe Keychain Red Glove Keychain Silver Hammer Keychain, Cool Gifts for Men, Husband, Boyfriend</v>
      </c>
      <c r="F3672" t="str">
        <v>WhseTransfers</v>
      </c>
      <c r="H3672">
        <v>1</v>
      </c>
      <c r="I3672" t="str">
        <v>BFI4</v>
      </c>
      <c r="J3672" t="str">
        <v>SELLABLE</v>
      </c>
      <c r="L3672" t="str">
        <v>US</v>
      </c>
      <c r="O3672" t="str">
        <v>2023-03-08T00:00:00-0800</v>
      </c>
    </row>
    <row r="3673">
      <c r="A3673">
        <v>44993</v>
      </c>
      <c r="B3673" t="str">
        <v>X002BMBDKR</v>
      </c>
      <c r="C3673" t="str">
        <v>B07Y8B8RF8</v>
      </c>
      <c r="D3673" t="str">
        <v>QU-OIBP-7Y5B</v>
      </c>
      <c r="E3673" t="str">
        <v>365Home 2-Pack Glove Keychain, Cool Gifts for Men, Husband, Boyfriend</v>
      </c>
      <c r="F3673" t="str">
        <v>Shipments</v>
      </c>
      <c r="H3673">
        <v>-1</v>
      </c>
      <c r="I3673" t="str">
        <v>JAX7</v>
      </c>
      <c r="J3673" t="str">
        <v>SELLABLE</v>
      </c>
      <c r="L3673" t="str">
        <v>US</v>
      </c>
      <c r="O3673" t="str">
        <v>2023-03-08T00:00:00-0800</v>
      </c>
    </row>
    <row r="3674">
      <c r="A3674">
        <v>44993</v>
      </c>
      <c r="B3674" t="str">
        <v>X002BMBDKR</v>
      </c>
      <c r="C3674" t="str">
        <v>B07Y8B8RF8</v>
      </c>
      <c r="D3674" t="str">
        <v>QU-OIBP-7Y5B</v>
      </c>
      <c r="E3674" t="str">
        <v>365Home 2-Pack Glove Keychain, Cool Gifts for Men, Husband, Boyfriend</v>
      </c>
      <c r="F3674" t="str">
        <v>Shipments</v>
      </c>
      <c r="H3674">
        <v>-1</v>
      </c>
      <c r="I3674" t="str">
        <v>CAE1</v>
      </c>
      <c r="J3674" t="str">
        <v>SELLABLE</v>
      </c>
      <c r="L3674" t="str">
        <v>US</v>
      </c>
      <c r="O3674" t="str">
        <v>2023-03-08T00:00:00-0800</v>
      </c>
    </row>
    <row r="3675">
      <c r="A3675">
        <v>44993</v>
      </c>
      <c r="B3675" t="str">
        <v>X002BGVME5</v>
      </c>
      <c r="C3675" t="str">
        <v>B07Y2C5KM3</v>
      </c>
      <c r="D3675" t="str">
        <v>BK-SRB5-DBHK</v>
      </c>
      <c r="E3675" t="str">
        <v>365Home 3-Pack Silver Hammer Keychain Bronze Glove Keychain Silver Axe Keychain, Cool Gifts for Men, Husband, Boyfriend</v>
      </c>
      <c r="F3675" t="str">
        <v>Shipments</v>
      </c>
      <c r="H3675">
        <v>-1</v>
      </c>
      <c r="I3675" t="str">
        <v>CLT4</v>
      </c>
      <c r="J3675" t="str">
        <v>SELLABLE</v>
      </c>
      <c r="L3675" t="str">
        <v>US</v>
      </c>
      <c r="O3675" t="str">
        <v>2023-03-08T00:00:00-0800</v>
      </c>
    </row>
    <row r="3676">
      <c r="A3676">
        <v>44993</v>
      </c>
      <c r="B3676" t="str">
        <v>X002BC0MTF</v>
      </c>
      <c r="C3676" t="str">
        <v>B07XX87R29</v>
      </c>
      <c r="D3676" t="str">
        <v>PQ-VAPU-PB7S</v>
      </c>
      <c r="E3676" t="str">
        <v>Nidavellir 2-Pack Magnetic Hammer Shaped Beer Opener and Hammer Keychain Bottle Opener, Beer Gifts Bottle Opener for Men, Husband, Dad, Grandpa, Boyfriend</v>
      </c>
      <c r="F3676" t="str">
        <v>Shipments</v>
      </c>
      <c r="H3676">
        <v>-1</v>
      </c>
      <c r="I3676" t="str">
        <v>BWI2</v>
      </c>
      <c r="J3676" t="str">
        <v>SELLABLE</v>
      </c>
      <c r="L3676" t="str">
        <v>US</v>
      </c>
      <c r="O3676" t="str">
        <v>2023-03-08T00:00:00-0800</v>
      </c>
    </row>
    <row r="3677">
      <c r="A3677">
        <v>44993</v>
      </c>
      <c r="B3677" t="str">
        <v>X002BC0MTF</v>
      </c>
      <c r="C3677" t="str">
        <v>B07XX87R29</v>
      </c>
      <c r="D3677" t="str">
        <v>PQ-VAPU-PB7S</v>
      </c>
      <c r="E3677" t="str">
        <v>Nidavellir 2-Pack Magnetic Hammer Shaped Beer Opener and Hammer Keychain Bottle Opener, Beer Gifts Bottle Opener for Men, Husband, Dad, Grandpa, Boyfriend</v>
      </c>
      <c r="F3677" t="str">
        <v>Shipments</v>
      </c>
      <c r="H3677">
        <v>-1</v>
      </c>
      <c r="I3677" t="str">
        <v>BDL2</v>
      </c>
      <c r="J3677" t="str">
        <v>SELLABLE</v>
      </c>
      <c r="L3677" t="str">
        <v>US</v>
      </c>
      <c r="O3677" t="str">
        <v>2023-03-08T00:00:00-0800</v>
      </c>
    </row>
    <row r="3678">
      <c r="A3678">
        <v>44993</v>
      </c>
      <c r="B3678" t="str">
        <v>X002BC0MTF</v>
      </c>
      <c r="C3678" t="str">
        <v>B07XX87R29</v>
      </c>
      <c r="D3678" t="str">
        <v>PQ-VAPU-PB7S</v>
      </c>
      <c r="E3678" t="str">
        <v>Nidavellir 2-Pack Magnetic Hammer Shaped Beer Opener and Hammer Keychain Bottle Opener, Beer Gifts Bottle Opener for Men, Husband, Dad, Grandpa, Boyfriend</v>
      </c>
      <c r="F3678" t="str">
        <v>Adjustments</v>
      </c>
      <c r="G3678">
        <v>20000000000000</v>
      </c>
      <c r="H3678">
        <v>1</v>
      </c>
      <c r="I3678" t="str">
        <v>AUS3</v>
      </c>
      <c r="J3678" t="str">
        <v>SELLABLE</v>
      </c>
      <c r="K3678" t="str">
        <v>N</v>
      </c>
      <c r="L3678" t="str">
        <v>US</v>
      </c>
      <c r="M3678">
        <v>1</v>
      </c>
      <c r="N3678">
        <v>0</v>
      </c>
      <c r="O3678" t="str">
        <v>2023-03-08T00:00:00-0800</v>
      </c>
    </row>
    <row r="3679">
      <c r="A3679">
        <v>44993</v>
      </c>
      <c r="B3679" t="str">
        <v>X002BBZPYN</v>
      </c>
      <c r="C3679" t="str">
        <v>B07XX7P9F6</v>
      </c>
      <c r="D3679" t="str">
        <v>U5-FJS4-VBFN</v>
      </c>
      <c r="E3679" t="str">
        <v>Nidavellir 2-Pack Magnetic Hammer Shaped Beer Opener and Glove Keychain Bottle Opener, Beer Gifts Bottle Opener for Men, Husband, Dad, Grandpa, Boyfriend</v>
      </c>
      <c r="F3679" t="str">
        <v>Shipments</v>
      </c>
      <c r="H3679">
        <v>-1</v>
      </c>
      <c r="I3679" t="str">
        <v>PDX9</v>
      </c>
      <c r="J3679" t="str">
        <v>SELLABLE</v>
      </c>
      <c r="L3679" t="str">
        <v>US</v>
      </c>
      <c r="O3679" t="str">
        <v>2023-03-08T00:00:00-0800</v>
      </c>
    </row>
    <row r="3680">
      <c r="A3680">
        <v>44993</v>
      </c>
      <c r="B3680" t="str">
        <v>X0028QCO2R</v>
      </c>
      <c r="C3680" t="str">
        <v>B07V5FRPQR</v>
      </c>
      <c r="D3680" t="str">
        <v>TX-KPSQ-SPQ1</v>
      </c>
      <c r="E3680" t="str">
        <v>VNFLY Glove Keychain Glove Key Ring, Cool Gifts for Men, Husband, Boyfriend</v>
      </c>
      <c r="F3680" t="str">
        <v>Shipments</v>
      </c>
      <c r="H3680">
        <v>-1</v>
      </c>
      <c r="I3680" t="str">
        <v>BFL1</v>
      </c>
      <c r="J3680" t="str">
        <v>SELLABLE</v>
      </c>
      <c r="L3680" t="str">
        <v>US</v>
      </c>
      <c r="O3680" t="str">
        <v>2023-03-08T00:00:00-0800</v>
      </c>
    </row>
    <row r="3681">
      <c r="A3681">
        <v>44993</v>
      </c>
      <c r="B3681" t="str">
        <v>X0028QC9OP</v>
      </c>
      <c r="C3681" t="str">
        <v>B07V279H18</v>
      </c>
      <c r="D3681" t="str">
        <v>XL-RPK0-R1MV</v>
      </c>
      <c r="E3681" t="str">
        <v>Nidavellir 2-Pack Hammer Keychain Bottle Opener and Glove Keychain Bottle Opener, Beer Gifts Bottle Opener for Men, Husband, Dad, Grandpa, Boyfriend</v>
      </c>
      <c r="F3681" t="str">
        <v>Shipments</v>
      </c>
      <c r="H3681">
        <v>-1</v>
      </c>
      <c r="I3681" t="str">
        <v>TUL2</v>
      </c>
      <c r="J3681" t="str">
        <v>SELLABLE</v>
      </c>
      <c r="L3681" t="str">
        <v>US</v>
      </c>
      <c r="O3681" t="str">
        <v>2023-03-08T00:00:00-0800</v>
      </c>
    </row>
    <row r="3682">
      <c r="A3682">
        <v>44993</v>
      </c>
      <c r="B3682" t="str">
        <v>X0028QC9OP</v>
      </c>
      <c r="C3682" t="str">
        <v>B07V279H18</v>
      </c>
      <c r="D3682" t="str">
        <v>XL-RPK0-R1MV</v>
      </c>
      <c r="E3682" t="str">
        <v>Nidavellir 2-Pack Hammer Keychain Bottle Opener and Glove Keychain Bottle Opener, Beer Gifts Bottle Opener for Men, Husband, Dad, Grandpa, Boyfriend</v>
      </c>
      <c r="F3682" t="str">
        <v>Shipments</v>
      </c>
      <c r="H3682">
        <v>-1</v>
      </c>
      <c r="I3682" t="str">
        <v>SAT2</v>
      </c>
      <c r="J3682" t="str">
        <v>SELLABLE</v>
      </c>
      <c r="L3682" t="str">
        <v>US</v>
      </c>
      <c r="O3682" t="str">
        <v>2023-03-08T00:00:00-0800</v>
      </c>
    </row>
    <row r="3683">
      <c r="A3683">
        <v>44993</v>
      </c>
      <c r="B3683" t="str">
        <v>X0028QC9OP</v>
      </c>
      <c r="C3683" t="str">
        <v>B07V279H18</v>
      </c>
      <c r="D3683" t="str">
        <v>XL-RPK0-R1MV</v>
      </c>
      <c r="E3683" t="str">
        <v>Nidavellir 2-Pack Hammer Keychain Bottle Opener and Glove Keychain Bottle Opener, Beer Gifts Bottle Opener for Men, Husband, Dad, Grandpa, Boyfriend</v>
      </c>
      <c r="F3683" t="str">
        <v>WhseTransfers</v>
      </c>
      <c r="H3683">
        <v>-1</v>
      </c>
      <c r="I3683" t="str">
        <v>JFK8</v>
      </c>
      <c r="J3683" t="str">
        <v>SELLABLE</v>
      </c>
      <c r="L3683" t="str">
        <v>US</v>
      </c>
      <c r="O3683" t="str">
        <v>2023-03-08T00:00:00-0800</v>
      </c>
    </row>
    <row r="3684">
      <c r="A3684">
        <v>44993</v>
      </c>
      <c r="B3684" t="str">
        <v>X0028QC9OP</v>
      </c>
      <c r="C3684" t="str">
        <v>B07V279H18</v>
      </c>
      <c r="D3684" t="str">
        <v>XL-RPK0-R1MV</v>
      </c>
      <c r="E3684" t="str">
        <v>Nidavellir 2-Pack Hammer Keychain Bottle Opener and Glove Keychain Bottle Opener, Beer Gifts Bottle Opener for Men, Husband, Dad, Grandpa, Boyfriend</v>
      </c>
      <c r="F3684" t="str">
        <v>WhseTransfers</v>
      </c>
      <c r="H3684">
        <v>-1</v>
      </c>
      <c r="I3684" t="str">
        <v>IND1</v>
      </c>
      <c r="J3684" t="str">
        <v>SELLABLE</v>
      </c>
      <c r="L3684" t="str">
        <v>US</v>
      </c>
      <c r="O3684" t="str">
        <v>2023-03-08T00:00:00-0800</v>
      </c>
    </row>
    <row r="3685">
      <c r="A3685">
        <v>44993</v>
      </c>
      <c r="B3685" t="str">
        <v>X0028QC9OP</v>
      </c>
      <c r="C3685" t="str">
        <v>B07V279H18</v>
      </c>
      <c r="D3685" t="str">
        <v>XL-RPK0-R1MV</v>
      </c>
      <c r="E3685" t="str">
        <v>Nidavellir 2-Pack Hammer Keychain Bottle Opener and Glove Keychain Bottle Opener, Beer Gifts Bottle Opener for Men, Husband, Dad, Grandpa, Boyfriend</v>
      </c>
      <c r="F3685" t="str">
        <v>WhseTransfers</v>
      </c>
      <c r="H3685">
        <v>-1</v>
      </c>
      <c r="I3685" t="str">
        <v>IND1</v>
      </c>
      <c r="J3685" t="str">
        <v>SELLABLE</v>
      </c>
      <c r="L3685" t="str">
        <v>US</v>
      </c>
      <c r="O3685" t="str">
        <v>2023-03-08T00:00:00-0800</v>
      </c>
    </row>
    <row r="3686">
      <c r="A3686">
        <v>44993</v>
      </c>
      <c r="B3686" t="str">
        <v>X0028QC9OP</v>
      </c>
      <c r="C3686" t="str">
        <v>B07V279H18</v>
      </c>
      <c r="D3686" t="str">
        <v>XL-RPK0-R1MV</v>
      </c>
      <c r="E3686" t="str">
        <v>Nidavellir 2-Pack Hammer Keychain Bottle Opener and Glove Keychain Bottle Opener, Beer Gifts Bottle Opener for Men, Husband, Dad, Grandpa, Boyfriend</v>
      </c>
      <c r="F3686" t="str">
        <v>Shipments</v>
      </c>
      <c r="H3686">
        <v>-1</v>
      </c>
      <c r="I3686" t="str">
        <v>AUS3</v>
      </c>
      <c r="J3686" t="str">
        <v>SELLABLE</v>
      </c>
      <c r="L3686" t="str">
        <v>US</v>
      </c>
      <c r="O3686" t="str">
        <v>2023-03-08T00:00:00-0800</v>
      </c>
    </row>
    <row r="3687">
      <c r="A3687">
        <v>44993</v>
      </c>
      <c r="B3687" t="str">
        <v>X00277ZSBB</v>
      </c>
      <c r="C3687" t="str">
        <v>B07RND7Q6Y</v>
      </c>
      <c r="D3687" t="str">
        <v>EJ-5M34-HSR4</v>
      </c>
      <c r="E3687" t="str">
        <v>VNFLY Shield Keychain, Cool Gifts for Men, Husband, Boyfriend</v>
      </c>
      <c r="F3687" t="str">
        <v>VendorReturns</v>
      </c>
      <c r="H3687">
        <v>-1</v>
      </c>
      <c r="I3687" t="str">
        <v>ATL2</v>
      </c>
      <c r="J3687" t="str">
        <v>SELLABLE</v>
      </c>
      <c r="L3687" t="str">
        <v>US</v>
      </c>
      <c r="O3687" t="str">
        <v>2023-03-08T00:00:00-0800</v>
      </c>
    </row>
    <row r="3688">
      <c r="A3688">
        <v>44993</v>
      </c>
      <c r="B3688" t="str">
        <v>X00277ZSBB</v>
      </c>
      <c r="C3688" t="str">
        <v>B07RND7Q6Y</v>
      </c>
      <c r="D3688" t="str">
        <v>EJ-5M34-HSR4</v>
      </c>
      <c r="E3688" t="str">
        <v>VNFLY Shield Keychain, Cool Gifts for Men, Husband, Boyfriend</v>
      </c>
      <c r="F3688" t="str">
        <v>VendorReturns</v>
      </c>
      <c r="H3688">
        <v>-1</v>
      </c>
      <c r="I3688" t="str">
        <v>ATL2</v>
      </c>
      <c r="J3688" t="str">
        <v>SELLABLE</v>
      </c>
      <c r="L3688" t="str">
        <v>US</v>
      </c>
      <c r="O3688" t="str">
        <v>2023-03-08T00:00:00-0800</v>
      </c>
    </row>
    <row r="3689">
      <c r="A3689">
        <v>44993</v>
      </c>
      <c r="B3689" t="str">
        <v>X0026W1D9X</v>
      </c>
      <c r="C3689" t="str">
        <v>B07SC37NY5</v>
      </c>
      <c r="D3689" t="str">
        <v>DY-HI2Z-KZIV</v>
      </c>
      <c r="E3689" t="str">
        <v>VNFLY Shield Keychain, Cool Gifts for Men, Husband, Boyfriend (Rotative Version)</v>
      </c>
      <c r="F3689" t="str">
        <v>Adjustments</v>
      </c>
      <c r="G3689">
        <v>20000000000000</v>
      </c>
      <c r="H3689">
        <v>-1</v>
      </c>
      <c r="I3689" t="str">
        <v>STL8</v>
      </c>
      <c r="J3689" t="str">
        <v>SELLABLE</v>
      </c>
      <c r="K3689" t="str">
        <v>M</v>
      </c>
      <c r="L3689" t="str">
        <v>US</v>
      </c>
      <c r="M3689">
        <v>0</v>
      </c>
      <c r="N3689">
        <v>1</v>
      </c>
      <c r="O3689" t="str">
        <v>2023-03-08T00:00:00-0800</v>
      </c>
    </row>
    <row r="3690">
      <c r="A3690">
        <v>44993</v>
      </c>
      <c r="B3690" t="str">
        <v>X001X4V63D</v>
      </c>
      <c r="C3690" t="str">
        <v>B07JVSHB8Z</v>
      </c>
      <c r="D3690" t="str">
        <v>W1-VZB9-VX2R</v>
      </c>
      <c r="E3690" t="str">
        <v>VNFLY Cute Keychain Lovely Animal Characters, Mini Figure Collection Playset, Plant Pot Craft Dollhouse Decoration, Cake Topper, Cake Decoration (2 x 1.19 inches)</v>
      </c>
      <c r="F3690" t="str">
        <v>Shipments</v>
      </c>
      <c r="H3690">
        <v>-1</v>
      </c>
      <c r="I3690" t="str">
        <v>IND1</v>
      </c>
      <c r="J3690" t="str">
        <v>SELLABLE</v>
      </c>
      <c r="L3690" t="str">
        <v>US</v>
      </c>
      <c r="O3690" t="str">
        <v>2023-03-08T00:00:00-0800</v>
      </c>
    </row>
    <row r="3691">
      <c r="A3691">
        <v>44993</v>
      </c>
      <c r="B3691" t="str">
        <v>X001X3C7U5</v>
      </c>
      <c r="C3691" t="str">
        <v>B07JCQ6BBC</v>
      </c>
      <c r="D3691" t="str">
        <v>FB-NGZ0-VA4A</v>
      </c>
      <c r="E3691" t="str">
        <v>VNFLY Cute Keychain Lovely Animal Characters, Mini Figure Collection Playset, Plant Pot Craft Dollhouse Decoration, Cake Topper, Cake Decoration (1.8 x 1.27 inches)</v>
      </c>
      <c r="F3691" t="str">
        <v>WhseTransfers</v>
      </c>
      <c r="H3691">
        <v>1</v>
      </c>
      <c r="I3691" t="str">
        <v>OKC1</v>
      </c>
      <c r="J3691" t="str">
        <v>SELLABLE</v>
      </c>
      <c r="L3691" t="str">
        <v>US</v>
      </c>
      <c r="O3691" t="str">
        <v>2023-03-08T00:00:00-0800</v>
      </c>
    </row>
    <row r="3692">
      <c r="A3692">
        <v>44993</v>
      </c>
      <c r="B3692" t="str">
        <v>X001X3C7U5</v>
      </c>
      <c r="C3692" t="str">
        <v>B07JCQ6BBC</v>
      </c>
      <c r="D3692" t="str">
        <v>FB-NGZ0-VA4A</v>
      </c>
      <c r="E3692" t="str">
        <v>VNFLY Cute Keychain Lovely Animal Characters, Mini Figure Collection Playset, Plant Pot Craft Dollhouse Decoration, Cake Topper, Cake Decoration (1.8 x 1.27 inches)</v>
      </c>
      <c r="F3692" t="str">
        <v>WhseTransfers</v>
      </c>
      <c r="H3692">
        <v>-1</v>
      </c>
      <c r="I3692" t="str">
        <v>DAL2</v>
      </c>
      <c r="J3692" t="str">
        <v>SELLABLE</v>
      </c>
      <c r="L3692" t="str">
        <v>US</v>
      </c>
      <c r="O3692" t="str">
        <v>2023-03-08T00:00:00-0800</v>
      </c>
    </row>
    <row r="3693">
      <c r="A3693">
        <v>44993</v>
      </c>
      <c r="B3693" t="str">
        <v>X001X335EH</v>
      </c>
      <c r="C3693" t="str">
        <v>B07JVS7RTP</v>
      </c>
      <c r="D3693" t="str">
        <v>ER-PXVS-SGS2</v>
      </c>
      <c r="E3693" t="str">
        <v>VNFLY Cute Keychain Lovely Animal Characters, Mini Figure Collection Playset, Plant Pot Craft Dollhouse Decoration, Cake Topper, Cake Decoration (2 x 1.23 inches)</v>
      </c>
      <c r="F3693" t="str">
        <v>Shipments</v>
      </c>
      <c r="H3693">
        <v>-1</v>
      </c>
      <c r="I3693" t="str">
        <v>CAE1</v>
      </c>
      <c r="J3693" t="str">
        <v>SELLABLE</v>
      </c>
      <c r="L3693" t="str">
        <v>US</v>
      </c>
      <c r="O3693" t="str">
        <v>2023-03-08T00:00:00-0800</v>
      </c>
    </row>
    <row r="3694">
      <c r="A3694">
        <v>44993</v>
      </c>
      <c r="B3694" t="str">
        <v>X001X335DX</v>
      </c>
      <c r="C3694" t="str">
        <v>B07JD2H5KC</v>
      </c>
      <c r="D3694" t="str">
        <v>55-RUZS-K9Y2</v>
      </c>
      <c r="E3694" t="str">
        <v>VNFLY Cute Keychain Lovely Animal Characters, Mini Figure Collection Playset, Plant Pot Craft Dollhouse Decoration, Cake Topper, Cake Decoration (2 x 1.4 inches)</v>
      </c>
      <c r="F3694" t="str">
        <v>Shipments</v>
      </c>
      <c r="H3694">
        <v>-1</v>
      </c>
      <c r="I3694" t="str">
        <v>ORD5</v>
      </c>
      <c r="J3694" t="str">
        <v>SELLABLE</v>
      </c>
      <c r="L3694" t="str">
        <v>US</v>
      </c>
      <c r="O3694" t="str">
        <v>2023-03-08T00:00:00-0800</v>
      </c>
    </row>
    <row r="3695">
      <c r="A3695">
        <v>44993</v>
      </c>
      <c r="B3695" t="str">
        <v>X001X335DX</v>
      </c>
      <c r="C3695" t="str">
        <v>B07JD2H5KC</v>
      </c>
      <c r="D3695" t="str">
        <v>55-RUZS-K9Y2</v>
      </c>
      <c r="E3695" t="str">
        <v>VNFLY Cute Keychain Lovely Animal Characters, Mini Figure Collection Playset, Plant Pot Craft Dollhouse Decoration, Cake Topper, Cake Decoration (2 x 1.4 inches)</v>
      </c>
      <c r="F3695" t="str">
        <v>WhseTransfers</v>
      </c>
      <c r="H3695">
        <v>1</v>
      </c>
      <c r="I3695" t="str">
        <v>MKC6</v>
      </c>
      <c r="J3695" t="str">
        <v>SELLABLE</v>
      </c>
      <c r="L3695" t="str">
        <v>US</v>
      </c>
      <c r="O3695" t="str">
        <v>2023-03-08T00:00:00-0800</v>
      </c>
    </row>
    <row r="3696">
      <c r="A3696">
        <v>44993</v>
      </c>
      <c r="B3696" t="str">
        <v>X001X335DX</v>
      </c>
      <c r="C3696" t="str">
        <v>B07JD2H5KC</v>
      </c>
      <c r="D3696" t="str">
        <v>55-RUZS-K9Y2</v>
      </c>
      <c r="E3696" t="str">
        <v>VNFLY Cute Keychain Lovely Animal Characters, Mini Figure Collection Playset, Plant Pot Craft Dollhouse Decoration, Cake Topper, Cake Decoration (2 x 1.4 inches)</v>
      </c>
      <c r="F3696" t="str">
        <v>Shipments</v>
      </c>
      <c r="H3696">
        <v>-1</v>
      </c>
      <c r="I3696" t="str">
        <v>MKC6</v>
      </c>
      <c r="J3696" t="str">
        <v>SELLABLE</v>
      </c>
      <c r="L3696" t="str">
        <v>US</v>
      </c>
      <c r="O3696" t="str">
        <v>2023-03-08T00:00:00-0800</v>
      </c>
    </row>
    <row r="3697">
      <c r="A3697">
        <v>44993</v>
      </c>
      <c r="B3697" t="str">
        <v>X001X335DX</v>
      </c>
      <c r="C3697" t="str">
        <v>B07JD2H5KC</v>
      </c>
      <c r="D3697" t="str">
        <v>55-RUZS-K9Y2</v>
      </c>
      <c r="E3697" t="str">
        <v>VNFLY Cute Keychain Lovely Animal Characters, Mini Figure Collection Playset, Plant Pot Craft Dollhouse Decoration, Cake Topper, Cake Decoration (2 x 1.4 inches)</v>
      </c>
      <c r="F3697" t="str">
        <v>Shipments</v>
      </c>
      <c r="H3697">
        <v>-1</v>
      </c>
      <c r="I3697" t="str">
        <v>HOU6</v>
      </c>
      <c r="J3697" t="str">
        <v>SELLABLE</v>
      </c>
      <c r="L3697" t="str">
        <v>US</v>
      </c>
      <c r="O3697" t="str">
        <v>2023-03-08T00:00:00-0800</v>
      </c>
    </row>
    <row r="3698">
      <c r="A3698">
        <v>44992</v>
      </c>
      <c r="B3698" t="str">
        <v>X003OWUGFB</v>
      </c>
      <c r="C3698" t="str">
        <v>B0BTHSZ25N</v>
      </c>
      <c r="D3698" t="str">
        <v>4-Pack-Adhesive punch</v>
      </c>
      <c r="E3698" t="str">
        <v>365Home 4-Pack Adhesive Punch-Free Socket Holder, Self-Adhesive Desktop Socket Fixer, Power Strip Holder Wall Mount, Suitable for WiFi Routers, Remote Controls, Tissue Boxes</v>
      </c>
      <c r="F3698" t="str">
        <v>Shipments</v>
      </c>
      <c r="H3698">
        <v>-1</v>
      </c>
      <c r="I3698" t="str">
        <v>TUL2</v>
      </c>
      <c r="J3698" t="str">
        <v>SELLABLE</v>
      </c>
      <c r="L3698" t="str">
        <v>US</v>
      </c>
      <c r="O3698" t="str">
        <v>2023-03-07T00:00:00-0800</v>
      </c>
    </row>
    <row r="3699">
      <c r="A3699">
        <v>44992</v>
      </c>
      <c r="B3699" t="str">
        <v>X003OWUGFB</v>
      </c>
      <c r="C3699" t="str">
        <v>B0BTHSZ25N</v>
      </c>
      <c r="D3699" t="str">
        <v>4-Pack-Adhesive punch</v>
      </c>
      <c r="E3699" t="str">
        <v>365Home 4-Pack Adhesive Punch-Free Socket Holder, Self-Adhesive Desktop Socket Fixer, Power Strip Holder Wall Mount, Suitable for WiFi Routers, Remote Controls, Tissue Boxes</v>
      </c>
      <c r="F3699" t="str">
        <v>Shipments</v>
      </c>
      <c r="H3699">
        <v>-1</v>
      </c>
      <c r="I3699" t="str">
        <v>OKC1</v>
      </c>
      <c r="J3699" t="str">
        <v>SELLABLE</v>
      </c>
      <c r="L3699" t="str">
        <v>US</v>
      </c>
      <c r="O3699" t="str">
        <v>2023-03-07T00:00:00-0800</v>
      </c>
    </row>
    <row r="3700">
      <c r="A3700">
        <v>44992</v>
      </c>
      <c r="B3700" t="str">
        <v>X003OWUGFB</v>
      </c>
      <c r="C3700" t="str">
        <v>B0BTHSZ25N</v>
      </c>
      <c r="D3700" t="str">
        <v>4-Pack-Adhesive punch</v>
      </c>
      <c r="E3700" t="str">
        <v>365Home 4-Pack Adhesive Punch-Free Socket Holder, Self-Adhesive Desktop Socket Fixer, Power Strip Holder Wall Mount, Suitable for WiFi Routers, Remote Controls, Tissue Boxes</v>
      </c>
      <c r="F3700" t="str">
        <v>WhseTransfers</v>
      </c>
      <c r="H3700">
        <v>1</v>
      </c>
      <c r="I3700" t="str">
        <v>DCA1</v>
      </c>
      <c r="J3700" t="str">
        <v>SELLABLE</v>
      </c>
      <c r="L3700" t="str">
        <v>US</v>
      </c>
      <c r="O3700" t="str">
        <v>2023-03-07T00:00:00-0800</v>
      </c>
    </row>
    <row r="3701">
      <c r="A3701">
        <v>44992</v>
      </c>
      <c r="B3701" t="str">
        <v>X003OWUGFB</v>
      </c>
      <c r="C3701" t="str">
        <v>B0BTHSZ25N</v>
      </c>
      <c r="D3701" t="str">
        <v>4-Pack-Adhesive punch</v>
      </c>
      <c r="E3701" t="str">
        <v>365Home 4-Pack Adhesive Punch-Free Socket Holder, Self-Adhesive Desktop Socket Fixer, Power Strip Holder Wall Mount, Suitable for WiFi Routers, Remote Controls, Tissue Boxes</v>
      </c>
      <c r="F3701" t="str">
        <v>Shipments</v>
      </c>
      <c r="H3701">
        <v>-1</v>
      </c>
      <c r="I3701" t="str">
        <v>ATL2</v>
      </c>
      <c r="J3701" t="str">
        <v>SELLABLE</v>
      </c>
      <c r="L3701" t="str">
        <v>US</v>
      </c>
      <c r="O3701" t="str">
        <v>2023-03-07T00:00:00-0800</v>
      </c>
    </row>
    <row r="3702">
      <c r="A3702">
        <v>44992</v>
      </c>
      <c r="B3702" t="str">
        <v>X003KZP4SV</v>
      </c>
      <c r="C3702" t="str">
        <v>B0BKL72T9P</v>
      </c>
      <c r="D3702" t="str">
        <v>UpgradeSpoonRest-Ivory</v>
      </c>
      <c r="E3702" t="str">
        <v>365Home Spoon and Lid Rest, Spoon Rest with Lid Holder and Spill-proof Lid Lifter, Kitchen Gadgets Accessories for Cooking</v>
      </c>
      <c r="F3702" t="str">
        <v>Shipments</v>
      </c>
      <c r="H3702">
        <v>-1</v>
      </c>
      <c r="I3702" t="str">
        <v>FAT1</v>
      </c>
      <c r="J3702" t="str">
        <v>SELLABLE</v>
      </c>
      <c r="L3702" t="str">
        <v>US</v>
      </c>
      <c r="O3702" t="str">
        <v>2023-03-07T00:00:00-0800</v>
      </c>
    </row>
    <row r="3703">
      <c r="A3703">
        <v>44992</v>
      </c>
      <c r="B3703" t="str">
        <v>X003KZP4SV</v>
      </c>
      <c r="C3703" t="str">
        <v>B0BKL72T9P</v>
      </c>
      <c r="D3703" t="str">
        <v>UpgradeSpoonRest-Ivory</v>
      </c>
      <c r="E3703" t="str">
        <v>365Home Spoon and Lid Rest, Spoon Rest with Lid Holder and Spill-proof Lid Lifter, Kitchen Gadgets Accessories for Cooking</v>
      </c>
      <c r="F3703" t="str">
        <v>WhseTransfers</v>
      </c>
      <c r="H3703">
        <v>1</v>
      </c>
      <c r="I3703" t="str">
        <v>CMH1</v>
      </c>
      <c r="J3703" t="str">
        <v>SELLABLE</v>
      </c>
      <c r="L3703" t="str">
        <v>US</v>
      </c>
      <c r="O3703" t="str">
        <v>2023-03-07T00:00:00-0800</v>
      </c>
    </row>
    <row r="3704">
      <c r="A3704">
        <v>44992</v>
      </c>
      <c r="B3704" t="str">
        <v>X003KZP4SV</v>
      </c>
      <c r="C3704" t="str">
        <v>B0BKL72T9P</v>
      </c>
      <c r="D3704" t="str">
        <v>UpgradeSpoonRest-Ivory</v>
      </c>
      <c r="E3704" t="str">
        <v>365Home Spoon and Lid Rest, Spoon Rest with Lid Holder and Spill-proof Lid Lifter, Kitchen Gadgets Accessories for Cooking</v>
      </c>
      <c r="F3704" t="str">
        <v>WhseTransfers</v>
      </c>
      <c r="H3704">
        <v>-1</v>
      </c>
      <c r="I3704" t="str">
        <v>CLE3</v>
      </c>
      <c r="J3704" t="str">
        <v>SELLABLE</v>
      </c>
      <c r="L3704" t="str">
        <v>US</v>
      </c>
      <c r="O3704" t="str">
        <v>2023-03-07T00:00:00-0800</v>
      </c>
    </row>
    <row r="3705">
      <c r="A3705">
        <v>44992</v>
      </c>
      <c r="B3705" t="str">
        <v>X003KZP4SV</v>
      </c>
      <c r="C3705" t="str">
        <v>B0BKL72T9P</v>
      </c>
      <c r="D3705" t="str">
        <v>UpgradeSpoonRest-Ivory</v>
      </c>
      <c r="E3705" t="str">
        <v>365Home Spoon and Lid Rest, Spoon Rest with Lid Holder and Spill-proof Lid Lifter, Kitchen Gadgets Accessories for Cooking</v>
      </c>
      <c r="F3705" t="str">
        <v>Shipments</v>
      </c>
      <c r="H3705">
        <v>-1</v>
      </c>
      <c r="I3705" t="str">
        <v>BDL2</v>
      </c>
      <c r="J3705" t="str">
        <v>SELLABLE</v>
      </c>
      <c r="L3705" t="str">
        <v>US</v>
      </c>
      <c r="O3705" t="str">
        <v>2023-03-07T00:00:00-0800</v>
      </c>
    </row>
    <row r="3706">
      <c r="A3706">
        <v>44992</v>
      </c>
      <c r="B3706" t="str">
        <v>X003KX4KVZ</v>
      </c>
      <c r="C3706" t="str">
        <v>B0BR3PJZJ4</v>
      </c>
      <c r="D3706" t="str">
        <v>2-pack-Ivory</v>
      </c>
      <c r="E3706" t="str">
        <v>365Home 2-Pack Spoon and Lid Rest, Spoon Rest with Lid Holder and 2-Pack Spill-proof Lid Lifter, Spatula Ladle Utensil Rest for Kitchen Counter, Gadgets Accessories for Cooking</v>
      </c>
      <c r="F3706" t="str">
        <v>Shipments</v>
      </c>
      <c r="H3706">
        <v>-1</v>
      </c>
      <c r="I3706" t="str">
        <v>MSP1</v>
      </c>
      <c r="J3706" t="str">
        <v>SELLABLE</v>
      </c>
      <c r="L3706" t="str">
        <v>US</v>
      </c>
      <c r="O3706" t="str">
        <v>2023-03-07T00:00:00-0800</v>
      </c>
    </row>
    <row r="3707">
      <c r="A3707">
        <v>44992</v>
      </c>
      <c r="B3707" t="str">
        <v>X003KX4KVZ</v>
      </c>
      <c r="C3707" t="str">
        <v>B0BR3PJZJ4</v>
      </c>
      <c r="D3707" t="str">
        <v>2-pack-Ivory</v>
      </c>
      <c r="E3707" t="str">
        <v>365Home 2-Pack Spoon and Lid Rest, Spoon Rest with Lid Holder and 2-Pack Spill-proof Lid Lifter, Spatula Ladle Utensil Rest for Kitchen Counter, Gadgets Accessories for Cooking</v>
      </c>
      <c r="F3707" t="str">
        <v>WhseTransfers</v>
      </c>
      <c r="H3707">
        <v>1</v>
      </c>
      <c r="I3707" t="str">
        <v>MKC6</v>
      </c>
      <c r="J3707" t="str">
        <v>SELLABLE</v>
      </c>
      <c r="L3707" t="str">
        <v>US</v>
      </c>
      <c r="O3707" t="str">
        <v>2023-03-07T00:00:00-0800</v>
      </c>
    </row>
    <row r="3708">
      <c r="A3708">
        <v>44992</v>
      </c>
      <c r="B3708" t="str">
        <v>X003KX4KVZ</v>
      </c>
      <c r="C3708" t="str">
        <v>B0BR3PJZJ4</v>
      </c>
      <c r="D3708" t="str">
        <v>2-pack-Ivory</v>
      </c>
      <c r="E3708" t="str">
        <v>365Home 2-Pack Spoon and Lid Rest, Spoon Rest with Lid Holder and 2-Pack Spill-proof Lid Lifter, Spatula Ladle Utensil Rest for Kitchen Counter, Gadgets Accessories for Cooking</v>
      </c>
      <c r="F3708" t="str">
        <v>WhseTransfers</v>
      </c>
      <c r="H3708">
        <v>-1</v>
      </c>
      <c r="I3708" t="str">
        <v>IND8</v>
      </c>
      <c r="J3708" t="str">
        <v>SELLABLE</v>
      </c>
      <c r="L3708" t="str">
        <v>US</v>
      </c>
      <c r="O3708" t="str">
        <v>2023-03-07T00:00:00-0800</v>
      </c>
    </row>
    <row r="3709">
      <c r="A3709">
        <v>44992</v>
      </c>
      <c r="B3709" t="str">
        <v>X003KX4KVZ</v>
      </c>
      <c r="C3709" t="str">
        <v>B0BR3PJZJ4</v>
      </c>
      <c r="D3709" t="str">
        <v>2-pack-Ivory</v>
      </c>
      <c r="E3709" t="str">
        <v>365Home 2-Pack Spoon and Lid Rest, Spoon Rest with Lid Holder and 2-Pack Spill-proof Lid Lifter, Spatula Ladle Utensil Rest for Kitchen Counter, Gadgets Accessories for Cooking</v>
      </c>
      <c r="F3709" t="str">
        <v>CustomerReturns</v>
      </c>
      <c r="H3709">
        <v>1</v>
      </c>
      <c r="I3709" t="str">
        <v>IND8</v>
      </c>
      <c r="J3709" t="str">
        <v>SELLABLE</v>
      </c>
      <c r="L3709" t="str">
        <v>US</v>
      </c>
      <c r="O3709" t="str">
        <v>2023-03-07T00:00:00-0800</v>
      </c>
    </row>
    <row r="3710">
      <c r="A3710">
        <v>44992</v>
      </c>
      <c r="B3710" t="str">
        <v>X003KX4KVZ</v>
      </c>
      <c r="C3710" t="str">
        <v>B0BR3PJZJ4</v>
      </c>
      <c r="D3710" t="str">
        <v>2-pack-Ivory</v>
      </c>
      <c r="E3710" t="str">
        <v>365Home 2-Pack Spoon and Lid Rest, Spoon Rest with Lid Holder and 2-Pack Spill-proof Lid Lifter, Spatula Ladle Utensil Rest for Kitchen Counter, Gadgets Accessories for Cooking</v>
      </c>
      <c r="F3710" t="str">
        <v>Shipments</v>
      </c>
      <c r="H3710">
        <v>-1</v>
      </c>
      <c r="I3710" t="str">
        <v>GRR1</v>
      </c>
      <c r="J3710" t="str">
        <v>SELLABLE</v>
      </c>
      <c r="L3710" t="str">
        <v>US</v>
      </c>
      <c r="O3710" t="str">
        <v>2023-03-07T00:00:00-0800</v>
      </c>
    </row>
    <row r="3711">
      <c r="A3711">
        <v>44992</v>
      </c>
      <c r="B3711" t="str">
        <v>X003KX4KVZ</v>
      </c>
      <c r="C3711" t="str">
        <v>B0BR3PJZJ4</v>
      </c>
      <c r="D3711" t="str">
        <v>2-pack-Ivory</v>
      </c>
      <c r="E3711" t="str">
        <v>365Home 2-Pack Spoon and Lid Rest, Spoon Rest with Lid Holder and 2-Pack Spill-proof Lid Lifter, Spatula Ladle Utensil Rest for Kitchen Counter, Gadgets Accessories for Cooking</v>
      </c>
      <c r="F3711" t="str">
        <v>WhseTransfers</v>
      </c>
      <c r="H3711">
        <v>-1</v>
      </c>
      <c r="I3711" t="str">
        <v>EWR4</v>
      </c>
      <c r="J3711" t="str">
        <v>SELLABLE</v>
      </c>
      <c r="L3711" t="str">
        <v>US</v>
      </c>
      <c r="O3711" t="str">
        <v>2023-03-07T00:00:00-0800</v>
      </c>
    </row>
    <row r="3712">
      <c r="A3712">
        <v>44992</v>
      </c>
      <c r="B3712" t="str">
        <v>X003KX4KVZ</v>
      </c>
      <c r="C3712" t="str">
        <v>B0BR3PJZJ4</v>
      </c>
      <c r="D3712" t="str">
        <v>2-pack-Ivory</v>
      </c>
      <c r="E3712" t="str">
        <v>365Home 2-Pack Spoon and Lid Rest, Spoon Rest with Lid Holder and 2-Pack Spill-proof Lid Lifter, Spatula Ladle Utensil Rest for Kitchen Counter, Gadgets Accessories for Cooking</v>
      </c>
      <c r="F3712" t="str">
        <v>Shipments</v>
      </c>
      <c r="H3712">
        <v>-1</v>
      </c>
      <c r="I3712" t="str">
        <v>EWR4</v>
      </c>
      <c r="J3712" t="str">
        <v>SELLABLE</v>
      </c>
      <c r="L3712" t="str">
        <v>US</v>
      </c>
      <c r="O3712" t="str">
        <v>2023-03-07T00:00:00-0800</v>
      </c>
    </row>
    <row r="3713">
      <c r="A3713">
        <v>44992</v>
      </c>
      <c r="B3713" t="str">
        <v>X003KX4KVZ</v>
      </c>
      <c r="C3713" t="str">
        <v>B0BR3PJZJ4</v>
      </c>
      <c r="D3713" t="str">
        <v>2-pack-Ivory</v>
      </c>
      <c r="E3713" t="str">
        <v>365Home 2-Pack Spoon and Lid Rest, Spoon Rest with Lid Holder and 2-Pack Spill-proof Lid Lifter, Spatula Ladle Utensil Rest for Kitchen Counter, Gadgets Accessories for Cooking</v>
      </c>
      <c r="F3713" t="str">
        <v>WhseTransfers</v>
      </c>
      <c r="H3713">
        <v>1</v>
      </c>
      <c r="I3713" t="str">
        <v>CLE3</v>
      </c>
      <c r="J3713" t="str">
        <v>SELLABLE</v>
      </c>
      <c r="L3713" t="str">
        <v>US</v>
      </c>
      <c r="O3713" t="str">
        <v>2023-03-07T00:00:00-0800</v>
      </c>
    </row>
    <row r="3714">
      <c r="A3714">
        <v>44992</v>
      </c>
      <c r="B3714" t="str">
        <v>X003KX4KVZ</v>
      </c>
      <c r="C3714" t="str">
        <v>B0BR3PJZJ4</v>
      </c>
      <c r="D3714" t="str">
        <v>2-pack-Ivory</v>
      </c>
      <c r="E3714" t="str">
        <v>365Home 2-Pack Spoon and Lid Rest, Spoon Rest with Lid Holder and 2-Pack Spill-proof Lid Lifter, Spatula Ladle Utensil Rest for Kitchen Counter, Gadgets Accessories for Cooking</v>
      </c>
      <c r="F3714" t="str">
        <v>WhseTransfers</v>
      </c>
      <c r="H3714">
        <v>1</v>
      </c>
      <c r="I3714" t="str">
        <v>BWI2</v>
      </c>
      <c r="J3714" t="str">
        <v>SELLABLE</v>
      </c>
      <c r="L3714" t="str">
        <v>US</v>
      </c>
      <c r="O3714" t="str">
        <v>2023-03-07T00:00:00-0800</v>
      </c>
    </row>
    <row r="3715">
      <c r="A3715">
        <v>44992</v>
      </c>
      <c r="B3715" t="str">
        <v>X003KX4KVZ</v>
      </c>
      <c r="C3715" t="str">
        <v>B0BR3PJZJ4</v>
      </c>
      <c r="D3715" t="str">
        <v>2-pack-Ivory</v>
      </c>
      <c r="E3715" t="str">
        <v>365Home 2-Pack Spoon and Lid Rest, Spoon Rest with Lid Holder and 2-Pack Spill-proof Lid Lifter, Spatula Ladle Utensil Rest for Kitchen Counter, Gadgets Accessories for Cooking</v>
      </c>
      <c r="F3715" t="str">
        <v>Shipments</v>
      </c>
      <c r="H3715">
        <v>-1</v>
      </c>
      <c r="I3715" t="str">
        <v>BWI2</v>
      </c>
      <c r="J3715" t="str">
        <v>SELLABLE</v>
      </c>
      <c r="L3715" t="str">
        <v>US</v>
      </c>
      <c r="O3715" t="str">
        <v>2023-03-07T00:00:00-0800</v>
      </c>
    </row>
    <row r="3716">
      <c r="A3716">
        <v>44992</v>
      </c>
      <c r="B3716" t="str">
        <v>X003KX4KVZ</v>
      </c>
      <c r="C3716" t="str">
        <v>B0BR3PJZJ4</v>
      </c>
      <c r="D3716" t="str">
        <v>2-pack-Ivory</v>
      </c>
      <c r="E3716" t="str">
        <v>365Home 2-Pack Spoon and Lid Rest, Spoon Rest with Lid Holder and 2-Pack Spill-proof Lid Lifter, Spatula Ladle Utensil Rest for Kitchen Counter, Gadgets Accessories for Cooking</v>
      </c>
      <c r="F3716" t="str">
        <v>WhseTransfers</v>
      </c>
      <c r="H3716">
        <v>-1</v>
      </c>
      <c r="I3716" t="str">
        <v>BDL3</v>
      </c>
      <c r="J3716" t="str">
        <v>SELLABLE</v>
      </c>
      <c r="L3716" t="str">
        <v>US</v>
      </c>
      <c r="O3716" t="str">
        <v>2023-03-07T00:00:00-0800</v>
      </c>
    </row>
    <row r="3717">
      <c r="A3717">
        <v>44992</v>
      </c>
      <c r="B3717" t="str">
        <v>X003KX4KVZ</v>
      </c>
      <c r="C3717" t="str">
        <v>B0BR3PJZJ4</v>
      </c>
      <c r="D3717" t="str">
        <v>2-pack-Ivory</v>
      </c>
      <c r="E3717" t="str">
        <v>365Home 2-Pack Spoon and Lid Rest, Spoon Rest with Lid Holder and 2-Pack Spill-proof Lid Lifter, Spatula Ladle Utensil Rest for Kitchen Counter, Gadgets Accessories for Cooking</v>
      </c>
      <c r="F3717" t="str">
        <v>Shipments</v>
      </c>
      <c r="H3717">
        <v>-1</v>
      </c>
      <c r="I3717" t="str">
        <v>ATL2</v>
      </c>
      <c r="J3717" t="str">
        <v>SELLABLE</v>
      </c>
      <c r="L3717" t="str">
        <v>US</v>
      </c>
      <c r="O3717" t="str">
        <v>2023-03-07T00:00:00-0800</v>
      </c>
    </row>
    <row r="3718">
      <c r="A3718">
        <v>44992</v>
      </c>
      <c r="B3718" t="str">
        <v>X003KK8B59</v>
      </c>
      <c r="C3718" t="str">
        <v>B0BQ37X5M1</v>
      </c>
      <c r="D3718" t="str">
        <v>Dumpling2-Blue</v>
      </c>
      <c r="E3718" t="str">
        <v>365Homeã€Upgradeã€‘2 in 1 Dumpling Maker Press, Dumpling Skin Maker Machine, Empanada Maker Press, Multifunctional DIY Manual Dumpling Press Mold Set (Blue)</v>
      </c>
      <c r="F3718" t="str">
        <v>WhseTransfers</v>
      </c>
      <c r="H3718">
        <v>-1</v>
      </c>
      <c r="I3718" t="str">
        <v>SAT2</v>
      </c>
      <c r="J3718" t="str">
        <v>SELLABLE</v>
      </c>
      <c r="L3718" t="str">
        <v>US</v>
      </c>
      <c r="O3718" t="str">
        <v>2023-03-07T00:00:00-0800</v>
      </c>
    </row>
    <row r="3719">
      <c r="A3719">
        <v>44992</v>
      </c>
      <c r="B3719" t="str">
        <v>X003KK8B59</v>
      </c>
      <c r="C3719" t="str">
        <v>B0BQ37X5M1</v>
      </c>
      <c r="D3719" t="str">
        <v>Dumpling2-Blue</v>
      </c>
      <c r="E3719" t="str">
        <v>365Homeã€Upgradeã€‘2 in 1 Dumpling Maker Press, Dumpling Skin Maker Machine, Empanada Maker Press, Multifunctional DIY Manual Dumpling Press Mold Set (Blue)</v>
      </c>
      <c r="F3719" t="str">
        <v>WhseTransfers</v>
      </c>
      <c r="H3719">
        <v>-1</v>
      </c>
      <c r="I3719" t="str">
        <v>MQY1</v>
      </c>
      <c r="J3719" t="str">
        <v>SELLABLE</v>
      </c>
      <c r="L3719" t="str">
        <v>US</v>
      </c>
      <c r="O3719" t="str">
        <v>2023-03-07T00:00:00-0800</v>
      </c>
    </row>
    <row r="3720">
      <c r="A3720">
        <v>44992</v>
      </c>
      <c r="B3720" t="str">
        <v>X003KK8B59</v>
      </c>
      <c r="C3720" t="str">
        <v>B0BQ37X5M1</v>
      </c>
      <c r="D3720" t="str">
        <v>Dumpling2-Blue</v>
      </c>
      <c r="E3720" t="str">
        <v>365Homeã€Upgradeã€‘2 in 1 Dumpling Maker Press, Dumpling Skin Maker Machine, Empanada Maker Press, Multifunctional DIY Manual Dumpling Press Mold Set (Blue)</v>
      </c>
      <c r="F3720" t="str">
        <v>WhseTransfers</v>
      </c>
      <c r="H3720">
        <v>1</v>
      </c>
      <c r="I3720" t="str">
        <v>DAL3</v>
      </c>
      <c r="J3720" t="str">
        <v>SELLABLE</v>
      </c>
      <c r="L3720" t="str">
        <v>US</v>
      </c>
      <c r="O3720" t="str">
        <v>2023-03-07T00:00:00-0800</v>
      </c>
    </row>
    <row r="3721">
      <c r="A3721">
        <v>44992</v>
      </c>
      <c r="B3721" t="str">
        <v>X003KD97CR</v>
      </c>
      <c r="C3721" t="str">
        <v>B0BPHZ362T</v>
      </c>
      <c r="D3721" t="str">
        <v>4pack-chargerprotector</v>
      </c>
      <c r="E3721" t="str">
        <v>365Home 4-Pack 2 in 1 Silicone Charger Protector with Cord Wrap, iPhone Silicone Power Adapter Case, Snapback Charger Winder, Compatible with iPhone 12/13/14 Charger</v>
      </c>
      <c r="F3721" t="str">
        <v>WhseTransfers</v>
      </c>
      <c r="H3721">
        <v>-1</v>
      </c>
      <c r="I3721" t="str">
        <v>TUS2</v>
      </c>
      <c r="J3721" t="str">
        <v>SELLABLE</v>
      </c>
      <c r="L3721" t="str">
        <v>US</v>
      </c>
      <c r="O3721" t="str">
        <v>2023-03-07T00:00:00-0800</v>
      </c>
    </row>
    <row r="3722">
      <c r="A3722">
        <v>44992</v>
      </c>
      <c r="B3722" t="str">
        <v>X003KD97CR</v>
      </c>
      <c r="C3722" t="str">
        <v>B0BPHZ362T</v>
      </c>
      <c r="D3722" t="str">
        <v>4pack-chargerprotector</v>
      </c>
      <c r="E3722" t="str">
        <v>365Home 4-Pack 2 in 1 Silicone Charger Protector with Cord Wrap, iPhone Silicone Power Adapter Case, Snapback Charger Winder, Compatible with iPhone 12/13/14 Charger</v>
      </c>
      <c r="F3722" t="str">
        <v>Shipments</v>
      </c>
      <c r="H3722">
        <v>-1</v>
      </c>
      <c r="I3722" t="str">
        <v>TUS2</v>
      </c>
      <c r="J3722" t="str">
        <v>SELLABLE</v>
      </c>
      <c r="L3722" t="str">
        <v>US</v>
      </c>
      <c r="O3722" t="str">
        <v>2023-03-07T00:00:00-0800</v>
      </c>
    </row>
    <row r="3723">
      <c r="A3723">
        <v>44992</v>
      </c>
      <c r="B3723" t="str">
        <v>X003KD97CR</v>
      </c>
      <c r="C3723" t="str">
        <v>B0BPHZ362T</v>
      </c>
      <c r="D3723" t="str">
        <v>4pack-chargerprotector</v>
      </c>
      <c r="E3723" t="str">
        <v>365Home 4-Pack 2 in 1 Silicone Charger Protector with Cord Wrap, iPhone Silicone Power Adapter Case, Snapback Charger Winder, Compatible with iPhone 12/13/14 Charger</v>
      </c>
      <c r="F3723" t="str">
        <v>Shipments</v>
      </c>
      <c r="H3723">
        <v>-1</v>
      </c>
      <c r="I3723" t="str">
        <v>TUS2</v>
      </c>
      <c r="J3723" t="str">
        <v>SELLABLE</v>
      </c>
      <c r="L3723" t="str">
        <v>US</v>
      </c>
      <c r="O3723" t="str">
        <v>2023-03-07T00:00:00-0800</v>
      </c>
    </row>
    <row r="3724">
      <c r="A3724">
        <v>44992</v>
      </c>
      <c r="B3724" t="str">
        <v>X003KD97CR</v>
      </c>
      <c r="C3724" t="str">
        <v>B0BPHZ362T</v>
      </c>
      <c r="D3724" t="str">
        <v>4pack-chargerprotector</v>
      </c>
      <c r="E3724" t="str">
        <v>365Home 4-Pack 2 in 1 Silicone Charger Protector with Cord Wrap, iPhone Silicone Power Adapter Case, Snapback Charger Winder, Compatible with iPhone 12/13/14 Charger</v>
      </c>
      <c r="F3724" t="str">
        <v>Shipments</v>
      </c>
      <c r="H3724">
        <v>-1</v>
      </c>
      <c r="I3724" t="str">
        <v>TUS2</v>
      </c>
      <c r="J3724" t="str">
        <v>SELLABLE</v>
      </c>
      <c r="L3724" t="str">
        <v>US</v>
      </c>
      <c r="O3724" t="str">
        <v>2023-03-07T00:00:00-0800</v>
      </c>
    </row>
    <row r="3725">
      <c r="A3725">
        <v>44992</v>
      </c>
      <c r="B3725" t="str">
        <v>X003KD97CR</v>
      </c>
      <c r="C3725" t="str">
        <v>B0BPHZ362T</v>
      </c>
      <c r="D3725" t="str">
        <v>4pack-chargerprotector</v>
      </c>
      <c r="E3725" t="str">
        <v>365Home 4-Pack 2 in 1 Silicone Charger Protector with Cord Wrap, iPhone Silicone Power Adapter Case, Snapback Charger Winder, Compatible with iPhone 12/13/14 Charger</v>
      </c>
      <c r="F3725" t="str">
        <v>Shipments</v>
      </c>
      <c r="H3725">
        <v>-1</v>
      </c>
      <c r="I3725" t="str">
        <v>TUS2</v>
      </c>
      <c r="J3725" t="str">
        <v>SELLABLE</v>
      </c>
      <c r="L3725" t="str">
        <v>US</v>
      </c>
      <c r="O3725" t="str">
        <v>2023-03-07T00:00:00-0800</v>
      </c>
    </row>
    <row r="3726">
      <c r="A3726">
        <v>44992</v>
      </c>
      <c r="B3726" t="str">
        <v>X003KD97CR</v>
      </c>
      <c r="C3726" t="str">
        <v>B0BPHZ362T</v>
      </c>
      <c r="D3726" t="str">
        <v>4pack-chargerprotector</v>
      </c>
      <c r="E3726" t="str">
        <v>365Home 4-Pack 2 in 1 Silicone Charger Protector with Cord Wrap, iPhone Silicone Power Adapter Case, Snapback Charger Winder, Compatible with iPhone 12/13/14 Charger</v>
      </c>
      <c r="F3726" t="str">
        <v>Shipments</v>
      </c>
      <c r="H3726">
        <v>-1</v>
      </c>
      <c r="I3726" t="str">
        <v>TUS2</v>
      </c>
      <c r="J3726" t="str">
        <v>SELLABLE</v>
      </c>
      <c r="L3726" t="str">
        <v>US</v>
      </c>
      <c r="O3726" t="str">
        <v>2023-03-07T00:00:00-0800</v>
      </c>
    </row>
    <row r="3727">
      <c r="A3727">
        <v>44992</v>
      </c>
      <c r="B3727" t="str">
        <v>X003KD97CR</v>
      </c>
      <c r="C3727" t="str">
        <v>B0BPHZ362T</v>
      </c>
      <c r="D3727" t="str">
        <v>4pack-chargerprotector</v>
      </c>
      <c r="E3727" t="str">
        <v>365Home 4-Pack 2 in 1 Silicone Charger Protector with Cord Wrap, iPhone Silicone Power Adapter Case, Snapback Charger Winder, Compatible with iPhone 12/13/14 Charger</v>
      </c>
      <c r="F3727" t="str">
        <v>Shipments</v>
      </c>
      <c r="H3727">
        <v>-1</v>
      </c>
      <c r="I3727" t="str">
        <v>TUS2</v>
      </c>
      <c r="J3727" t="str">
        <v>SELLABLE</v>
      </c>
      <c r="L3727" t="str">
        <v>US</v>
      </c>
      <c r="O3727" t="str">
        <v>2023-03-07T00:00:00-0800</v>
      </c>
    </row>
    <row r="3728">
      <c r="A3728">
        <v>44992</v>
      </c>
      <c r="B3728" t="str">
        <v>X003KD97CR</v>
      </c>
      <c r="C3728" t="str">
        <v>B0BPHZ362T</v>
      </c>
      <c r="D3728" t="str">
        <v>4pack-chargerprotector</v>
      </c>
      <c r="E3728" t="str">
        <v>365Home 4-Pack 2 in 1 Silicone Charger Protector with Cord Wrap, iPhone Silicone Power Adapter Case, Snapback Charger Winder, Compatible with iPhone 12/13/14 Charger</v>
      </c>
      <c r="F3728" t="str">
        <v>Shipments</v>
      </c>
      <c r="H3728">
        <v>-1</v>
      </c>
      <c r="I3728" t="str">
        <v>TPA4</v>
      </c>
      <c r="J3728" t="str">
        <v>SELLABLE</v>
      </c>
      <c r="L3728" t="str">
        <v>US</v>
      </c>
      <c r="O3728" t="str">
        <v>2023-03-07T00:00:00-0800</v>
      </c>
    </row>
    <row r="3729">
      <c r="A3729">
        <v>44992</v>
      </c>
      <c r="B3729" t="str">
        <v>X003KD97CR</v>
      </c>
      <c r="C3729" t="str">
        <v>B0BPHZ362T</v>
      </c>
      <c r="D3729" t="str">
        <v>4pack-chargerprotector</v>
      </c>
      <c r="E3729" t="str">
        <v>365Home 4-Pack 2 in 1 Silicone Charger Protector with Cord Wrap, iPhone Silicone Power Adapter Case, Snapback Charger Winder, Compatible with iPhone 12/13/14 Charger</v>
      </c>
      <c r="F3729" t="str">
        <v>Shipments</v>
      </c>
      <c r="H3729">
        <v>-1</v>
      </c>
      <c r="I3729" t="str">
        <v>SMF1</v>
      </c>
      <c r="J3729" t="str">
        <v>SELLABLE</v>
      </c>
      <c r="L3729" t="str">
        <v>US</v>
      </c>
      <c r="O3729" t="str">
        <v>2023-03-07T00:00:00-0800</v>
      </c>
    </row>
    <row r="3730">
      <c r="A3730">
        <v>44992</v>
      </c>
      <c r="B3730" t="str">
        <v>X003KD97CR</v>
      </c>
      <c r="C3730" t="str">
        <v>B0BPHZ362T</v>
      </c>
      <c r="D3730" t="str">
        <v>4pack-chargerprotector</v>
      </c>
      <c r="E3730" t="str">
        <v>365Home 4-Pack 2 in 1 Silicone Charger Protector with Cord Wrap, iPhone Silicone Power Adapter Case, Snapback Charger Winder, Compatible with iPhone 12/13/14 Charger</v>
      </c>
      <c r="F3730" t="str">
        <v>Shipments</v>
      </c>
      <c r="H3730">
        <v>-1</v>
      </c>
      <c r="I3730" t="str">
        <v>SLC1</v>
      </c>
      <c r="J3730" t="str">
        <v>SELLABLE</v>
      </c>
      <c r="L3730" t="str">
        <v>US</v>
      </c>
      <c r="O3730" t="str">
        <v>2023-03-07T00:00:00-0800</v>
      </c>
    </row>
    <row r="3731">
      <c r="A3731">
        <v>44992</v>
      </c>
      <c r="B3731" t="str">
        <v>X003KD97CR</v>
      </c>
      <c r="C3731" t="str">
        <v>B0BPHZ362T</v>
      </c>
      <c r="D3731" t="str">
        <v>4pack-chargerprotector</v>
      </c>
      <c r="E3731" t="str">
        <v>365Home 4-Pack 2 in 1 Silicone Charger Protector with Cord Wrap, iPhone Silicone Power Adapter Case, Snapback Charger Winder, Compatible with iPhone 12/13/14 Charger</v>
      </c>
      <c r="F3731" t="str">
        <v>WhseTransfers</v>
      </c>
      <c r="H3731">
        <v>1</v>
      </c>
      <c r="I3731" t="str">
        <v>PSP1</v>
      </c>
      <c r="J3731" t="str">
        <v>SELLABLE</v>
      </c>
      <c r="L3731" t="str">
        <v>US</v>
      </c>
      <c r="O3731" t="str">
        <v>2023-03-07T00:00:00-0800</v>
      </c>
    </row>
    <row r="3732">
      <c r="A3732">
        <v>44992</v>
      </c>
      <c r="B3732" t="str">
        <v>X003KD97CR</v>
      </c>
      <c r="C3732" t="str">
        <v>B0BPHZ362T</v>
      </c>
      <c r="D3732" t="str">
        <v>4pack-chargerprotector</v>
      </c>
      <c r="E3732" t="str">
        <v>365Home 4-Pack 2 in 1 Silicone Charger Protector with Cord Wrap, iPhone Silicone Power Adapter Case, Snapback Charger Winder, Compatible with iPhone 12/13/14 Charger</v>
      </c>
      <c r="F3732" t="str">
        <v>Shipments</v>
      </c>
      <c r="H3732">
        <v>-1</v>
      </c>
      <c r="I3732" t="str">
        <v>MSP1</v>
      </c>
      <c r="J3732" t="str">
        <v>SELLABLE</v>
      </c>
      <c r="L3732" t="str">
        <v>US</v>
      </c>
      <c r="O3732" t="str">
        <v>2023-03-07T00:00:00-0800</v>
      </c>
    </row>
    <row r="3733">
      <c r="A3733">
        <v>44992</v>
      </c>
      <c r="B3733" t="str">
        <v>X003KD97CR</v>
      </c>
      <c r="C3733" t="str">
        <v>B0BPHZ362T</v>
      </c>
      <c r="D3733" t="str">
        <v>4pack-chargerprotector</v>
      </c>
      <c r="E3733" t="str">
        <v>365Home 4-Pack 2 in 1 Silicone Charger Protector with Cord Wrap, iPhone Silicone Power Adapter Case, Snapback Charger Winder, Compatible with iPhone 12/13/14 Charger</v>
      </c>
      <c r="F3733" t="str">
        <v>WhseTransfers</v>
      </c>
      <c r="H3733">
        <v>-1</v>
      </c>
      <c r="I3733" t="str">
        <v>MQY1</v>
      </c>
      <c r="J3733" t="str">
        <v>SELLABLE</v>
      </c>
      <c r="L3733" t="str">
        <v>US</v>
      </c>
      <c r="O3733" t="str">
        <v>2023-03-07T00:00:00-0800</v>
      </c>
    </row>
    <row r="3734">
      <c r="A3734">
        <v>44992</v>
      </c>
      <c r="B3734" t="str">
        <v>X003KD97CR</v>
      </c>
      <c r="C3734" t="str">
        <v>B0BPHZ362T</v>
      </c>
      <c r="D3734" t="str">
        <v>4pack-chargerprotector</v>
      </c>
      <c r="E3734" t="str">
        <v>365Home 4-Pack 2 in 1 Silicone Charger Protector with Cord Wrap, iPhone Silicone Power Adapter Case, Snapback Charger Winder, Compatible with iPhone 12/13/14 Charger</v>
      </c>
      <c r="F3734" t="str">
        <v>Shipments</v>
      </c>
      <c r="H3734">
        <v>-1</v>
      </c>
      <c r="I3734" t="str">
        <v>MQY1</v>
      </c>
      <c r="J3734" t="str">
        <v>SELLABLE</v>
      </c>
      <c r="L3734" t="str">
        <v>US</v>
      </c>
      <c r="O3734" t="str">
        <v>2023-03-07T00:00:00-0800</v>
      </c>
    </row>
    <row r="3735">
      <c r="A3735">
        <v>44992</v>
      </c>
      <c r="B3735" t="str">
        <v>X003KD97CR</v>
      </c>
      <c r="C3735" t="str">
        <v>B0BPHZ362T</v>
      </c>
      <c r="D3735" t="str">
        <v>4pack-chargerprotector</v>
      </c>
      <c r="E3735" t="str">
        <v>365Home 4-Pack 2 in 1 Silicone Charger Protector with Cord Wrap, iPhone Silicone Power Adapter Case, Snapback Charger Winder, Compatible with iPhone 12/13/14 Charger</v>
      </c>
      <c r="F3735" t="str">
        <v>Shipments</v>
      </c>
      <c r="H3735">
        <v>-1</v>
      </c>
      <c r="I3735" t="str">
        <v>MKE1</v>
      </c>
      <c r="J3735" t="str">
        <v>SELLABLE</v>
      </c>
      <c r="L3735" t="str">
        <v>US</v>
      </c>
      <c r="O3735" t="str">
        <v>2023-03-07T00:00:00-0800</v>
      </c>
    </row>
    <row r="3736">
      <c r="A3736">
        <v>44992</v>
      </c>
      <c r="B3736" t="str">
        <v>X003KD97CR</v>
      </c>
      <c r="C3736" t="str">
        <v>B0BPHZ362T</v>
      </c>
      <c r="D3736" t="str">
        <v>4pack-chargerprotector</v>
      </c>
      <c r="E3736" t="str">
        <v>365Home 4-Pack 2 in 1 Silicone Charger Protector with Cord Wrap, iPhone Silicone Power Adapter Case, Snapback Charger Winder, Compatible with iPhone 12/13/14 Charger</v>
      </c>
      <c r="F3736" t="str">
        <v>Shipments</v>
      </c>
      <c r="H3736">
        <v>-1</v>
      </c>
      <c r="I3736" t="str">
        <v>MKC6</v>
      </c>
      <c r="J3736" t="str">
        <v>SELLABLE</v>
      </c>
      <c r="L3736" t="str">
        <v>US</v>
      </c>
      <c r="O3736" t="str">
        <v>2023-03-07T00:00:00-0800</v>
      </c>
    </row>
    <row r="3737">
      <c r="A3737">
        <v>44992</v>
      </c>
      <c r="B3737" t="str">
        <v>X003KD97CR</v>
      </c>
      <c r="C3737" t="str">
        <v>B0BPHZ362T</v>
      </c>
      <c r="D3737" t="str">
        <v>4pack-chargerprotector</v>
      </c>
      <c r="E3737" t="str">
        <v>365Home 4-Pack 2 in 1 Silicone Charger Protector with Cord Wrap, iPhone Silicone Power Adapter Case, Snapback Charger Winder, Compatible with iPhone 12/13/14 Charger</v>
      </c>
      <c r="F3737" t="str">
        <v>Shipments</v>
      </c>
      <c r="H3737">
        <v>-1</v>
      </c>
      <c r="I3737" t="str">
        <v>MIA1</v>
      </c>
      <c r="J3737" t="str">
        <v>SELLABLE</v>
      </c>
      <c r="L3737" t="str">
        <v>US</v>
      </c>
      <c r="O3737" t="str">
        <v>2023-03-07T00:00:00-0800</v>
      </c>
    </row>
    <row r="3738">
      <c r="A3738">
        <v>44992</v>
      </c>
      <c r="B3738" t="str">
        <v>X003KD97CR</v>
      </c>
      <c r="C3738" t="str">
        <v>B0BPHZ362T</v>
      </c>
      <c r="D3738" t="str">
        <v>4pack-chargerprotector</v>
      </c>
      <c r="E3738" t="str">
        <v>365Home 4-Pack 2 in 1 Silicone Charger Protector with Cord Wrap, iPhone Silicone Power Adapter Case, Snapback Charger Winder, Compatible with iPhone 12/13/14 Charger</v>
      </c>
      <c r="F3738" t="str">
        <v>WhseTransfers</v>
      </c>
      <c r="H3738">
        <v>1</v>
      </c>
      <c r="I3738" t="str">
        <v>MEM4</v>
      </c>
      <c r="J3738" t="str">
        <v>SELLABLE</v>
      </c>
      <c r="L3738" t="str">
        <v>US</v>
      </c>
      <c r="O3738" t="str">
        <v>2023-03-07T00:00:00-0800</v>
      </c>
    </row>
    <row r="3739">
      <c r="A3739">
        <v>44992</v>
      </c>
      <c r="B3739" t="str">
        <v>X003KD97CR</v>
      </c>
      <c r="C3739" t="str">
        <v>B0BPHZ362T</v>
      </c>
      <c r="D3739" t="str">
        <v>4pack-chargerprotector</v>
      </c>
      <c r="E3739" t="str">
        <v>365Home 4-Pack 2 in 1 Silicone Charger Protector with Cord Wrap, iPhone Silicone Power Adapter Case, Snapback Charger Winder, Compatible with iPhone 12/13/14 Charger</v>
      </c>
      <c r="F3739" t="str">
        <v>WhseTransfers</v>
      </c>
      <c r="H3739">
        <v>-1</v>
      </c>
      <c r="I3739" t="str">
        <v>LIT1</v>
      </c>
      <c r="J3739" t="str">
        <v>SELLABLE</v>
      </c>
      <c r="L3739" t="str">
        <v>US</v>
      </c>
      <c r="O3739" t="str">
        <v>2023-03-07T00:00:00-0800</v>
      </c>
    </row>
    <row r="3740">
      <c r="A3740">
        <v>44992</v>
      </c>
      <c r="B3740" t="str">
        <v>X003KD97CR</v>
      </c>
      <c r="C3740" t="str">
        <v>B0BPHZ362T</v>
      </c>
      <c r="D3740" t="str">
        <v>4pack-chargerprotector</v>
      </c>
      <c r="E3740" t="str">
        <v>365Home 4-Pack 2 in 1 Silicone Charger Protector with Cord Wrap, iPhone Silicone Power Adapter Case, Snapback Charger Winder, Compatible with iPhone 12/13/14 Charger</v>
      </c>
      <c r="F3740" t="str">
        <v>Shipments</v>
      </c>
      <c r="H3740">
        <v>-1</v>
      </c>
      <c r="I3740" t="str">
        <v>LIT1</v>
      </c>
      <c r="J3740" t="str">
        <v>SELLABLE</v>
      </c>
      <c r="L3740" t="str">
        <v>US</v>
      </c>
      <c r="O3740" t="str">
        <v>2023-03-07T00:00:00-0800</v>
      </c>
    </row>
    <row r="3741">
      <c r="A3741">
        <v>44992</v>
      </c>
      <c r="B3741" t="str">
        <v>X003KD97CR</v>
      </c>
      <c r="C3741" t="str">
        <v>B0BPHZ362T</v>
      </c>
      <c r="D3741" t="str">
        <v>4pack-chargerprotector</v>
      </c>
      <c r="E3741" t="str">
        <v>365Home 4-Pack 2 in 1 Silicone Charger Protector with Cord Wrap, iPhone Silicone Power Adapter Case, Snapback Charger Winder, Compatible with iPhone 12/13/14 Charger</v>
      </c>
      <c r="F3741" t="str">
        <v>Shipments</v>
      </c>
      <c r="H3741">
        <v>-1</v>
      </c>
      <c r="I3741" t="str">
        <v>LIT1</v>
      </c>
      <c r="J3741" t="str">
        <v>SELLABLE</v>
      </c>
      <c r="L3741" t="str">
        <v>US</v>
      </c>
      <c r="O3741" t="str">
        <v>2023-03-07T00:00:00-0800</v>
      </c>
    </row>
    <row r="3742">
      <c r="A3742">
        <v>44992</v>
      </c>
      <c r="B3742" t="str">
        <v>X003KD97CR</v>
      </c>
      <c r="C3742" t="str">
        <v>B0BPHZ362T</v>
      </c>
      <c r="D3742" t="str">
        <v>4pack-chargerprotector</v>
      </c>
      <c r="E3742" t="str">
        <v>365Home 4-Pack 2 in 1 Silicone Charger Protector with Cord Wrap, iPhone Silicone Power Adapter Case, Snapback Charger Winder, Compatible with iPhone 12/13/14 Charger</v>
      </c>
      <c r="F3742" t="str">
        <v>Shipments</v>
      </c>
      <c r="H3742">
        <v>-1</v>
      </c>
      <c r="I3742" t="str">
        <v>LIT1</v>
      </c>
      <c r="J3742" t="str">
        <v>SELLABLE</v>
      </c>
      <c r="L3742" t="str">
        <v>US</v>
      </c>
      <c r="O3742" t="str">
        <v>2023-03-07T00:00:00-0800</v>
      </c>
    </row>
    <row r="3743">
      <c r="A3743">
        <v>44992</v>
      </c>
      <c r="B3743" t="str">
        <v>X003KD97CR</v>
      </c>
      <c r="C3743" t="str">
        <v>B0BPHZ362T</v>
      </c>
      <c r="D3743" t="str">
        <v>4pack-chargerprotector</v>
      </c>
      <c r="E3743" t="str">
        <v>365Home 4-Pack 2 in 1 Silicone Charger Protector with Cord Wrap, iPhone Silicone Power Adapter Case, Snapback Charger Winder, Compatible with iPhone 12/13/14 Charger</v>
      </c>
      <c r="F3743" t="str">
        <v>Shipments</v>
      </c>
      <c r="H3743">
        <v>-1</v>
      </c>
      <c r="I3743" t="str">
        <v>LIT1</v>
      </c>
      <c r="J3743" t="str">
        <v>SELLABLE</v>
      </c>
      <c r="L3743" t="str">
        <v>US</v>
      </c>
      <c r="O3743" t="str">
        <v>2023-03-07T00:00:00-0800</v>
      </c>
    </row>
    <row r="3744">
      <c r="A3744">
        <v>44992</v>
      </c>
      <c r="B3744" t="str">
        <v>X003KD97CR</v>
      </c>
      <c r="C3744" t="str">
        <v>B0BPHZ362T</v>
      </c>
      <c r="D3744" t="str">
        <v>4pack-chargerprotector</v>
      </c>
      <c r="E3744" t="str">
        <v>365Home 4-Pack 2 in 1 Silicone Charger Protector with Cord Wrap, iPhone Silicone Power Adapter Case, Snapback Charger Winder, Compatible with iPhone 12/13/14 Charger</v>
      </c>
      <c r="F3744" t="str">
        <v>WhseTransfers</v>
      </c>
      <c r="H3744">
        <v>1</v>
      </c>
      <c r="I3744" t="str">
        <v>LGB7</v>
      </c>
      <c r="J3744" t="str">
        <v>SELLABLE</v>
      </c>
      <c r="L3744" t="str">
        <v>US</v>
      </c>
      <c r="O3744" t="str">
        <v>2023-03-07T00:00:00-0800</v>
      </c>
    </row>
    <row r="3745">
      <c r="A3745">
        <v>44992</v>
      </c>
      <c r="B3745" t="str">
        <v>X003KD97CR</v>
      </c>
      <c r="C3745" t="str">
        <v>B0BPHZ362T</v>
      </c>
      <c r="D3745" t="str">
        <v>4pack-chargerprotector</v>
      </c>
      <c r="E3745" t="str">
        <v>365Home 4-Pack 2 in 1 Silicone Charger Protector with Cord Wrap, iPhone Silicone Power Adapter Case, Snapback Charger Winder, Compatible with iPhone 12/13/14 Charger</v>
      </c>
      <c r="F3745" t="str">
        <v>WhseTransfers</v>
      </c>
      <c r="H3745">
        <v>1</v>
      </c>
      <c r="I3745" t="str">
        <v>LGB3</v>
      </c>
      <c r="J3745" t="str">
        <v>SELLABLE</v>
      </c>
      <c r="L3745" t="str">
        <v>US</v>
      </c>
      <c r="O3745" t="str">
        <v>2023-03-07T00:00:00-0800</v>
      </c>
    </row>
    <row r="3746">
      <c r="A3746">
        <v>44992</v>
      </c>
      <c r="B3746" t="str">
        <v>X003KD97CR</v>
      </c>
      <c r="C3746" t="str">
        <v>B0BPHZ362T</v>
      </c>
      <c r="D3746" t="str">
        <v>4pack-chargerprotector</v>
      </c>
      <c r="E3746" t="str">
        <v>365Home 4-Pack 2 in 1 Silicone Charger Protector with Cord Wrap, iPhone Silicone Power Adapter Case, Snapback Charger Winder, Compatible with iPhone 12/13/14 Charger</v>
      </c>
      <c r="F3746" t="str">
        <v>Shipments</v>
      </c>
      <c r="H3746">
        <v>-1</v>
      </c>
      <c r="I3746" t="str">
        <v>LGB3</v>
      </c>
      <c r="J3746" t="str">
        <v>SELLABLE</v>
      </c>
      <c r="L3746" t="str">
        <v>US</v>
      </c>
      <c r="O3746" t="str">
        <v>2023-03-07T00:00:00-0800</v>
      </c>
    </row>
    <row r="3747">
      <c r="A3747">
        <v>44992</v>
      </c>
      <c r="B3747" t="str">
        <v>X003KD97CR</v>
      </c>
      <c r="C3747" t="str">
        <v>B0BPHZ362T</v>
      </c>
      <c r="D3747" t="str">
        <v>4pack-chargerprotector</v>
      </c>
      <c r="E3747" t="str">
        <v>365Home 4-Pack 2 in 1 Silicone Charger Protector with Cord Wrap, iPhone Silicone Power Adapter Case, Snapback Charger Winder, Compatible with iPhone 12/13/14 Charger</v>
      </c>
      <c r="F3747" t="str">
        <v>Shipments</v>
      </c>
      <c r="H3747">
        <v>-1</v>
      </c>
      <c r="I3747" t="str">
        <v>LAS7</v>
      </c>
      <c r="J3747" t="str">
        <v>SELLABLE</v>
      </c>
      <c r="L3747" t="str">
        <v>US</v>
      </c>
      <c r="O3747" t="str">
        <v>2023-03-07T00:00:00-0800</v>
      </c>
    </row>
    <row r="3748">
      <c r="A3748">
        <v>44992</v>
      </c>
      <c r="B3748" t="str">
        <v>X003KD97CR</v>
      </c>
      <c r="C3748" t="str">
        <v>B0BPHZ362T</v>
      </c>
      <c r="D3748" t="str">
        <v>4pack-chargerprotector</v>
      </c>
      <c r="E3748" t="str">
        <v>365Home 4-Pack 2 in 1 Silicone Charger Protector with Cord Wrap, iPhone Silicone Power Adapter Case, Snapback Charger Winder, Compatible with iPhone 12/13/14 Charger</v>
      </c>
      <c r="F3748" t="str">
        <v>WhseTransfers</v>
      </c>
      <c r="H3748">
        <v>1</v>
      </c>
      <c r="I3748" t="str">
        <v>ELP1</v>
      </c>
      <c r="J3748" t="str">
        <v>SELLABLE</v>
      </c>
      <c r="L3748" t="str">
        <v>US</v>
      </c>
      <c r="O3748" t="str">
        <v>2023-03-07T00:00:00-0800</v>
      </c>
    </row>
    <row r="3749">
      <c r="A3749">
        <v>44992</v>
      </c>
      <c r="B3749" t="str">
        <v>X003KD97CR</v>
      </c>
      <c r="C3749" t="str">
        <v>B0BPHZ362T</v>
      </c>
      <c r="D3749" t="str">
        <v>4pack-chargerprotector</v>
      </c>
      <c r="E3749" t="str">
        <v>365Home 4-Pack 2 in 1 Silicone Charger Protector with Cord Wrap, iPhone Silicone Power Adapter Case, Snapback Charger Winder, Compatible with iPhone 12/13/14 Charger</v>
      </c>
      <c r="F3749" t="str">
        <v>Shipments</v>
      </c>
      <c r="H3749">
        <v>-1</v>
      </c>
      <c r="I3749" t="str">
        <v>ELP1</v>
      </c>
      <c r="J3749" t="str">
        <v>SELLABLE</v>
      </c>
      <c r="L3749" t="str">
        <v>US</v>
      </c>
      <c r="O3749" t="str">
        <v>2023-03-07T00:00:00-0800</v>
      </c>
    </row>
    <row r="3750">
      <c r="A3750">
        <v>44992</v>
      </c>
      <c r="B3750" t="str">
        <v>X003KD97CR</v>
      </c>
      <c r="C3750" t="str">
        <v>B0BPHZ362T</v>
      </c>
      <c r="D3750" t="str">
        <v>4pack-chargerprotector</v>
      </c>
      <c r="E3750" t="str">
        <v>365Home 4-Pack 2 in 1 Silicone Charger Protector with Cord Wrap, iPhone Silicone Power Adapter Case, Snapback Charger Winder, Compatible with iPhone 12/13/14 Charger</v>
      </c>
      <c r="F3750" t="str">
        <v>WhseTransfers</v>
      </c>
      <c r="H3750">
        <v>1</v>
      </c>
      <c r="I3750" t="str">
        <v>DFW7</v>
      </c>
      <c r="J3750" t="str">
        <v>SELLABLE</v>
      </c>
      <c r="L3750" t="str">
        <v>US</v>
      </c>
      <c r="O3750" t="str">
        <v>2023-03-07T00:00:00-0800</v>
      </c>
    </row>
    <row r="3751">
      <c r="A3751">
        <v>44992</v>
      </c>
      <c r="B3751" t="str">
        <v>X003KD97CR</v>
      </c>
      <c r="C3751" t="str">
        <v>B0BPHZ362T</v>
      </c>
      <c r="D3751" t="str">
        <v>4pack-chargerprotector</v>
      </c>
      <c r="E3751" t="str">
        <v>365Home 4-Pack 2 in 1 Silicone Charger Protector with Cord Wrap, iPhone Silicone Power Adapter Case, Snapback Charger Winder, Compatible with iPhone 12/13/14 Charger</v>
      </c>
      <c r="F3751" t="str">
        <v>WhseTransfers</v>
      </c>
      <c r="H3751">
        <v>-1</v>
      </c>
      <c r="I3751" t="str">
        <v>DET3</v>
      </c>
      <c r="J3751" t="str">
        <v>SELLABLE</v>
      </c>
      <c r="L3751" t="str">
        <v>US</v>
      </c>
      <c r="O3751" t="str">
        <v>2023-03-07T00:00:00-0800</v>
      </c>
    </row>
    <row r="3752">
      <c r="A3752">
        <v>44992</v>
      </c>
      <c r="B3752" t="str">
        <v>X003KD97CR</v>
      </c>
      <c r="C3752" t="str">
        <v>B0BPHZ362T</v>
      </c>
      <c r="D3752" t="str">
        <v>4pack-chargerprotector</v>
      </c>
      <c r="E3752" t="str">
        <v>365Home 4-Pack 2 in 1 Silicone Charger Protector with Cord Wrap, iPhone Silicone Power Adapter Case, Snapback Charger Winder, Compatible with iPhone 12/13/14 Charger</v>
      </c>
      <c r="F3752" t="str">
        <v>Shipments</v>
      </c>
      <c r="H3752">
        <v>-1</v>
      </c>
      <c r="I3752" t="str">
        <v>AKC1</v>
      </c>
      <c r="J3752" t="str">
        <v>SELLABLE</v>
      </c>
      <c r="L3752" t="str">
        <v>US</v>
      </c>
      <c r="O3752" t="str">
        <v>2023-03-07T00:00:00-0800</v>
      </c>
    </row>
    <row r="3753">
      <c r="A3753">
        <v>44992</v>
      </c>
      <c r="B3753" t="str">
        <v>X003KD97CR</v>
      </c>
      <c r="C3753" t="str">
        <v>B0BPHZ362T</v>
      </c>
      <c r="D3753" t="str">
        <v>4pack-chargerprotector</v>
      </c>
      <c r="E3753" t="str">
        <v>365Home 4-Pack 2 in 1 Silicone Charger Protector with Cord Wrap, iPhone Silicone Power Adapter Case, Snapback Charger Winder, Compatible with iPhone 12/13/14 Charger</v>
      </c>
      <c r="F3753" t="str">
        <v>Shipments</v>
      </c>
      <c r="H3753">
        <v>-1</v>
      </c>
      <c r="I3753" t="str">
        <v>AKC1</v>
      </c>
      <c r="J3753" t="str">
        <v>SELLABLE</v>
      </c>
      <c r="L3753" t="str">
        <v>US</v>
      </c>
      <c r="O3753" t="str">
        <v>2023-03-07T00:00:00-0800</v>
      </c>
    </row>
    <row r="3754">
      <c r="A3754">
        <v>44992</v>
      </c>
      <c r="B3754" t="str">
        <v>X003KD97CR</v>
      </c>
      <c r="C3754" t="str">
        <v>B0BPHZ362T</v>
      </c>
      <c r="D3754" t="str">
        <v>4pack-chargerprotector</v>
      </c>
      <c r="E3754" t="str">
        <v>365Home 4-Pack 2 in 1 Silicone Charger Protector with Cord Wrap, iPhone Silicone Power Adapter Case, Snapback Charger Winder, Compatible with iPhone 12/13/14 Charger</v>
      </c>
      <c r="F3754" t="str">
        <v>Shipments</v>
      </c>
      <c r="H3754">
        <v>-1</v>
      </c>
      <c r="I3754" t="str">
        <v>AKC1</v>
      </c>
      <c r="J3754" t="str">
        <v>SELLABLE</v>
      </c>
      <c r="L3754" t="str">
        <v>US</v>
      </c>
      <c r="O3754" t="str">
        <v>2023-03-07T00:00:00-0800</v>
      </c>
    </row>
    <row r="3755">
      <c r="A3755">
        <v>44992</v>
      </c>
      <c r="B3755" t="str">
        <v>X003KD97CR</v>
      </c>
      <c r="C3755" t="str">
        <v>B0BPHZ362T</v>
      </c>
      <c r="D3755" t="str">
        <v>4pack-chargerprotector</v>
      </c>
      <c r="E3755" t="str">
        <v>365Home 4-Pack 2 in 1 Silicone Charger Protector with Cord Wrap, iPhone Silicone Power Adapter Case, Snapback Charger Winder, Compatible with iPhone 12/13/14 Charger</v>
      </c>
      <c r="F3755" t="str">
        <v>Shipments</v>
      </c>
      <c r="H3755">
        <v>-1</v>
      </c>
      <c r="I3755" t="str">
        <v>AKC1</v>
      </c>
      <c r="J3755" t="str">
        <v>SELLABLE</v>
      </c>
      <c r="L3755" t="str">
        <v>US</v>
      </c>
      <c r="O3755" t="str">
        <v>2023-03-07T00:00:00-0800</v>
      </c>
    </row>
    <row r="3756">
      <c r="A3756">
        <v>44992</v>
      </c>
      <c r="B3756" t="str">
        <v>X003KD97CR</v>
      </c>
      <c r="C3756" t="str">
        <v>B0BPHZ362T</v>
      </c>
      <c r="D3756" t="str">
        <v>4pack-chargerprotector</v>
      </c>
      <c r="E3756" t="str">
        <v>365Home 4-Pack 2 in 1 Silicone Charger Protector with Cord Wrap, iPhone Silicone Power Adapter Case, Snapback Charger Winder, Compatible with iPhone 12/13/14 Charger</v>
      </c>
      <c r="F3756" t="str">
        <v>Shipments</v>
      </c>
      <c r="H3756">
        <v>-1</v>
      </c>
      <c r="I3756" t="str">
        <v>AKC1</v>
      </c>
      <c r="J3756" t="str">
        <v>SELLABLE</v>
      </c>
      <c r="L3756" t="str">
        <v>US</v>
      </c>
      <c r="O3756" t="str">
        <v>2023-03-07T00:00:00-0800</v>
      </c>
    </row>
    <row r="3757">
      <c r="A3757">
        <v>44992</v>
      </c>
      <c r="B3757" t="str">
        <v>X003KD97CR</v>
      </c>
      <c r="C3757" t="str">
        <v>B0BPHZ362T</v>
      </c>
      <c r="D3757" t="str">
        <v>4pack-chargerprotector</v>
      </c>
      <c r="E3757" t="str">
        <v>365Home 4-Pack 2 in 1 Silicone Charger Protector with Cord Wrap, iPhone Silicone Power Adapter Case, Snapback Charger Winder, Compatible with iPhone 12/13/14 Charger</v>
      </c>
      <c r="F3757" t="str">
        <v>Shipments</v>
      </c>
      <c r="H3757">
        <v>-1</v>
      </c>
      <c r="I3757" t="str">
        <v>AKC1</v>
      </c>
      <c r="J3757" t="str">
        <v>SELLABLE</v>
      </c>
      <c r="L3757" t="str">
        <v>US</v>
      </c>
      <c r="O3757" t="str">
        <v>2023-03-07T00:00:00-0800</v>
      </c>
    </row>
    <row r="3758">
      <c r="A3758">
        <v>44992</v>
      </c>
      <c r="B3758" t="str">
        <v>X003KD97CR</v>
      </c>
      <c r="C3758" t="str">
        <v>B0BPHZ362T</v>
      </c>
      <c r="D3758" t="str">
        <v>4pack-chargerprotector</v>
      </c>
      <c r="E3758" t="str">
        <v>365Home 4-Pack 2 in 1 Silicone Charger Protector with Cord Wrap, iPhone Silicone Power Adapter Case, Snapback Charger Winder, Compatible with iPhone 12/13/14 Charger</v>
      </c>
      <c r="F3758" t="str">
        <v>Shipments</v>
      </c>
      <c r="H3758">
        <v>-1</v>
      </c>
      <c r="I3758" t="str">
        <v>AKC1</v>
      </c>
      <c r="J3758" t="str">
        <v>SELLABLE</v>
      </c>
      <c r="L3758" t="str">
        <v>US</v>
      </c>
      <c r="O3758" t="str">
        <v>2023-03-07T00:00:00-0800</v>
      </c>
    </row>
    <row r="3759">
      <c r="A3759">
        <v>44992</v>
      </c>
      <c r="B3759" t="str">
        <v>X003KD97CR</v>
      </c>
      <c r="C3759" t="str">
        <v>B0BPHZ362T</v>
      </c>
      <c r="D3759" t="str">
        <v>4pack-chargerprotector</v>
      </c>
      <c r="E3759" t="str">
        <v>365Home 4-Pack 2 in 1 Silicone Charger Protector with Cord Wrap, iPhone Silicone Power Adapter Case, Snapback Charger Winder, Compatible with iPhone 12/13/14 Charger</v>
      </c>
      <c r="F3759" t="str">
        <v>Shipments</v>
      </c>
      <c r="H3759">
        <v>-1</v>
      </c>
      <c r="I3759" t="str">
        <v>AKC1</v>
      </c>
      <c r="J3759" t="str">
        <v>SELLABLE</v>
      </c>
      <c r="L3759" t="str">
        <v>US</v>
      </c>
      <c r="O3759" t="str">
        <v>2023-03-07T00:00:00-0800</v>
      </c>
    </row>
    <row r="3760">
      <c r="A3760">
        <v>44992</v>
      </c>
      <c r="B3760" t="str">
        <v>X003KD97CR</v>
      </c>
      <c r="C3760" t="str">
        <v>B0BPHZ362T</v>
      </c>
      <c r="D3760" t="str">
        <v>4pack-chargerprotector</v>
      </c>
      <c r="E3760" t="str">
        <v>365Home 4-Pack 2 in 1 Silicone Charger Protector with Cord Wrap, iPhone Silicone Power Adapter Case, Snapback Charger Winder, Compatible with iPhone 12/13/14 Charger</v>
      </c>
      <c r="F3760" t="str">
        <v>Shipments</v>
      </c>
      <c r="H3760">
        <v>-1</v>
      </c>
      <c r="I3760" t="str">
        <v>AKC1</v>
      </c>
      <c r="J3760" t="str">
        <v>SELLABLE</v>
      </c>
      <c r="L3760" t="str">
        <v>US</v>
      </c>
      <c r="O3760" t="str">
        <v>2023-03-07T00:00:00-0800</v>
      </c>
    </row>
    <row r="3761">
      <c r="A3761">
        <v>44992</v>
      </c>
      <c r="B3761" t="str">
        <v>X003KD97CR</v>
      </c>
      <c r="C3761" t="str">
        <v>B0BPHZ362T</v>
      </c>
      <c r="D3761" t="str">
        <v>4pack-chargerprotector</v>
      </c>
      <c r="E3761" t="str">
        <v>365Home 4-Pack 2 in 1 Silicone Charger Protector with Cord Wrap, iPhone Silicone Power Adapter Case, Snapback Charger Winder, Compatible with iPhone 12/13/14 Charger</v>
      </c>
      <c r="F3761" t="str">
        <v>WhseTransfers</v>
      </c>
      <c r="H3761">
        <v>1</v>
      </c>
      <c r="I3761" t="str">
        <v>ACY1</v>
      </c>
      <c r="J3761" t="str">
        <v>SELLABLE</v>
      </c>
      <c r="L3761" t="str">
        <v>US</v>
      </c>
      <c r="O3761" t="str">
        <v>2023-03-07T00:00:00-0800</v>
      </c>
    </row>
    <row r="3762">
      <c r="A3762">
        <v>44992</v>
      </c>
      <c r="B3762" t="str">
        <v>X003KD97CR</v>
      </c>
      <c r="C3762" t="str">
        <v>B0BPHZ362T</v>
      </c>
      <c r="D3762" t="str">
        <v>4pack-chargerprotector</v>
      </c>
      <c r="E3762" t="str">
        <v>365Home 4-Pack 2 in 1 Silicone Charger Protector with Cord Wrap, iPhone Silicone Power Adapter Case, Snapback Charger Winder, Compatible with iPhone 12/13/14 Charger</v>
      </c>
      <c r="F3762" t="str">
        <v>WhseTransfers</v>
      </c>
      <c r="H3762">
        <v>-1</v>
      </c>
      <c r="I3762" t="str">
        <v>ABQ1</v>
      </c>
      <c r="J3762" t="str">
        <v>SELLABLE</v>
      </c>
      <c r="L3762" t="str">
        <v>US</v>
      </c>
      <c r="O3762" t="str">
        <v>2023-03-07T00:00:00-0800</v>
      </c>
    </row>
    <row r="3763">
      <c r="A3763">
        <v>44992</v>
      </c>
      <c r="B3763" t="str">
        <v>X003KD97CR</v>
      </c>
      <c r="C3763" t="str">
        <v>B0BPHZ362T</v>
      </c>
      <c r="D3763" t="str">
        <v>4pack-chargerprotector</v>
      </c>
      <c r="E3763" t="str">
        <v>365Home 4-Pack 2 in 1 Silicone Charger Protector with Cord Wrap, iPhone Silicone Power Adapter Case, Snapback Charger Winder, Compatible with iPhone 12/13/14 Charger</v>
      </c>
      <c r="F3763" t="str">
        <v>Shipments</v>
      </c>
      <c r="H3763">
        <v>-1</v>
      </c>
      <c r="I3763" t="str">
        <v>ABQ1</v>
      </c>
      <c r="J3763" t="str">
        <v>SELLABLE</v>
      </c>
      <c r="L3763" t="str">
        <v>US</v>
      </c>
      <c r="O3763" t="str">
        <v>2023-03-07T00:00:00-0800</v>
      </c>
    </row>
    <row r="3764">
      <c r="A3764">
        <v>44992</v>
      </c>
      <c r="B3764" t="str">
        <v>X003KD945H</v>
      </c>
      <c r="C3764" t="str">
        <v>B0BPHZT4JJ</v>
      </c>
      <c r="D3764" t="str">
        <v>2pack-chargerprotector-pink&amp;black</v>
      </c>
      <c r="E3764" t="str">
        <v>365Home 2-Pack 2 in 1 Silicone Charger Protector with Cord Wrap, iPhone Silicone Power Adapter Case, Snapback Charger Winder, Compatible with iPhone 12/13/14 Charger (Black &amp; Pink)</v>
      </c>
      <c r="F3764" t="str">
        <v>Shipments</v>
      </c>
      <c r="H3764">
        <v>-1</v>
      </c>
      <c r="I3764" t="str">
        <v>SMF1</v>
      </c>
      <c r="J3764" t="str">
        <v>SELLABLE</v>
      </c>
      <c r="L3764" t="str">
        <v>US</v>
      </c>
      <c r="O3764" t="str">
        <v>2023-03-07T00:00:00-0800</v>
      </c>
    </row>
    <row r="3765">
      <c r="A3765">
        <v>44992</v>
      </c>
      <c r="B3765" t="str">
        <v>X003KD945H</v>
      </c>
      <c r="C3765" t="str">
        <v>B0BPHZT4JJ</v>
      </c>
      <c r="D3765" t="str">
        <v>2pack-chargerprotector-pink&amp;black</v>
      </c>
      <c r="E3765" t="str">
        <v>365Home 2-Pack 2 in 1 Silicone Charger Protector with Cord Wrap, iPhone Silicone Power Adapter Case, Snapback Charger Winder, Compatible with iPhone 12/13/14 Charger (Black &amp; Pink)</v>
      </c>
      <c r="F3765" t="str">
        <v>Shipments</v>
      </c>
      <c r="H3765">
        <v>-1</v>
      </c>
      <c r="I3765" t="str">
        <v>RDU1</v>
      </c>
      <c r="J3765" t="str">
        <v>SELLABLE</v>
      </c>
      <c r="L3765" t="str">
        <v>US</v>
      </c>
      <c r="O3765" t="str">
        <v>2023-03-07T00:00:00-0800</v>
      </c>
    </row>
    <row r="3766">
      <c r="A3766">
        <v>44992</v>
      </c>
      <c r="B3766" t="str">
        <v>X003KD945H</v>
      </c>
      <c r="C3766" t="str">
        <v>B0BPHZT4JJ</v>
      </c>
      <c r="D3766" t="str">
        <v>2pack-chargerprotector-pink&amp;black</v>
      </c>
      <c r="E3766" t="str">
        <v>365Home 2-Pack 2 in 1 Silicone Charger Protector with Cord Wrap, iPhone Silicone Power Adapter Case, Snapback Charger Winder, Compatible with iPhone 12/13/14 Charger (Black &amp; Pink)</v>
      </c>
      <c r="F3766" t="str">
        <v>Shipments</v>
      </c>
      <c r="H3766">
        <v>-1</v>
      </c>
      <c r="I3766" t="str">
        <v>RDU1</v>
      </c>
      <c r="J3766" t="str">
        <v>SELLABLE</v>
      </c>
      <c r="L3766" t="str">
        <v>US</v>
      </c>
      <c r="O3766" t="str">
        <v>2023-03-07T00:00:00-0800</v>
      </c>
    </row>
    <row r="3767">
      <c r="A3767">
        <v>44992</v>
      </c>
      <c r="B3767" t="str">
        <v>X003KD945H</v>
      </c>
      <c r="C3767" t="str">
        <v>B0BPHZT4JJ</v>
      </c>
      <c r="D3767" t="str">
        <v>2pack-chargerprotector-pink&amp;black</v>
      </c>
      <c r="E3767" t="str">
        <v>365Home 2-Pack 2 in 1 Silicone Charger Protector with Cord Wrap, iPhone Silicone Power Adapter Case, Snapback Charger Winder, Compatible with iPhone 12/13/14 Charger (Black &amp; Pink)</v>
      </c>
      <c r="F3767" t="str">
        <v>Shipments</v>
      </c>
      <c r="H3767">
        <v>-1</v>
      </c>
      <c r="I3767" t="str">
        <v>RDU1</v>
      </c>
      <c r="J3767" t="str">
        <v>SELLABLE</v>
      </c>
      <c r="L3767" t="str">
        <v>US</v>
      </c>
      <c r="O3767" t="str">
        <v>2023-03-07T00:00:00-0800</v>
      </c>
    </row>
    <row r="3768">
      <c r="A3768">
        <v>44992</v>
      </c>
      <c r="B3768" t="str">
        <v>X003KD945H</v>
      </c>
      <c r="C3768" t="str">
        <v>B0BPHZT4JJ</v>
      </c>
      <c r="D3768" t="str">
        <v>2pack-chargerprotector-pink&amp;black</v>
      </c>
      <c r="E3768" t="str">
        <v>365Home 2-Pack 2 in 1 Silicone Charger Protector with Cord Wrap, iPhone Silicone Power Adapter Case, Snapback Charger Winder, Compatible with iPhone 12/13/14 Charger (Black &amp; Pink)</v>
      </c>
      <c r="F3768" t="str">
        <v>WhseTransfers</v>
      </c>
      <c r="H3768">
        <v>1</v>
      </c>
      <c r="I3768" t="str">
        <v>MIA1</v>
      </c>
      <c r="J3768" t="str">
        <v>SELLABLE</v>
      </c>
      <c r="L3768" t="str">
        <v>US</v>
      </c>
      <c r="O3768" t="str">
        <v>2023-03-07T00:00:00-0800</v>
      </c>
    </row>
    <row r="3769">
      <c r="A3769">
        <v>44992</v>
      </c>
      <c r="B3769" t="str">
        <v>X003KD945H</v>
      </c>
      <c r="C3769" t="str">
        <v>B0BPHZT4JJ</v>
      </c>
      <c r="D3769" t="str">
        <v>2pack-chargerprotector-pink&amp;black</v>
      </c>
      <c r="E3769" t="str">
        <v>365Home 2-Pack 2 in 1 Silicone Charger Protector with Cord Wrap, iPhone Silicone Power Adapter Case, Snapback Charger Winder, Compatible with iPhone 12/13/14 Charger (Black &amp; Pink)</v>
      </c>
      <c r="F3769" t="str">
        <v>Shipments</v>
      </c>
      <c r="H3769">
        <v>-1</v>
      </c>
      <c r="I3769" t="str">
        <v>EWR4</v>
      </c>
      <c r="J3769" t="str">
        <v>SELLABLE</v>
      </c>
      <c r="L3769" t="str">
        <v>US</v>
      </c>
      <c r="O3769" t="str">
        <v>2023-03-07T00:00:00-0800</v>
      </c>
    </row>
    <row r="3770">
      <c r="A3770">
        <v>44992</v>
      </c>
      <c r="B3770" t="str">
        <v>X003KD945H</v>
      </c>
      <c r="C3770" t="str">
        <v>B0BPHZT4JJ</v>
      </c>
      <c r="D3770" t="str">
        <v>2pack-chargerprotector-pink&amp;black</v>
      </c>
      <c r="E3770" t="str">
        <v>365Home 2-Pack 2 in 1 Silicone Charger Protector with Cord Wrap, iPhone Silicone Power Adapter Case, Snapback Charger Winder, Compatible with iPhone 12/13/14 Charger (Black &amp; Pink)</v>
      </c>
      <c r="F3770" t="str">
        <v>WhseTransfers</v>
      </c>
      <c r="H3770">
        <v>1</v>
      </c>
      <c r="I3770" t="str">
        <v>DEN3</v>
      </c>
      <c r="J3770" t="str">
        <v>SELLABLE</v>
      </c>
      <c r="L3770" t="str">
        <v>US</v>
      </c>
      <c r="O3770" t="str">
        <v>2023-03-07T00:00:00-0800</v>
      </c>
    </row>
    <row r="3771">
      <c r="A3771">
        <v>44992</v>
      </c>
      <c r="B3771" t="str">
        <v>X003KD945H</v>
      </c>
      <c r="C3771" t="str">
        <v>B0BPHZT4JJ</v>
      </c>
      <c r="D3771" t="str">
        <v>2pack-chargerprotector-pink&amp;black</v>
      </c>
      <c r="E3771" t="str">
        <v>365Home 2-Pack 2 in 1 Silicone Charger Protector with Cord Wrap, iPhone Silicone Power Adapter Case, Snapback Charger Winder, Compatible with iPhone 12/13/14 Charger (Black &amp; Pink)</v>
      </c>
      <c r="F3771" t="str">
        <v>WhseTransfers</v>
      </c>
      <c r="H3771">
        <v>-1</v>
      </c>
      <c r="I3771" t="str">
        <v>DCA1</v>
      </c>
      <c r="J3771" t="str">
        <v>SELLABLE</v>
      </c>
      <c r="L3771" t="str">
        <v>US</v>
      </c>
      <c r="O3771" t="str">
        <v>2023-03-07T00:00:00-0800</v>
      </c>
    </row>
    <row r="3772">
      <c r="A3772">
        <v>44992</v>
      </c>
      <c r="B3772" t="str">
        <v>X003KD945H</v>
      </c>
      <c r="C3772" t="str">
        <v>B0BPHZT4JJ</v>
      </c>
      <c r="D3772" t="str">
        <v>2pack-chargerprotector-pink&amp;black</v>
      </c>
      <c r="E3772" t="str">
        <v>365Home 2-Pack 2 in 1 Silicone Charger Protector with Cord Wrap, iPhone Silicone Power Adapter Case, Snapback Charger Winder, Compatible with iPhone 12/13/14 Charger (Black &amp; Pink)</v>
      </c>
      <c r="F3772" t="str">
        <v>Shipments</v>
      </c>
      <c r="H3772">
        <v>-1</v>
      </c>
      <c r="I3772" t="str">
        <v>BFL1</v>
      </c>
      <c r="J3772" t="str">
        <v>SELLABLE</v>
      </c>
      <c r="L3772" t="str">
        <v>US</v>
      </c>
      <c r="O3772" t="str">
        <v>2023-03-07T00:00:00-0800</v>
      </c>
    </row>
    <row r="3773">
      <c r="A3773">
        <v>44992</v>
      </c>
      <c r="B3773" t="str">
        <v>X003KD945H</v>
      </c>
      <c r="C3773" t="str">
        <v>B0BPHZT4JJ</v>
      </c>
      <c r="D3773" t="str">
        <v>2pack-chargerprotector-pink&amp;black</v>
      </c>
      <c r="E3773" t="str">
        <v>365Home 2-Pack 2 in 1 Silicone Charger Protector with Cord Wrap, iPhone Silicone Power Adapter Case, Snapback Charger Winder, Compatible with iPhone 12/13/14 Charger (Black &amp; Pink)</v>
      </c>
      <c r="F3773" t="str">
        <v>Shipments</v>
      </c>
      <c r="H3773">
        <v>-1</v>
      </c>
      <c r="I3773" t="str">
        <v>ATL2</v>
      </c>
      <c r="J3773" t="str">
        <v>SELLABLE</v>
      </c>
      <c r="L3773" t="str">
        <v>US</v>
      </c>
      <c r="O3773" t="str">
        <v>2023-03-07T00:00:00-0800</v>
      </c>
    </row>
    <row r="3774">
      <c r="A3774">
        <v>44992</v>
      </c>
      <c r="B3774" t="str">
        <v>X003KD945H</v>
      </c>
      <c r="C3774" t="str">
        <v>B0BPHZT4JJ</v>
      </c>
      <c r="D3774" t="str">
        <v>2pack-chargerprotector-pink&amp;black</v>
      </c>
      <c r="E3774" t="str">
        <v>365Home 2-Pack 2 in 1 Silicone Charger Protector with Cord Wrap, iPhone Silicone Power Adapter Case, Snapback Charger Winder, Compatible with iPhone 12/13/14 Charger (Black &amp; Pink)</v>
      </c>
      <c r="F3774" t="str">
        <v>Shipments</v>
      </c>
      <c r="H3774">
        <v>-1</v>
      </c>
      <c r="I3774" t="str">
        <v>ATL2</v>
      </c>
      <c r="J3774" t="str">
        <v>SELLABLE</v>
      </c>
      <c r="L3774" t="str">
        <v>US</v>
      </c>
      <c r="O3774" t="str">
        <v>2023-03-07T00:00:00-0800</v>
      </c>
    </row>
    <row r="3775">
      <c r="A3775">
        <v>44992</v>
      </c>
      <c r="B3775" t="str">
        <v>X003KD945H</v>
      </c>
      <c r="C3775" t="str">
        <v>B0BPHZT4JJ</v>
      </c>
      <c r="D3775" t="str">
        <v>2pack-chargerprotector-pink&amp;black</v>
      </c>
      <c r="E3775" t="str">
        <v>365Home 2-Pack 2 in 1 Silicone Charger Protector with Cord Wrap, iPhone Silicone Power Adapter Case, Snapback Charger Winder, Compatible with iPhone 12/13/14 Charger (Black &amp; Pink)</v>
      </c>
      <c r="F3775" t="str">
        <v>Shipments</v>
      </c>
      <c r="H3775">
        <v>-1</v>
      </c>
      <c r="I3775" t="str">
        <v>ATL2</v>
      </c>
      <c r="J3775" t="str">
        <v>SELLABLE</v>
      </c>
      <c r="L3775" t="str">
        <v>US</v>
      </c>
      <c r="O3775" t="str">
        <v>2023-03-07T00:00:00-0800</v>
      </c>
    </row>
    <row r="3776">
      <c r="A3776">
        <v>44992</v>
      </c>
      <c r="B3776" t="str">
        <v>X003KD945H</v>
      </c>
      <c r="C3776" t="str">
        <v>B0BPHZT4JJ</v>
      </c>
      <c r="D3776" t="str">
        <v>2pack-chargerprotector-pink&amp;black</v>
      </c>
      <c r="E3776" t="str">
        <v>365Home 2-Pack 2 in 1 Silicone Charger Protector with Cord Wrap, iPhone Silicone Power Adapter Case, Snapback Charger Winder, Compatible with iPhone 12/13/14 Charger (Black &amp; Pink)</v>
      </c>
      <c r="F3776" t="str">
        <v>Shipments</v>
      </c>
      <c r="H3776">
        <v>-1</v>
      </c>
      <c r="I3776" t="str">
        <v>ATL2</v>
      </c>
      <c r="J3776" t="str">
        <v>SELLABLE</v>
      </c>
      <c r="L3776" t="str">
        <v>US</v>
      </c>
      <c r="O3776" t="str">
        <v>2023-03-07T00:00:00-0800</v>
      </c>
    </row>
    <row r="3777">
      <c r="A3777">
        <v>44992</v>
      </c>
      <c r="B3777" t="str">
        <v>X003KD945H</v>
      </c>
      <c r="C3777" t="str">
        <v>B0BPHZT4JJ</v>
      </c>
      <c r="D3777" t="str">
        <v>2pack-chargerprotector-pink&amp;black</v>
      </c>
      <c r="E3777" t="str">
        <v>365Home 2-Pack 2 in 1 Silicone Charger Protector with Cord Wrap, iPhone Silicone Power Adapter Case, Snapback Charger Winder, Compatible with iPhone 12/13/14 Charger (Black &amp; Pink)</v>
      </c>
      <c r="F3777" t="str">
        <v>Shipments</v>
      </c>
      <c r="H3777">
        <v>-1</v>
      </c>
      <c r="I3777" t="str">
        <v>AKC1</v>
      </c>
      <c r="J3777" t="str">
        <v>SELLABLE</v>
      </c>
      <c r="L3777" t="str">
        <v>US</v>
      </c>
      <c r="O3777" t="str">
        <v>2023-03-07T00:00:00-0800</v>
      </c>
    </row>
    <row r="3778">
      <c r="A3778">
        <v>44992</v>
      </c>
      <c r="B3778" t="str">
        <v>X003KD711B</v>
      </c>
      <c r="C3778" t="str">
        <v>B0BPHXQM78</v>
      </c>
      <c r="D3778" t="str">
        <v>2pack-chargerprotector-white&amp;gray</v>
      </c>
      <c r="E3778" t="str">
        <v>365Home 2-Pack 2 in 1 Silicone Charger Protector with Cord Wrap, iPhone Silicone Power Adapter Case, Snapback Charger Winder, Compatible with iPhone 12/13/14 Charger (White &amp; Gray)</v>
      </c>
      <c r="F3778" t="str">
        <v>WhseTransfers</v>
      </c>
      <c r="H3778">
        <v>-1</v>
      </c>
      <c r="I3778" t="str">
        <v>RDU1</v>
      </c>
      <c r="J3778" t="str">
        <v>SELLABLE</v>
      </c>
      <c r="L3778" t="str">
        <v>US</v>
      </c>
      <c r="O3778" t="str">
        <v>2023-03-07T00:00:00-0800</v>
      </c>
    </row>
    <row r="3779">
      <c r="A3779">
        <v>44992</v>
      </c>
      <c r="B3779" t="str">
        <v>X003KD711B</v>
      </c>
      <c r="C3779" t="str">
        <v>B0BPHXQM78</v>
      </c>
      <c r="D3779" t="str">
        <v>2pack-chargerprotector-white&amp;gray</v>
      </c>
      <c r="E3779" t="str">
        <v>365Home 2-Pack 2 in 1 Silicone Charger Protector with Cord Wrap, iPhone Silicone Power Adapter Case, Snapback Charger Winder, Compatible with iPhone 12/13/14 Charger (White &amp; Gray)</v>
      </c>
      <c r="F3779" t="str">
        <v>Shipments</v>
      </c>
      <c r="H3779">
        <v>-2</v>
      </c>
      <c r="I3779" t="str">
        <v>RDU1</v>
      </c>
      <c r="J3779" t="str">
        <v>SELLABLE</v>
      </c>
      <c r="L3779" t="str">
        <v>US</v>
      </c>
      <c r="O3779" t="str">
        <v>2023-03-07T00:00:00-0800</v>
      </c>
    </row>
    <row r="3780">
      <c r="A3780">
        <v>44992</v>
      </c>
      <c r="B3780" t="str">
        <v>X003KD711B</v>
      </c>
      <c r="C3780" t="str">
        <v>B0BPHXQM78</v>
      </c>
      <c r="D3780" t="str">
        <v>2pack-chargerprotector-white&amp;gray</v>
      </c>
      <c r="E3780" t="str">
        <v>365Home 2-Pack 2 in 1 Silicone Charger Protector with Cord Wrap, iPhone Silicone Power Adapter Case, Snapback Charger Winder, Compatible with iPhone 12/13/14 Charger (White &amp; Gray)</v>
      </c>
      <c r="F3780" t="str">
        <v>WhseTransfers</v>
      </c>
      <c r="H3780">
        <v>1</v>
      </c>
      <c r="I3780" t="str">
        <v>RDG1</v>
      </c>
      <c r="J3780" t="str">
        <v>SELLABLE</v>
      </c>
      <c r="L3780" t="str">
        <v>US</v>
      </c>
      <c r="O3780" t="str">
        <v>2023-03-07T00:00:00-0800</v>
      </c>
    </row>
    <row r="3781">
      <c r="A3781">
        <v>44992</v>
      </c>
      <c r="B3781" t="str">
        <v>X003KD711B</v>
      </c>
      <c r="C3781" t="str">
        <v>B0BPHXQM78</v>
      </c>
      <c r="D3781" t="str">
        <v>2pack-chargerprotector-white&amp;gray</v>
      </c>
      <c r="E3781" t="str">
        <v>365Home 2-Pack 2 in 1 Silicone Charger Protector with Cord Wrap, iPhone Silicone Power Adapter Case, Snapback Charger Winder, Compatible with iPhone 12/13/14 Charger (White &amp; Gray)</v>
      </c>
      <c r="F3781" t="str">
        <v>Shipments</v>
      </c>
      <c r="H3781">
        <v>-1</v>
      </c>
      <c r="I3781" t="str">
        <v>RDG1</v>
      </c>
      <c r="J3781" t="str">
        <v>SELLABLE</v>
      </c>
      <c r="L3781" t="str">
        <v>US</v>
      </c>
      <c r="O3781" t="str">
        <v>2023-03-07T00:00:00-0800</v>
      </c>
    </row>
    <row r="3782">
      <c r="A3782">
        <v>44992</v>
      </c>
      <c r="B3782" t="str">
        <v>X003KD711B</v>
      </c>
      <c r="C3782" t="str">
        <v>B0BPHXQM78</v>
      </c>
      <c r="D3782" t="str">
        <v>2pack-chargerprotector-white&amp;gray</v>
      </c>
      <c r="E3782" t="str">
        <v>365Home 2-Pack 2 in 1 Silicone Charger Protector with Cord Wrap, iPhone Silicone Power Adapter Case, Snapback Charger Winder, Compatible with iPhone 12/13/14 Charger (White &amp; Gray)</v>
      </c>
      <c r="F3782" t="str">
        <v>Shipments</v>
      </c>
      <c r="H3782">
        <v>-1</v>
      </c>
      <c r="I3782" t="str">
        <v>LGB3</v>
      </c>
      <c r="J3782" t="str">
        <v>SELLABLE</v>
      </c>
      <c r="L3782" t="str">
        <v>US</v>
      </c>
      <c r="O3782" t="str">
        <v>2023-03-07T00:00:00-0800</v>
      </c>
    </row>
    <row r="3783">
      <c r="A3783">
        <v>44992</v>
      </c>
      <c r="B3783" t="str">
        <v>X003KD711B</v>
      </c>
      <c r="C3783" t="str">
        <v>B0BPHXQM78</v>
      </c>
      <c r="D3783" t="str">
        <v>2pack-chargerprotector-white&amp;gray</v>
      </c>
      <c r="E3783" t="str">
        <v>365Home 2-Pack 2 in 1 Silicone Charger Protector with Cord Wrap, iPhone Silicone Power Adapter Case, Snapback Charger Winder, Compatible with iPhone 12/13/14 Charger (White &amp; Gray)</v>
      </c>
      <c r="F3783" t="str">
        <v>Shipments</v>
      </c>
      <c r="H3783">
        <v>-1</v>
      </c>
      <c r="I3783" t="str">
        <v>LGB3</v>
      </c>
      <c r="J3783" t="str">
        <v>SELLABLE</v>
      </c>
      <c r="L3783" t="str">
        <v>US</v>
      </c>
      <c r="O3783" t="str">
        <v>2023-03-07T00:00:00-0800</v>
      </c>
    </row>
    <row r="3784">
      <c r="A3784">
        <v>44992</v>
      </c>
      <c r="B3784" t="str">
        <v>X003KD711B</v>
      </c>
      <c r="C3784" t="str">
        <v>B0BPHXQM78</v>
      </c>
      <c r="D3784" t="str">
        <v>2pack-chargerprotector-white&amp;gray</v>
      </c>
      <c r="E3784" t="str">
        <v>365Home 2-Pack 2 in 1 Silicone Charger Protector with Cord Wrap, iPhone Silicone Power Adapter Case, Snapback Charger Winder, Compatible with iPhone 12/13/14 Charger (White &amp; Gray)</v>
      </c>
      <c r="F3784" t="str">
        <v>WhseTransfers</v>
      </c>
      <c r="H3784">
        <v>1</v>
      </c>
      <c r="I3784" t="str">
        <v>JFK8</v>
      </c>
      <c r="J3784" t="str">
        <v>SELLABLE</v>
      </c>
      <c r="L3784" t="str">
        <v>US</v>
      </c>
      <c r="O3784" t="str">
        <v>2023-03-07T00:00:00-0800</v>
      </c>
    </row>
    <row r="3785">
      <c r="A3785">
        <v>44992</v>
      </c>
      <c r="B3785" t="str">
        <v>X003KD711B</v>
      </c>
      <c r="C3785" t="str">
        <v>B0BPHXQM78</v>
      </c>
      <c r="D3785" t="str">
        <v>2pack-chargerprotector-white&amp;gray</v>
      </c>
      <c r="E3785" t="str">
        <v>365Home 2-Pack 2 in 1 Silicone Charger Protector with Cord Wrap, iPhone Silicone Power Adapter Case, Snapback Charger Winder, Compatible with iPhone 12/13/14 Charger (White &amp; Gray)</v>
      </c>
      <c r="F3785" t="str">
        <v>WhseTransfers</v>
      </c>
      <c r="H3785">
        <v>1</v>
      </c>
      <c r="I3785" t="str">
        <v>EWR4</v>
      </c>
      <c r="J3785" t="str">
        <v>SELLABLE</v>
      </c>
      <c r="L3785" t="str">
        <v>US</v>
      </c>
      <c r="O3785" t="str">
        <v>2023-03-07T00:00:00-0800</v>
      </c>
    </row>
    <row r="3786">
      <c r="A3786">
        <v>44992</v>
      </c>
      <c r="B3786" t="str">
        <v>X003KD711B</v>
      </c>
      <c r="C3786" t="str">
        <v>B0BPHXQM78</v>
      </c>
      <c r="D3786" t="str">
        <v>2pack-chargerprotector-white&amp;gray</v>
      </c>
      <c r="E3786" t="str">
        <v>365Home 2-Pack 2 in 1 Silicone Charger Protector with Cord Wrap, iPhone Silicone Power Adapter Case, Snapback Charger Winder, Compatible with iPhone 12/13/14 Charger (White &amp; Gray)</v>
      </c>
      <c r="F3786" t="str">
        <v>Shipments</v>
      </c>
      <c r="H3786">
        <v>-1</v>
      </c>
      <c r="I3786" t="str">
        <v>DEN3</v>
      </c>
      <c r="J3786" t="str">
        <v>SELLABLE</v>
      </c>
      <c r="L3786" t="str">
        <v>US</v>
      </c>
      <c r="O3786" t="str">
        <v>2023-03-07T00:00:00-0800</v>
      </c>
    </row>
    <row r="3787">
      <c r="A3787">
        <v>44992</v>
      </c>
      <c r="B3787" t="str">
        <v>X003KD711B</v>
      </c>
      <c r="C3787" t="str">
        <v>B0BPHXQM78</v>
      </c>
      <c r="D3787" t="str">
        <v>2pack-chargerprotector-white&amp;gray</v>
      </c>
      <c r="E3787" t="str">
        <v>365Home 2-Pack 2 in 1 Silicone Charger Protector with Cord Wrap, iPhone Silicone Power Adapter Case, Snapback Charger Winder, Compatible with iPhone 12/13/14 Charger (White &amp; Gray)</v>
      </c>
      <c r="F3787" t="str">
        <v>WhseTransfers</v>
      </c>
      <c r="H3787">
        <v>-1</v>
      </c>
      <c r="I3787" t="str">
        <v>CMH4</v>
      </c>
      <c r="J3787" t="str">
        <v>SELLABLE</v>
      </c>
      <c r="L3787" t="str">
        <v>US</v>
      </c>
      <c r="O3787" t="str">
        <v>2023-03-07T00:00:00-0800</v>
      </c>
    </row>
    <row r="3788">
      <c r="A3788">
        <v>44992</v>
      </c>
      <c r="B3788" t="str">
        <v>X003KD711B</v>
      </c>
      <c r="C3788" t="str">
        <v>B0BPHXQM78</v>
      </c>
      <c r="D3788" t="str">
        <v>2pack-chargerprotector-white&amp;gray</v>
      </c>
      <c r="E3788" t="str">
        <v>365Home 2-Pack 2 in 1 Silicone Charger Protector with Cord Wrap, iPhone Silicone Power Adapter Case, Snapback Charger Winder, Compatible with iPhone 12/13/14 Charger (White &amp; Gray)</v>
      </c>
      <c r="F3788" t="str">
        <v>WhseTransfers</v>
      </c>
      <c r="H3788">
        <v>1</v>
      </c>
      <c r="I3788" t="str">
        <v>CAE1</v>
      </c>
      <c r="J3788" t="str">
        <v>SELLABLE</v>
      </c>
      <c r="L3788" t="str">
        <v>US</v>
      </c>
      <c r="O3788" t="str">
        <v>2023-03-07T00:00:00-0800</v>
      </c>
    </row>
    <row r="3789">
      <c r="A3789">
        <v>44992</v>
      </c>
      <c r="B3789" t="str">
        <v>X003KD711B</v>
      </c>
      <c r="C3789" t="str">
        <v>B0BPHXQM78</v>
      </c>
      <c r="D3789" t="str">
        <v>2pack-chargerprotector-white&amp;gray</v>
      </c>
      <c r="E3789" t="str">
        <v>365Home 2-Pack 2 in 1 Silicone Charger Protector with Cord Wrap, iPhone Silicone Power Adapter Case, Snapback Charger Winder, Compatible with iPhone 12/13/14 Charger (White &amp; Gray)</v>
      </c>
      <c r="F3789" t="str">
        <v>Shipments</v>
      </c>
      <c r="H3789">
        <v>-1</v>
      </c>
      <c r="I3789" t="str">
        <v>BFL1</v>
      </c>
      <c r="J3789" t="str">
        <v>SELLABLE</v>
      </c>
      <c r="L3789" t="str">
        <v>US</v>
      </c>
      <c r="O3789" t="str">
        <v>2023-03-07T00:00:00-0800</v>
      </c>
    </row>
    <row r="3790">
      <c r="A3790">
        <v>44992</v>
      </c>
      <c r="B3790" t="str">
        <v>X003KD711B</v>
      </c>
      <c r="C3790" t="str">
        <v>B0BPHXQM78</v>
      </c>
      <c r="D3790" t="str">
        <v>2pack-chargerprotector-white&amp;gray</v>
      </c>
      <c r="E3790" t="str">
        <v>365Home 2-Pack 2 in 1 Silicone Charger Protector with Cord Wrap, iPhone Silicone Power Adapter Case, Snapback Charger Winder, Compatible with iPhone 12/13/14 Charger (White &amp; Gray)</v>
      </c>
      <c r="F3790" t="str">
        <v>Shipments</v>
      </c>
      <c r="H3790">
        <v>-1</v>
      </c>
      <c r="I3790" t="str">
        <v>AKC1</v>
      </c>
      <c r="J3790" t="str">
        <v>SELLABLE</v>
      </c>
      <c r="L3790" t="str">
        <v>US</v>
      </c>
      <c r="O3790" t="str">
        <v>2023-03-07T00:00:00-0800</v>
      </c>
    </row>
    <row r="3791">
      <c r="A3791">
        <v>44992</v>
      </c>
      <c r="B3791" t="str">
        <v>X003KCYD63</v>
      </c>
      <c r="C3791" t="str">
        <v>B0BPGC1SZD</v>
      </c>
      <c r="D3791" t="str">
        <v>Dumpling-Yellow</v>
      </c>
      <c r="E3791" t="str">
        <v>365Home 2 in 1 Dumpling Maker Press, Dumpling Skin Maker Machine, Empanada Maker Press, Multifunctional DIY Manual Dumpling Press Mold Set (Yellow)</v>
      </c>
      <c r="F3791" t="str">
        <v>Shipments</v>
      </c>
      <c r="H3791">
        <v>-1</v>
      </c>
      <c r="I3791" t="str">
        <v>JAX2</v>
      </c>
      <c r="J3791" t="str">
        <v>SELLABLE</v>
      </c>
      <c r="L3791" t="str">
        <v>US</v>
      </c>
      <c r="O3791" t="str">
        <v>2023-03-07T00:00:00-0800</v>
      </c>
    </row>
    <row r="3792">
      <c r="A3792">
        <v>44992</v>
      </c>
      <c r="B3792" t="str">
        <v>X003KCYD63</v>
      </c>
      <c r="C3792" t="str">
        <v>B0BPGC1SZD</v>
      </c>
      <c r="D3792" t="str">
        <v>Dumpling-Yellow</v>
      </c>
      <c r="E3792" t="str">
        <v>365Home 2 in 1 Dumpling Maker Press, Dumpling Skin Maker Machine, Empanada Maker Press, Multifunctional DIY Manual Dumpling Press Mold Set (Yellow)</v>
      </c>
      <c r="F3792" t="str">
        <v>Shipments</v>
      </c>
      <c r="H3792">
        <v>-1</v>
      </c>
      <c r="I3792" t="str">
        <v>CLT4</v>
      </c>
      <c r="J3792" t="str">
        <v>SELLABLE</v>
      </c>
      <c r="L3792" t="str">
        <v>US</v>
      </c>
      <c r="O3792" t="str">
        <v>2023-03-07T00:00:00-0800</v>
      </c>
    </row>
    <row r="3793">
      <c r="A3793">
        <v>44992</v>
      </c>
      <c r="B3793" t="str">
        <v>X003KCYD63</v>
      </c>
      <c r="C3793" t="str">
        <v>B0BPGC1SZD</v>
      </c>
      <c r="D3793" t="str">
        <v>Dumpling-Yellow</v>
      </c>
      <c r="E3793" t="str">
        <v>365Home 2 in 1 Dumpling Maker Press, Dumpling Skin Maker Machine, Empanada Maker Press, Multifunctional DIY Manual Dumpling Press Mold Set (Yellow)</v>
      </c>
      <c r="F3793" t="str">
        <v>Shipments</v>
      </c>
      <c r="H3793">
        <v>-1</v>
      </c>
      <c r="I3793" t="str">
        <v>CLT4</v>
      </c>
      <c r="J3793" t="str">
        <v>SELLABLE</v>
      </c>
      <c r="L3793" t="str">
        <v>US</v>
      </c>
      <c r="O3793" t="str">
        <v>2023-03-07T00:00:00-0800</v>
      </c>
    </row>
    <row r="3794">
      <c r="A3794">
        <v>44992</v>
      </c>
      <c r="B3794" t="str">
        <v>X003KCWVET</v>
      </c>
      <c r="C3794" t="str">
        <v>B0BPGJWBX2</v>
      </c>
      <c r="D3794" t="str">
        <v>Dumpling-2packs</v>
      </c>
      <c r="E3794" t="str">
        <v>365Home 2-Pack 2 in 1 Dumpling Maker Press, Dumpling Skin Maker Machine, Empanada Maker Press, Multifunctional DIY Manual Dumpling Press Mold Set (Green, Orange)</v>
      </c>
      <c r="F3794" t="str">
        <v>WhseTransfers</v>
      </c>
      <c r="H3794">
        <v>-1</v>
      </c>
      <c r="I3794" t="str">
        <v>TPA1</v>
      </c>
      <c r="J3794" t="str">
        <v>SELLABLE</v>
      </c>
      <c r="L3794" t="str">
        <v>US</v>
      </c>
      <c r="O3794" t="str">
        <v>2023-03-07T00:00:00-0800</v>
      </c>
    </row>
    <row r="3795">
      <c r="A3795">
        <v>44992</v>
      </c>
      <c r="B3795" t="str">
        <v>X003KCWVET</v>
      </c>
      <c r="C3795" t="str">
        <v>B0BPGJWBX2</v>
      </c>
      <c r="D3795" t="str">
        <v>Dumpling-2packs</v>
      </c>
      <c r="E3795" t="str">
        <v>365Home 2-Pack 2 in 1 Dumpling Maker Press, Dumpling Skin Maker Machine, Empanada Maker Press, Multifunctional DIY Manual Dumpling Press Mold Set (Green, Orange)</v>
      </c>
      <c r="F3795" t="str">
        <v>Shipments</v>
      </c>
      <c r="H3795">
        <v>-1</v>
      </c>
      <c r="I3795" t="str">
        <v>TPA1</v>
      </c>
      <c r="J3795" t="str">
        <v>SELLABLE</v>
      </c>
      <c r="L3795" t="str">
        <v>US</v>
      </c>
      <c r="O3795" t="str">
        <v>2023-03-07T00:00:00-0800</v>
      </c>
    </row>
    <row r="3796">
      <c r="A3796">
        <v>44992</v>
      </c>
      <c r="B3796" t="str">
        <v>X003KCWVET</v>
      </c>
      <c r="C3796" t="str">
        <v>B0BPGJWBX2</v>
      </c>
      <c r="D3796" t="str">
        <v>Dumpling-2packs</v>
      </c>
      <c r="E3796" t="str">
        <v>365Home 2-Pack 2 in 1 Dumpling Maker Press, Dumpling Skin Maker Machine, Empanada Maker Press, Multifunctional DIY Manual Dumpling Press Mold Set (Green, Orange)</v>
      </c>
      <c r="F3796" t="str">
        <v>Shipments</v>
      </c>
      <c r="H3796">
        <v>-1</v>
      </c>
      <c r="I3796" t="str">
        <v>OMA2</v>
      </c>
      <c r="J3796" t="str">
        <v>SELLABLE</v>
      </c>
      <c r="L3796" t="str">
        <v>US</v>
      </c>
      <c r="O3796" t="str">
        <v>2023-03-07T00:00:00-0800</v>
      </c>
    </row>
    <row r="3797">
      <c r="A3797">
        <v>44992</v>
      </c>
      <c r="B3797" t="str">
        <v>X003KCWVET</v>
      </c>
      <c r="C3797" t="str">
        <v>B0BPGJWBX2</v>
      </c>
      <c r="D3797" t="str">
        <v>Dumpling-2packs</v>
      </c>
      <c r="E3797" t="str">
        <v>365Home 2-Pack 2 in 1 Dumpling Maker Press, Dumpling Skin Maker Machine, Empanada Maker Press, Multifunctional DIY Manual Dumpling Press Mold Set (Green, Orange)</v>
      </c>
      <c r="F3797" t="str">
        <v>WhseTransfers</v>
      </c>
      <c r="H3797">
        <v>1</v>
      </c>
      <c r="I3797" t="str">
        <v>MCO1</v>
      </c>
      <c r="J3797" t="str">
        <v>SELLABLE</v>
      </c>
      <c r="L3797" t="str">
        <v>US</v>
      </c>
      <c r="O3797" t="str">
        <v>2023-03-07T00:00:00-0800</v>
      </c>
    </row>
    <row r="3798">
      <c r="A3798">
        <v>44992</v>
      </c>
      <c r="B3798" t="str">
        <v>X003KCWVET</v>
      </c>
      <c r="C3798" t="str">
        <v>B0BPGJWBX2</v>
      </c>
      <c r="D3798" t="str">
        <v>Dumpling-2packs</v>
      </c>
      <c r="E3798" t="str">
        <v>365Home 2-Pack 2 in 1 Dumpling Maker Press, Dumpling Skin Maker Machine, Empanada Maker Press, Multifunctional DIY Manual Dumpling Press Mold Set (Green, Orange)</v>
      </c>
      <c r="F3798" t="str">
        <v>Shipments</v>
      </c>
      <c r="H3798">
        <v>-1</v>
      </c>
      <c r="I3798" t="str">
        <v>HOU6</v>
      </c>
      <c r="J3798" t="str">
        <v>SELLABLE</v>
      </c>
      <c r="L3798" t="str">
        <v>US</v>
      </c>
      <c r="O3798" t="str">
        <v>2023-03-07T00:00:00-0800</v>
      </c>
    </row>
    <row r="3799">
      <c r="A3799">
        <v>44992</v>
      </c>
      <c r="B3799" t="str">
        <v>X003KCWVET</v>
      </c>
      <c r="C3799" t="str">
        <v>B0BPGJWBX2</v>
      </c>
      <c r="D3799" t="str">
        <v>Dumpling-2packs</v>
      </c>
      <c r="E3799" t="str">
        <v>365Home 2-Pack 2 in 1 Dumpling Maker Press, Dumpling Skin Maker Machine, Empanada Maker Press, Multifunctional DIY Manual Dumpling Press Mold Set (Green, Orange)</v>
      </c>
      <c r="F3799" t="str">
        <v>Shipments</v>
      </c>
      <c r="H3799">
        <v>-2</v>
      </c>
      <c r="I3799" t="str">
        <v>DET3</v>
      </c>
      <c r="J3799" t="str">
        <v>SELLABLE</v>
      </c>
      <c r="L3799" t="str">
        <v>US</v>
      </c>
      <c r="O3799" t="str">
        <v>2023-03-07T00:00:00-0800</v>
      </c>
    </row>
    <row r="3800">
      <c r="A3800">
        <v>44992</v>
      </c>
      <c r="B3800" t="str">
        <v>X003KCWVET</v>
      </c>
      <c r="C3800" t="str">
        <v>B0BPGJWBX2</v>
      </c>
      <c r="D3800" t="str">
        <v>Dumpling-2packs</v>
      </c>
      <c r="E3800" t="str">
        <v>365Home 2-Pack 2 in 1 Dumpling Maker Press, Dumpling Skin Maker Machine, Empanada Maker Press, Multifunctional DIY Manual Dumpling Press Mold Set (Green, Orange)</v>
      </c>
      <c r="F3800" t="str">
        <v>Shipments</v>
      </c>
      <c r="H3800">
        <v>-1</v>
      </c>
      <c r="I3800" t="str">
        <v>CLT4</v>
      </c>
      <c r="J3800" t="str">
        <v>SELLABLE</v>
      </c>
      <c r="L3800" t="str">
        <v>US</v>
      </c>
      <c r="O3800" t="str">
        <v>2023-03-07T00:00:00-0800</v>
      </c>
    </row>
    <row r="3801">
      <c r="A3801">
        <v>44992</v>
      </c>
      <c r="B3801" t="str">
        <v>X003KCWVET</v>
      </c>
      <c r="C3801" t="str">
        <v>B0BPGJWBX2</v>
      </c>
      <c r="D3801" t="str">
        <v>Dumpling-2packs</v>
      </c>
      <c r="E3801" t="str">
        <v>365Home 2-Pack 2 in 1 Dumpling Maker Press, Dumpling Skin Maker Machine, Empanada Maker Press, Multifunctional DIY Manual Dumpling Press Mold Set (Green, Orange)</v>
      </c>
      <c r="F3801" t="str">
        <v>Shipments</v>
      </c>
      <c r="H3801">
        <v>-1</v>
      </c>
      <c r="I3801" t="str">
        <v>BFL2</v>
      </c>
      <c r="J3801" t="str">
        <v>SELLABLE</v>
      </c>
      <c r="L3801" t="str">
        <v>US</v>
      </c>
      <c r="O3801" t="str">
        <v>2023-03-07T00:00:00-0800</v>
      </c>
    </row>
    <row r="3802">
      <c r="A3802">
        <v>44992</v>
      </c>
      <c r="B3802" t="str">
        <v>X003KCWVET</v>
      </c>
      <c r="C3802" t="str">
        <v>B0BPGJWBX2</v>
      </c>
      <c r="D3802" t="str">
        <v>Dumpling-2packs</v>
      </c>
      <c r="E3802" t="str">
        <v>365Home 2-Pack 2 in 1 Dumpling Maker Press, Dumpling Skin Maker Machine, Empanada Maker Press, Multifunctional DIY Manual Dumpling Press Mold Set (Green, Orange)</v>
      </c>
      <c r="F3802" t="str">
        <v>Shipments</v>
      </c>
      <c r="H3802">
        <v>-1</v>
      </c>
      <c r="I3802" t="str">
        <v>BDL4</v>
      </c>
      <c r="J3802" t="str">
        <v>SELLABLE</v>
      </c>
      <c r="L3802" t="str">
        <v>US</v>
      </c>
      <c r="O3802" t="str">
        <v>2023-03-07T00:00:00-0800</v>
      </c>
    </row>
    <row r="3803">
      <c r="A3803">
        <v>44992</v>
      </c>
      <c r="B3803" t="str">
        <v>X003K6AQYR</v>
      </c>
      <c r="C3803" t="str">
        <v>B0BG39X4ZF</v>
      </c>
      <c r="D3803" t="str">
        <v>9K-FBJO-XTOF</v>
      </c>
      <c r="E3803" t="str">
        <v>1TO3GO Dog Training Collar, No Pull Dog Collar with 4 Extra Links for Medium, Large and X-Large Dogs (A)</v>
      </c>
      <c r="F3803" t="str">
        <v>WhseTransfers</v>
      </c>
      <c r="H3803">
        <v>-1</v>
      </c>
      <c r="I3803" t="str">
        <v>VGT1</v>
      </c>
      <c r="J3803" t="str">
        <v>SELLABLE</v>
      </c>
      <c r="L3803" t="str">
        <v>US</v>
      </c>
      <c r="O3803" t="str">
        <v>2023-03-07T00:00:00-0800</v>
      </c>
    </row>
    <row r="3804">
      <c r="A3804">
        <v>44992</v>
      </c>
      <c r="B3804" t="str">
        <v>X003K6AQYR</v>
      </c>
      <c r="C3804" t="str">
        <v>B0BG39X4ZF</v>
      </c>
      <c r="D3804" t="str">
        <v>9K-FBJO-XTOF</v>
      </c>
      <c r="E3804" t="str">
        <v>1TO3GO Dog Training Collar, No Pull Dog Collar with 4 Extra Links for Medium, Large and X-Large Dogs (A)</v>
      </c>
      <c r="F3804" t="str">
        <v>Shipments</v>
      </c>
      <c r="H3804">
        <v>-1</v>
      </c>
      <c r="I3804" t="str">
        <v>VGT1</v>
      </c>
      <c r="J3804" t="str">
        <v>SELLABLE</v>
      </c>
      <c r="L3804" t="str">
        <v>US</v>
      </c>
      <c r="O3804" t="str">
        <v>2023-03-07T00:00:00-0800</v>
      </c>
    </row>
    <row r="3805">
      <c r="A3805">
        <v>44992</v>
      </c>
      <c r="B3805" t="str">
        <v>X003K6AQYR</v>
      </c>
      <c r="C3805" t="str">
        <v>B0BG39X4ZF</v>
      </c>
      <c r="D3805" t="str">
        <v>9K-FBJO-XTOF</v>
      </c>
      <c r="E3805" t="str">
        <v>1TO3GO Dog Training Collar, No Pull Dog Collar with 4 Extra Links for Medium, Large and X-Large Dogs (A)</v>
      </c>
      <c r="F3805" t="str">
        <v>Shipments</v>
      </c>
      <c r="H3805">
        <v>-1</v>
      </c>
      <c r="I3805" t="str">
        <v>VGT1</v>
      </c>
      <c r="J3805" t="str">
        <v>SELLABLE</v>
      </c>
      <c r="L3805" t="str">
        <v>US</v>
      </c>
      <c r="O3805" t="str">
        <v>2023-03-07T00:00:00-0800</v>
      </c>
    </row>
    <row r="3806">
      <c r="A3806">
        <v>44992</v>
      </c>
      <c r="B3806" t="str">
        <v>X003K6AQYR</v>
      </c>
      <c r="C3806" t="str">
        <v>B0BG39X4ZF</v>
      </c>
      <c r="D3806" t="str">
        <v>9K-FBJO-XTOF</v>
      </c>
      <c r="E3806" t="str">
        <v>1TO3GO Dog Training Collar, No Pull Dog Collar with 4 Extra Links for Medium, Large and X-Large Dogs (A)</v>
      </c>
      <c r="F3806" t="str">
        <v>Shipments</v>
      </c>
      <c r="H3806">
        <v>-1</v>
      </c>
      <c r="I3806" t="str">
        <v>MQY1</v>
      </c>
      <c r="J3806" t="str">
        <v>SELLABLE</v>
      </c>
      <c r="L3806" t="str">
        <v>US</v>
      </c>
      <c r="O3806" t="str">
        <v>2023-03-07T00:00:00-0800</v>
      </c>
    </row>
    <row r="3807">
      <c r="A3807">
        <v>44992</v>
      </c>
      <c r="B3807" t="str">
        <v>X003K6AQYR</v>
      </c>
      <c r="C3807" t="str">
        <v>B0BG39X4ZF</v>
      </c>
      <c r="D3807" t="str">
        <v>9K-FBJO-XTOF</v>
      </c>
      <c r="E3807" t="str">
        <v>1TO3GO Dog Training Collar, No Pull Dog Collar with 4 Extra Links for Medium, Large and X-Large Dogs (A)</v>
      </c>
      <c r="F3807" t="str">
        <v>Shipments</v>
      </c>
      <c r="H3807">
        <v>-1</v>
      </c>
      <c r="I3807" t="str">
        <v>MQY1</v>
      </c>
      <c r="J3807" t="str">
        <v>SELLABLE</v>
      </c>
      <c r="L3807" t="str">
        <v>US</v>
      </c>
      <c r="O3807" t="str">
        <v>2023-03-07T00:00:00-0800</v>
      </c>
    </row>
    <row r="3808">
      <c r="A3808">
        <v>44992</v>
      </c>
      <c r="B3808" t="str">
        <v>X003K6AQYR</v>
      </c>
      <c r="C3808" t="str">
        <v>B0BG39X4ZF</v>
      </c>
      <c r="D3808" t="str">
        <v>9K-FBJO-XTOF</v>
      </c>
      <c r="E3808" t="str">
        <v>1TO3GO Dog Training Collar, No Pull Dog Collar with 4 Extra Links for Medium, Large and X-Large Dogs (A)</v>
      </c>
      <c r="F3808" t="str">
        <v>Shipments</v>
      </c>
      <c r="H3808">
        <v>-1</v>
      </c>
      <c r="I3808" t="str">
        <v>MQY1</v>
      </c>
      <c r="J3808" t="str">
        <v>SELLABLE</v>
      </c>
      <c r="L3808" t="str">
        <v>US</v>
      </c>
      <c r="O3808" t="str">
        <v>2023-03-07T00:00:00-0800</v>
      </c>
    </row>
    <row r="3809">
      <c r="A3809">
        <v>44992</v>
      </c>
      <c r="B3809" t="str">
        <v>X003K6AQYR</v>
      </c>
      <c r="C3809" t="str">
        <v>B0BG39X4ZF</v>
      </c>
      <c r="D3809" t="str">
        <v>9K-FBJO-XTOF</v>
      </c>
      <c r="E3809" t="str">
        <v>1TO3GO Dog Training Collar, No Pull Dog Collar with 4 Extra Links for Medium, Large and X-Large Dogs (A)</v>
      </c>
      <c r="F3809" t="str">
        <v>Shipments</v>
      </c>
      <c r="H3809">
        <v>-1</v>
      </c>
      <c r="I3809" t="str">
        <v>MQY1</v>
      </c>
      <c r="J3809" t="str">
        <v>SELLABLE</v>
      </c>
      <c r="L3809" t="str">
        <v>US</v>
      </c>
      <c r="O3809" t="str">
        <v>2023-03-07T00:00:00-0800</v>
      </c>
    </row>
    <row r="3810">
      <c r="A3810">
        <v>44992</v>
      </c>
      <c r="B3810" t="str">
        <v>X003K6AQYR</v>
      </c>
      <c r="C3810" t="str">
        <v>B0BG39X4ZF</v>
      </c>
      <c r="D3810" t="str">
        <v>9K-FBJO-XTOF</v>
      </c>
      <c r="E3810" t="str">
        <v>1TO3GO Dog Training Collar, No Pull Dog Collar with 4 Extra Links for Medium, Large and X-Large Dogs (A)</v>
      </c>
      <c r="F3810" t="str">
        <v>Shipments</v>
      </c>
      <c r="H3810">
        <v>-1</v>
      </c>
      <c r="I3810" t="str">
        <v>MQY1</v>
      </c>
      <c r="J3810" t="str">
        <v>SELLABLE</v>
      </c>
      <c r="L3810" t="str">
        <v>US</v>
      </c>
      <c r="O3810" t="str">
        <v>2023-03-07T00:00:00-0800</v>
      </c>
    </row>
    <row r="3811">
      <c r="A3811">
        <v>44992</v>
      </c>
      <c r="B3811" t="str">
        <v>X003K6AQYR</v>
      </c>
      <c r="C3811" t="str">
        <v>B0BG39X4ZF</v>
      </c>
      <c r="D3811" t="str">
        <v>9K-FBJO-XTOF</v>
      </c>
      <c r="E3811" t="str">
        <v>1TO3GO Dog Training Collar, No Pull Dog Collar with 4 Extra Links for Medium, Large and X-Large Dogs (A)</v>
      </c>
      <c r="F3811" t="str">
        <v>Shipments</v>
      </c>
      <c r="H3811">
        <v>-1</v>
      </c>
      <c r="I3811" t="str">
        <v>MEM4</v>
      </c>
      <c r="J3811" t="str">
        <v>SELLABLE</v>
      </c>
      <c r="L3811" t="str">
        <v>US</v>
      </c>
      <c r="O3811" t="str">
        <v>2023-03-07T00:00:00-0800</v>
      </c>
    </row>
    <row r="3812">
      <c r="A3812">
        <v>44992</v>
      </c>
      <c r="B3812" t="str">
        <v>X003K6AQYR</v>
      </c>
      <c r="C3812" t="str">
        <v>B0BG39X4ZF</v>
      </c>
      <c r="D3812" t="str">
        <v>9K-FBJO-XTOF</v>
      </c>
      <c r="E3812" t="str">
        <v>1TO3GO Dog Training Collar, No Pull Dog Collar with 4 Extra Links for Medium, Large and X-Large Dogs (A)</v>
      </c>
      <c r="F3812" t="str">
        <v>Shipments</v>
      </c>
      <c r="H3812">
        <v>-1</v>
      </c>
      <c r="I3812" t="str">
        <v>LIT1</v>
      </c>
      <c r="J3812" t="str">
        <v>SELLABLE</v>
      </c>
      <c r="L3812" t="str">
        <v>US</v>
      </c>
      <c r="O3812" t="str">
        <v>2023-03-07T00:00:00-0800</v>
      </c>
    </row>
    <row r="3813">
      <c r="A3813">
        <v>44992</v>
      </c>
      <c r="B3813" t="str">
        <v>X003K6AQYR</v>
      </c>
      <c r="C3813" t="str">
        <v>B0BG39X4ZF</v>
      </c>
      <c r="D3813" t="str">
        <v>9K-FBJO-XTOF</v>
      </c>
      <c r="E3813" t="str">
        <v>1TO3GO Dog Training Collar, No Pull Dog Collar with 4 Extra Links for Medium, Large and X-Large Dogs (A)</v>
      </c>
      <c r="F3813" t="str">
        <v>WhseTransfers</v>
      </c>
      <c r="H3813">
        <v>1</v>
      </c>
      <c r="I3813" t="str">
        <v>JFK8</v>
      </c>
      <c r="J3813" t="str">
        <v>SELLABLE</v>
      </c>
      <c r="L3813" t="str">
        <v>US</v>
      </c>
      <c r="O3813" t="str">
        <v>2023-03-07T00:00:00-0800</v>
      </c>
    </row>
    <row r="3814">
      <c r="A3814">
        <v>44992</v>
      </c>
      <c r="B3814" t="str">
        <v>X003K6AQYR</v>
      </c>
      <c r="C3814" t="str">
        <v>B0BG39X4ZF</v>
      </c>
      <c r="D3814" t="str">
        <v>9K-FBJO-XTOF</v>
      </c>
      <c r="E3814" t="str">
        <v>1TO3GO Dog Training Collar, No Pull Dog Collar with 4 Extra Links for Medium, Large and X-Large Dogs (A)</v>
      </c>
      <c r="F3814" t="str">
        <v>WhseTransfers</v>
      </c>
      <c r="H3814">
        <v>1</v>
      </c>
      <c r="I3814" t="str">
        <v>FAT1</v>
      </c>
      <c r="J3814" t="str">
        <v>SELLABLE</v>
      </c>
      <c r="L3814" t="str">
        <v>US</v>
      </c>
      <c r="O3814" t="str">
        <v>2023-03-07T00:00:00-0800</v>
      </c>
    </row>
    <row r="3815">
      <c r="A3815">
        <v>44992</v>
      </c>
      <c r="B3815" t="str">
        <v>X003K6AQYR</v>
      </c>
      <c r="C3815" t="str">
        <v>B0BG39X4ZF</v>
      </c>
      <c r="D3815" t="str">
        <v>9K-FBJO-XTOF</v>
      </c>
      <c r="E3815" t="str">
        <v>1TO3GO Dog Training Collar, No Pull Dog Collar with 4 Extra Links for Medium, Large and X-Large Dogs (A)</v>
      </c>
      <c r="F3815" t="str">
        <v>Shipments</v>
      </c>
      <c r="H3815">
        <v>-1</v>
      </c>
      <c r="I3815" t="str">
        <v>DTW1</v>
      </c>
      <c r="J3815" t="str">
        <v>SELLABLE</v>
      </c>
      <c r="L3815" t="str">
        <v>US</v>
      </c>
      <c r="O3815" t="str">
        <v>2023-03-07T00:00:00-0800</v>
      </c>
    </row>
    <row r="3816">
      <c r="A3816">
        <v>44992</v>
      </c>
      <c r="B3816" t="str">
        <v>X003K6AQYR</v>
      </c>
      <c r="C3816" t="str">
        <v>B0BG39X4ZF</v>
      </c>
      <c r="D3816" t="str">
        <v>9K-FBJO-XTOF</v>
      </c>
      <c r="E3816" t="str">
        <v>1TO3GO Dog Training Collar, No Pull Dog Collar with 4 Extra Links for Medium, Large and X-Large Dogs (A)</v>
      </c>
      <c r="F3816" t="str">
        <v>Shipments</v>
      </c>
      <c r="H3816">
        <v>-1</v>
      </c>
      <c r="I3816" t="str">
        <v>DEN3</v>
      </c>
      <c r="J3816" t="str">
        <v>SELLABLE</v>
      </c>
      <c r="L3816" t="str">
        <v>US</v>
      </c>
      <c r="O3816" t="str">
        <v>2023-03-07T00:00:00-0800</v>
      </c>
    </row>
    <row r="3817">
      <c r="A3817">
        <v>44992</v>
      </c>
      <c r="B3817" t="str">
        <v>X003IWFZDP</v>
      </c>
      <c r="C3817" t="str">
        <v>B0BMWZVTKR</v>
      </c>
      <c r="D3817" t="str">
        <v>2-pack-Lampnew-360socket</v>
      </c>
      <c r="E3817" t="str">
        <v>365Home 2-Pack Colorful Rotating Magic Ball Light, Magic Light Bulb with Sockets, Plug in Disco Ball Light Bulb for Home Room Dance Parties</v>
      </c>
      <c r="F3817" t="str">
        <v>Shipments</v>
      </c>
      <c r="H3817">
        <v>-1</v>
      </c>
      <c r="I3817" t="str">
        <v>ORD5</v>
      </c>
      <c r="J3817" t="str">
        <v>SELLABLE</v>
      </c>
      <c r="L3817" t="str">
        <v>US</v>
      </c>
      <c r="O3817" t="str">
        <v>2023-03-07T00:00:00-0800</v>
      </c>
    </row>
    <row r="3818">
      <c r="A3818">
        <v>44992</v>
      </c>
      <c r="B3818" t="str">
        <v>X003IWFZDP</v>
      </c>
      <c r="C3818" t="str">
        <v>B0BMWZVTKR</v>
      </c>
      <c r="D3818" t="str">
        <v>2-pack-Lampnew-360socket</v>
      </c>
      <c r="E3818" t="str">
        <v>365Home 2-Pack Colorful Rotating Magic Ball Light, Magic Light Bulb with Sockets, Plug in Disco Ball Light Bulb for Home Room Dance Parties</v>
      </c>
      <c r="F3818" t="str">
        <v>WhseTransfers</v>
      </c>
      <c r="H3818">
        <v>1</v>
      </c>
      <c r="I3818" t="str">
        <v>GRR1</v>
      </c>
      <c r="J3818" t="str">
        <v>SELLABLE</v>
      </c>
      <c r="L3818" t="str">
        <v>US</v>
      </c>
      <c r="O3818" t="str">
        <v>2023-03-07T00:00:00-0800</v>
      </c>
    </row>
    <row r="3819">
      <c r="A3819">
        <v>44992</v>
      </c>
      <c r="B3819" t="str">
        <v>X003IW16QZ</v>
      </c>
      <c r="C3819" t="str">
        <v>B0BMWXJWXY</v>
      </c>
      <c r="D3819" t="str">
        <v>2-pack-Lampnew-360socket-USB disco</v>
      </c>
      <c r="E3819" t="str">
        <v>365Home 2-Pack Colorful Rotating Magic Ball Light, Magic Light Bulb with Sockets, USB Disco Light for Home Room Dance Parties</v>
      </c>
      <c r="F3819" t="str">
        <v>Shipments</v>
      </c>
      <c r="H3819">
        <v>-1</v>
      </c>
      <c r="I3819" t="str">
        <v>LGA9</v>
      </c>
      <c r="J3819" t="str">
        <v>SELLABLE</v>
      </c>
      <c r="L3819" t="str">
        <v>US</v>
      </c>
      <c r="O3819" t="str">
        <v>2023-03-07T00:00:00-0800</v>
      </c>
    </row>
    <row r="3820">
      <c r="A3820">
        <v>44992</v>
      </c>
      <c r="B3820" t="str">
        <v>X003FLNV5N</v>
      </c>
      <c r="C3820" t="str">
        <v>B0BJ7HB8SC</v>
      </c>
      <c r="D3820" t="str">
        <v>2pack-Bathtub-1.6-2.0in</v>
      </c>
      <c r="E3820" t="str">
        <v>365Home 2-Pack Universal Bathtub Stopper with Drain Hair Catcher, Upgraded Bathroom Shower Drain Hair Trap, Pop-Up Drain Filter for 1.6 - 2.0 Inch</v>
      </c>
      <c r="F3820" t="str">
        <v>WhseTransfers</v>
      </c>
      <c r="H3820">
        <v>1</v>
      </c>
      <c r="I3820" t="str">
        <v>RDG1</v>
      </c>
      <c r="J3820" t="str">
        <v>SELLABLE</v>
      </c>
      <c r="L3820" t="str">
        <v>US</v>
      </c>
      <c r="O3820" t="str">
        <v>2023-03-07T00:00:00-0800</v>
      </c>
    </row>
    <row r="3821">
      <c r="A3821">
        <v>44992</v>
      </c>
      <c r="B3821" t="str">
        <v>X003DL3WIL</v>
      </c>
      <c r="C3821" t="str">
        <v>B0BC82J65L</v>
      </c>
      <c r="D3821" t="str">
        <v>Chopper-StoragePeeler</v>
      </c>
      <c r="E3821" t="str">
        <v>365Home 2-Pack Multifunctional Vegetable Chopper Dicing &amp; Slitting, Veggie Peeler Chopper Dicer With Container, Cucumber Carrot Potato Onion Apple Peeler Chopper Dicer Slicer Cutter Tool</v>
      </c>
      <c r="F3821" t="str">
        <v>Shipments</v>
      </c>
      <c r="H3821">
        <v>-1</v>
      </c>
      <c r="I3821" t="str">
        <v>MKC6</v>
      </c>
      <c r="J3821" t="str">
        <v>SELLABLE</v>
      </c>
      <c r="L3821" t="str">
        <v>US</v>
      </c>
      <c r="O3821" t="str">
        <v>2023-03-07T00:00:00-0800</v>
      </c>
    </row>
    <row r="3822">
      <c r="A3822">
        <v>44992</v>
      </c>
      <c r="B3822" t="str">
        <v>X003DKUC8F</v>
      </c>
      <c r="C3822" t="str">
        <v>B0BC82PT7P</v>
      </c>
      <c r="D3822" t="str">
        <v>Chopper-BeanSlicer-3in1Peeler</v>
      </c>
      <c r="E3822" t="str">
        <v>365Home 3-Pack Multifunction Vegetable Bean Cutter Slicer Peeler Frencher Stringer, Veggie Green Onion Pepper Slicer Shredder, Cucumber Carrot Potato Onion Chopper Dicer Cutter Tool with Container.</v>
      </c>
      <c r="F3822" t="str">
        <v>Shipments</v>
      </c>
      <c r="H3822">
        <v>-1</v>
      </c>
      <c r="I3822" t="str">
        <v>VGT1</v>
      </c>
      <c r="J3822" t="str">
        <v>SELLABLE</v>
      </c>
      <c r="L3822" t="str">
        <v>US</v>
      </c>
      <c r="O3822" t="str">
        <v>2023-03-07T00:00:00-0800</v>
      </c>
    </row>
    <row r="3823">
      <c r="A3823">
        <v>44992</v>
      </c>
      <c r="B3823" t="str">
        <v>X003DKUC8F</v>
      </c>
      <c r="C3823" t="str">
        <v>B0BC82PT7P</v>
      </c>
      <c r="D3823" t="str">
        <v>Chopper-BeanSlicer-3in1Peeler</v>
      </c>
      <c r="E3823" t="str">
        <v>365Home 3-Pack Multifunction Vegetable Bean Cutter Slicer Peeler Frencher Stringer, Veggie Green Onion Pepper Slicer Shredder, Cucumber Carrot Potato Onion Chopper Dicer Cutter Tool with Container.</v>
      </c>
      <c r="F3823" t="str">
        <v>Shipments</v>
      </c>
      <c r="H3823">
        <v>-1</v>
      </c>
      <c r="I3823" t="str">
        <v>DTW1</v>
      </c>
      <c r="J3823" t="str">
        <v>SELLABLE</v>
      </c>
      <c r="L3823" t="str">
        <v>US</v>
      </c>
      <c r="O3823" t="str">
        <v>2023-03-07T00:00:00-0800</v>
      </c>
    </row>
    <row r="3824">
      <c r="A3824">
        <v>44992</v>
      </c>
      <c r="B3824" t="str">
        <v>X003A8GAYP</v>
      </c>
      <c r="C3824" t="str">
        <v>B0B42HXW3P</v>
      </c>
      <c r="D3824" t="str">
        <v>Template-set3</v>
      </c>
      <c r="E3824" t="str">
        <v>365Home Bowl Cozy Template 3 Sizes, Bowl Cozy Pattern Template, Bowl Cozy Template Cutting Ruler Set with 40 Pcs of Sewing Pin and Manual Instruction</v>
      </c>
      <c r="F3824" t="str">
        <v>Shipments</v>
      </c>
      <c r="H3824">
        <v>-1</v>
      </c>
      <c r="I3824" t="str">
        <v>TUL2</v>
      </c>
      <c r="J3824" t="str">
        <v>SELLABLE</v>
      </c>
      <c r="L3824" t="str">
        <v>US</v>
      </c>
      <c r="O3824" t="str">
        <v>2023-03-07T00:00:00-0800</v>
      </c>
    </row>
    <row r="3825">
      <c r="A3825">
        <v>44992</v>
      </c>
      <c r="B3825" t="str">
        <v>X003A8GAYP</v>
      </c>
      <c r="C3825" t="str">
        <v>B0B42HXW3P</v>
      </c>
      <c r="D3825" t="str">
        <v>Template-set3</v>
      </c>
      <c r="E3825" t="str">
        <v>365Home Bowl Cozy Template 3 Sizes, Bowl Cozy Pattern Template, Bowl Cozy Template Cutting Ruler Set with 40 Pcs of Sewing Pin and Manual Instruction</v>
      </c>
      <c r="F3825" t="str">
        <v>Adjustments</v>
      </c>
      <c r="G3825">
        <v>20000000000000</v>
      </c>
      <c r="H3825">
        <v>-1</v>
      </c>
      <c r="I3825" t="str">
        <v>SAT2</v>
      </c>
      <c r="J3825" t="str">
        <v>SELLABLE</v>
      </c>
      <c r="K3825" t="str">
        <v>M</v>
      </c>
      <c r="L3825" t="str">
        <v>US</v>
      </c>
      <c r="M3825">
        <v>1</v>
      </c>
      <c r="N3825">
        <v>0</v>
      </c>
      <c r="O3825" t="str">
        <v>2023-03-07T00:00:00-0800</v>
      </c>
    </row>
    <row r="3826">
      <c r="A3826">
        <v>44992</v>
      </c>
      <c r="B3826" t="str">
        <v>X003A8GAYP</v>
      </c>
      <c r="C3826" t="str">
        <v>B0B42HXW3P</v>
      </c>
      <c r="D3826" t="str">
        <v>Template-set3</v>
      </c>
      <c r="E3826" t="str">
        <v>365Home Bowl Cozy Template 3 Sizes, Bowl Cozy Pattern Template, Bowl Cozy Template Cutting Ruler Set with 40 Pcs of Sewing Pin and Manual Instruction</v>
      </c>
      <c r="F3826" t="str">
        <v>WhseTransfers</v>
      </c>
      <c r="H3826">
        <v>50</v>
      </c>
      <c r="I3826" t="str">
        <v>QXX6</v>
      </c>
      <c r="J3826" t="str">
        <v>SELLABLE</v>
      </c>
      <c r="L3826" t="str">
        <v>US</v>
      </c>
      <c r="O3826" t="str">
        <v>2023-03-07T00:00:00-0800</v>
      </c>
    </row>
    <row r="3827">
      <c r="A3827">
        <v>44992</v>
      </c>
      <c r="B3827" t="str">
        <v>X003A8GAYP</v>
      </c>
      <c r="C3827" t="str">
        <v>B0B42HXW3P</v>
      </c>
      <c r="D3827" t="str">
        <v>Template-set3</v>
      </c>
      <c r="E3827" t="str">
        <v>365Home Bowl Cozy Template 3 Sizes, Bowl Cozy Pattern Template, Bowl Cozy Template Cutting Ruler Set with 40 Pcs of Sewing Pin and Manual Instruction</v>
      </c>
      <c r="F3827" t="str">
        <v>WhseTransfers</v>
      </c>
      <c r="H3827">
        <v>50</v>
      </c>
      <c r="I3827" t="str">
        <v>QXX6</v>
      </c>
      <c r="J3827" t="str">
        <v>SELLABLE</v>
      </c>
      <c r="L3827" t="str">
        <v>US</v>
      </c>
      <c r="O3827" t="str">
        <v>2023-03-07T00:00:00-0800</v>
      </c>
    </row>
    <row r="3828">
      <c r="A3828">
        <v>44992</v>
      </c>
      <c r="B3828" t="str">
        <v>X003A8GAYP</v>
      </c>
      <c r="C3828" t="str">
        <v>B0B42HXW3P</v>
      </c>
      <c r="D3828" t="str">
        <v>Template-set3</v>
      </c>
      <c r="E3828" t="str">
        <v>365Home Bowl Cozy Template 3 Sizes, Bowl Cozy Pattern Template, Bowl Cozy Template Cutting Ruler Set with 40 Pcs of Sewing Pin and Manual Instruction</v>
      </c>
      <c r="F3828" t="str">
        <v>WhseTransfers</v>
      </c>
      <c r="H3828">
        <v>50</v>
      </c>
      <c r="I3828" t="str">
        <v>QXX6</v>
      </c>
      <c r="J3828" t="str">
        <v>SELLABLE</v>
      </c>
      <c r="L3828" t="str">
        <v>US</v>
      </c>
      <c r="O3828" t="str">
        <v>2023-03-07T00:00:00-0800</v>
      </c>
    </row>
    <row r="3829">
      <c r="A3829">
        <v>44992</v>
      </c>
      <c r="B3829" t="str">
        <v>X003A8GAYP</v>
      </c>
      <c r="C3829" t="str">
        <v>B0B42HXW3P</v>
      </c>
      <c r="D3829" t="str">
        <v>Template-set3</v>
      </c>
      <c r="E3829" t="str">
        <v>365Home Bowl Cozy Template 3 Sizes, Bowl Cozy Pattern Template, Bowl Cozy Template Cutting Ruler Set with 40 Pcs of Sewing Pin and Manual Instruction</v>
      </c>
      <c r="F3829" t="str">
        <v>WhseTransfers</v>
      </c>
      <c r="H3829">
        <v>50</v>
      </c>
      <c r="I3829" t="str">
        <v>QXX6</v>
      </c>
      <c r="J3829" t="str">
        <v>SELLABLE</v>
      </c>
      <c r="L3829" t="str">
        <v>US</v>
      </c>
      <c r="O3829" t="str">
        <v>2023-03-07T00:00:00-0800</v>
      </c>
    </row>
    <row r="3830">
      <c r="A3830">
        <v>44992</v>
      </c>
      <c r="B3830" t="str">
        <v>X003A8GAYP</v>
      </c>
      <c r="C3830" t="str">
        <v>B0B42HXW3P</v>
      </c>
      <c r="D3830" t="str">
        <v>Template-set3</v>
      </c>
      <c r="E3830" t="str">
        <v>365Home Bowl Cozy Template 3 Sizes, Bowl Cozy Pattern Template, Bowl Cozy Template Cutting Ruler Set with 40 Pcs of Sewing Pin and Manual Instruction</v>
      </c>
      <c r="F3830" t="str">
        <v>WhseTransfers</v>
      </c>
      <c r="H3830">
        <v>50</v>
      </c>
      <c r="I3830" t="str">
        <v>QXX6</v>
      </c>
      <c r="J3830" t="str">
        <v>SELLABLE</v>
      </c>
      <c r="L3830" t="str">
        <v>US</v>
      </c>
      <c r="O3830" t="str">
        <v>2023-03-07T00:00:00-0800</v>
      </c>
    </row>
    <row r="3831">
      <c r="A3831">
        <v>44992</v>
      </c>
      <c r="B3831" t="str">
        <v>X003A8GAYP</v>
      </c>
      <c r="C3831" t="str">
        <v>B0B42HXW3P</v>
      </c>
      <c r="D3831" t="str">
        <v>Template-set3</v>
      </c>
      <c r="E3831" t="str">
        <v>365Home Bowl Cozy Template 3 Sizes, Bowl Cozy Pattern Template, Bowl Cozy Template Cutting Ruler Set with 40 Pcs of Sewing Pin and Manual Instruction</v>
      </c>
      <c r="F3831" t="str">
        <v>WhseTransfers</v>
      </c>
      <c r="H3831">
        <v>50</v>
      </c>
      <c r="I3831" t="str">
        <v>QXX6</v>
      </c>
      <c r="J3831" t="str">
        <v>SELLABLE</v>
      </c>
      <c r="L3831" t="str">
        <v>US</v>
      </c>
      <c r="O3831" t="str">
        <v>2023-03-07T00:00:00-0800</v>
      </c>
    </row>
    <row r="3832">
      <c r="A3832">
        <v>44992</v>
      </c>
      <c r="B3832" t="str">
        <v>X003A8GAYP</v>
      </c>
      <c r="C3832" t="str">
        <v>B0B42HXW3P</v>
      </c>
      <c r="D3832" t="str">
        <v>Template-set3</v>
      </c>
      <c r="E3832" t="str">
        <v>365Home Bowl Cozy Template 3 Sizes, Bowl Cozy Pattern Template, Bowl Cozy Template Cutting Ruler Set with 40 Pcs of Sewing Pin and Manual Instruction</v>
      </c>
      <c r="F3832" t="str">
        <v>WhseTransfers</v>
      </c>
      <c r="H3832">
        <v>1</v>
      </c>
      <c r="I3832" t="str">
        <v>PHL7</v>
      </c>
      <c r="J3832" t="str">
        <v>SELLABLE</v>
      </c>
      <c r="L3832" t="str">
        <v>US</v>
      </c>
      <c r="O3832" t="str">
        <v>2023-03-07T00:00:00-0800</v>
      </c>
    </row>
    <row r="3833">
      <c r="A3833">
        <v>44992</v>
      </c>
      <c r="B3833" t="str">
        <v>X003A8GAYP</v>
      </c>
      <c r="C3833" t="str">
        <v>B0B42HXW3P</v>
      </c>
      <c r="D3833" t="str">
        <v>Template-set3</v>
      </c>
      <c r="E3833" t="str">
        <v>365Home Bowl Cozy Template 3 Sizes, Bowl Cozy Pattern Template, Bowl Cozy Template Cutting Ruler Set with 40 Pcs of Sewing Pin and Manual Instruction</v>
      </c>
      <c r="F3833" t="str">
        <v>WhseTransfers</v>
      </c>
      <c r="H3833">
        <v>-1</v>
      </c>
      <c r="I3833" t="str">
        <v>ORD5</v>
      </c>
      <c r="J3833" t="str">
        <v>SELLABLE</v>
      </c>
      <c r="L3833" t="str">
        <v>US</v>
      </c>
      <c r="O3833" t="str">
        <v>2023-03-07T00:00:00-0800</v>
      </c>
    </row>
    <row r="3834">
      <c r="A3834">
        <v>44992</v>
      </c>
      <c r="B3834" t="str">
        <v>X003A8GAYP</v>
      </c>
      <c r="C3834" t="str">
        <v>B0B42HXW3P</v>
      </c>
      <c r="D3834" t="str">
        <v>Template-set3</v>
      </c>
      <c r="E3834" t="str">
        <v>365Home Bowl Cozy Template 3 Sizes, Bowl Cozy Pattern Template, Bowl Cozy Template Cutting Ruler Set with 40 Pcs of Sewing Pin and Manual Instruction</v>
      </c>
      <c r="F3834" t="str">
        <v>Shipments</v>
      </c>
      <c r="H3834">
        <v>-1</v>
      </c>
      <c r="I3834" t="str">
        <v>MTN1</v>
      </c>
      <c r="J3834" t="str">
        <v>SELLABLE</v>
      </c>
      <c r="L3834" t="str">
        <v>US</v>
      </c>
      <c r="O3834" t="str">
        <v>2023-03-07T00:00:00-0800</v>
      </c>
    </row>
    <row r="3835">
      <c r="A3835">
        <v>44992</v>
      </c>
      <c r="B3835" t="str">
        <v>X003A8GAYP</v>
      </c>
      <c r="C3835" t="str">
        <v>B0B42HXW3P</v>
      </c>
      <c r="D3835" t="str">
        <v>Template-set3</v>
      </c>
      <c r="E3835" t="str">
        <v>365Home Bowl Cozy Template 3 Sizes, Bowl Cozy Pattern Template, Bowl Cozy Template Cutting Ruler Set with 40 Pcs of Sewing Pin and Manual Instruction</v>
      </c>
      <c r="F3835" t="str">
        <v>Shipments</v>
      </c>
      <c r="H3835">
        <v>-1</v>
      </c>
      <c r="I3835" t="str">
        <v>MEM4</v>
      </c>
      <c r="J3835" t="str">
        <v>SELLABLE</v>
      </c>
      <c r="L3835" t="str">
        <v>US</v>
      </c>
      <c r="O3835" t="str">
        <v>2023-03-07T00:00:00-0800</v>
      </c>
    </row>
    <row r="3836">
      <c r="A3836">
        <v>44992</v>
      </c>
      <c r="B3836" t="str">
        <v>X003A8GAYP</v>
      </c>
      <c r="C3836" t="str">
        <v>B0B42HXW3P</v>
      </c>
      <c r="D3836" t="str">
        <v>Template-set3</v>
      </c>
      <c r="E3836" t="str">
        <v>365Home Bowl Cozy Template 3 Sizes, Bowl Cozy Pattern Template, Bowl Cozy Template Cutting Ruler Set with 40 Pcs of Sewing Pin and Manual Instruction</v>
      </c>
      <c r="F3836" t="str">
        <v>Shipments</v>
      </c>
      <c r="H3836">
        <v>-1</v>
      </c>
      <c r="I3836" t="str">
        <v>MCO1</v>
      </c>
      <c r="J3836" t="str">
        <v>SELLABLE</v>
      </c>
      <c r="L3836" t="str">
        <v>US</v>
      </c>
      <c r="O3836" t="str">
        <v>2023-03-07T00:00:00-0800</v>
      </c>
    </row>
    <row r="3837">
      <c r="A3837">
        <v>44992</v>
      </c>
      <c r="B3837" t="str">
        <v>X003A8GAYP</v>
      </c>
      <c r="C3837" t="str">
        <v>B0B42HXW3P</v>
      </c>
      <c r="D3837" t="str">
        <v>Template-set3</v>
      </c>
      <c r="E3837" t="str">
        <v>365Home Bowl Cozy Template 3 Sizes, Bowl Cozy Pattern Template, Bowl Cozy Template Cutting Ruler Set with 40 Pcs of Sewing Pin and Manual Instruction</v>
      </c>
      <c r="F3837" t="str">
        <v>Shipments</v>
      </c>
      <c r="H3837">
        <v>-1</v>
      </c>
      <c r="I3837" t="str">
        <v>LGB7</v>
      </c>
      <c r="J3837" t="str">
        <v>SELLABLE</v>
      </c>
      <c r="L3837" t="str">
        <v>US</v>
      </c>
      <c r="O3837" t="str">
        <v>2023-03-07T00:00:00-0800</v>
      </c>
    </row>
    <row r="3838">
      <c r="A3838">
        <v>44992</v>
      </c>
      <c r="B3838" t="str">
        <v>X003A8GAYP</v>
      </c>
      <c r="C3838" t="str">
        <v>B0B42HXW3P</v>
      </c>
      <c r="D3838" t="str">
        <v>Template-set3</v>
      </c>
      <c r="E3838" t="str">
        <v>365Home Bowl Cozy Template 3 Sizes, Bowl Cozy Pattern Template, Bowl Cozy Template Cutting Ruler Set with 40 Pcs of Sewing Pin and Manual Instruction</v>
      </c>
      <c r="F3838" t="str">
        <v>Shipments</v>
      </c>
      <c r="H3838">
        <v>-1</v>
      </c>
      <c r="I3838" t="str">
        <v>HOU2</v>
      </c>
      <c r="J3838" t="str">
        <v>SELLABLE</v>
      </c>
      <c r="L3838" t="str">
        <v>US</v>
      </c>
      <c r="O3838" t="str">
        <v>2023-03-07T00:00:00-0800</v>
      </c>
    </row>
    <row r="3839">
      <c r="A3839">
        <v>44992</v>
      </c>
      <c r="B3839" t="str">
        <v>X003A8GAYP</v>
      </c>
      <c r="C3839" t="str">
        <v>B0B42HXW3P</v>
      </c>
      <c r="D3839" t="str">
        <v>Template-set3</v>
      </c>
      <c r="E3839" t="str">
        <v>365Home Bowl Cozy Template 3 Sizes, Bowl Cozy Pattern Template, Bowl Cozy Template Cutting Ruler Set with 40 Pcs of Sewing Pin and Manual Instruction</v>
      </c>
      <c r="F3839" t="str">
        <v>Shipments</v>
      </c>
      <c r="H3839">
        <v>-1</v>
      </c>
      <c r="I3839" t="str">
        <v>GYR1</v>
      </c>
      <c r="J3839" t="str">
        <v>SELLABLE</v>
      </c>
      <c r="L3839" t="str">
        <v>US</v>
      </c>
      <c r="O3839" t="str">
        <v>2023-03-07T00:00:00-0800</v>
      </c>
    </row>
    <row r="3840">
      <c r="A3840">
        <v>44992</v>
      </c>
      <c r="B3840" t="str">
        <v>X003A8GAYP</v>
      </c>
      <c r="C3840" t="str">
        <v>B0B42HXW3P</v>
      </c>
      <c r="D3840" t="str">
        <v>Template-set3</v>
      </c>
      <c r="E3840" t="str">
        <v>365Home Bowl Cozy Template 3 Sizes, Bowl Cozy Pattern Template, Bowl Cozy Template Cutting Ruler Set with 40 Pcs of Sewing Pin and Manual Instruction</v>
      </c>
      <c r="F3840" t="str">
        <v>Shipments</v>
      </c>
      <c r="H3840">
        <v>-1</v>
      </c>
      <c r="I3840" t="str">
        <v>DTW1</v>
      </c>
      <c r="J3840" t="str">
        <v>SELLABLE</v>
      </c>
      <c r="L3840" t="str">
        <v>US</v>
      </c>
      <c r="O3840" t="str">
        <v>2023-03-07T00:00:00-0800</v>
      </c>
    </row>
    <row r="3841">
      <c r="A3841">
        <v>44992</v>
      </c>
      <c r="B3841" t="str">
        <v>X003A8GAYP</v>
      </c>
      <c r="C3841" t="str">
        <v>B0B42HXW3P</v>
      </c>
      <c r="D3841" t="str">
        <v>Template-set3</v>
      </c>
      <c r="E3841" t="str">
        <v>365Home Bowl Cozy Template 3 Sizes, Bowl Cozy Pattern Template, Bowl Cozy Template Cutting Ruler Set with 40 Pcs of Sewing Pin and Manual Instruction</v>
      </c>
      <c r="F3841" t="str">
        <v>WhseTransfers</v>
      </c>
      <c r="H3841">
        <v>1</v>
      </c>
      <c r="I3841" t="str">
        <v>DSM5</v>
      </c>
      <c r="J3841" t="str">
        <v>SELLABLE</v>
      </c>
      <c r="L3841" t="str">
        <v>US</v>
      </c>
      <c r="O3841" t="str">
        <v>2023-03-07T00:00:00-0800</v>
      </c>
    </row>
    <row r="3842">
      <c r="A3842">
        <v>44992</v>
      </c>
      <c r="B3842" t="str">
        <v>X003A8GAYP</v>
      </c>
      <c r="C3842" t="str">
        <v>B0B42HXW3P</v>
      </c>
      <c r="D3842" t="str">
        <v>Template-set3</v>
      </c>
      <c r="E3842" t="str">
        <v>365Home Bowl Cozy Template 3 Sizes, Bowl Cozy Pattern Template, Bowl Cozy Template Cutting Ruler Set with 40 Pcs of Sewing Pin and Manual Instruction</v>
      </c>
      <c r="F3842" t="str">
        <v>WhseTransfers</v>
      </c>
      <c r="H3842">
        <v>-1</v>
      </c>
      <c r="I3842" t="str">
        <v>DAL3</v>
      </c>
      <c r="J3842" t="str">
        <v>SELLABLE</v>
      </c>
      <c r="L3842" t="str">
        <v>US</v>
      </c>
      <c r="O3842" t="str">
        <v>2023-03-07T00:00:00-0800</v>
      </c>
    </row>
    <row r="3843">
      <c r="A3843">
        <v>44992</v>
      </c>
      <c r="B3843" t="str">
        <v>X003A8GAYP</v>
      </c>
      <c r="C3843" t="str">
        <v>B0B42HXW3P</v>
      </c>
      <c r="D3843" t="str">
        <v>Template-set3</v>
      </c>
      <c r="E3843" t="str">
        <v>365Home Bowl Cozy Template 3 Sizes, Bowl Cozy Pattern Template, Bowl Cozy Template Cutting Ruler Set with 40 Pcs of Sewing Pin and Manual Instruction</v>
      </c>
      <c r="F3843" t="str">
        <v>Shipments</v>
      </c>
      <c r="H3843">
        <v>-1</v>
      </c>
      <c r="I3843" t="str">
        <v>DAL3</v>
      </c>
      <c r="J3843" t="str">
        <v>SELLABLE</v>
      </c>
      <c r="L3843" t="str">
        <v>US</v>
      </c>
      <c r="O3843" t="str">
        <v>2023-03-07T00:00:00-0800</v>
      </c>
    </row>
    <row r="3844">
      <c r="A3844">
        <v>44992</v>
      </c>
      <c r="B3844" t="str">
        <v>X003A8GAYP</v>
      </c>
      <c r="C3844" t="str">
        <v>B0B42HXW3P</v>
      </c>
      <c r="D3844" t="str">
        <v>Template-set3</v>
      </c>
      <c r="E3844" t="str">
        <v>365Home Bowl Cozy Template 3 Sizes, Bowl Cozy Pattern Template, Bowl Cozy Template Cutting Ruler Set with 40 Pcs of Sewing Pin and Manual Instruction</v>
      </c>
      <c r="F3844" t="str">
        <v>Shipments</v>
      </c>
      <c r="H3844">
        <v>-1</v>
      </c>
      <c r="I3844" t="str">
        <v>DAL3</v>
      </c>
      <c r="J3844" t="str">
        <v>SELLABLE</v>
      </c>
      <c r="L3844" t="str">
        <v>US</v>
      </c>
      <c r="O3844" t="str">
        <v>2023-03-07T00:00:00-0800</v>
      </c>
    </row>
    <row r="3845">
      <c r="A3845">
        <v>44992</v>
      </c>
      <c r="B3845" t="str">
        <v>X003A8GAYP</v>
      </c>
      <c r="C3845" t="str">
        <v>B0B42HXW3P</v>
      </c>
      <c r="D3845" t="str">
        <v>Template-set3</v>
      </c>
      <c r="E3845" t="str">
        <v>365Home Bowl Cozy Template 3 Sizes, Bowl Cozy Pattern Template, Bowl Cozy Template Cutting Ruler Set with 40 Pcs of Sewing Pin and Manual Instruction</v>
      </c>
      <c r="F3845" t="str">
        <v>WhseTransfers</v>
      </c>
      <c r="H3845">
        <v>-1</v>
      </c>
      <c r="I3845" t="str">
        <v>CLT4</v>
      </c>
      <c r="J3845" t="str">
        <v>SELLABLE</v>
      </c>
      <c r="L3845" t="str">
        <v>US</v>
      </c>
      <c r="O3845" t="str">
        <v>2023-03-07T00:00:00-0800</v>
      </c>
    </row>
    <row r="3846">
      <c r="A3846">
        <v>44992</v>
      </c>
      <c r="B3846" t="str">
        <v>X003A8GAYP</v>
      </c>
      <c r="C3846" t="str">
        <v>B0B42HXW3P</v>
      </c>
      <c r="D3846" t="str">
        <v>Template-set3</v>
      </c>
      <c r="E3846" t="str">
        <v>365Home Bowl Cozy Template 3 Sizes, Bowl Cozy Pattern Template, Bowl Cozy Template Cutting Ruler Set with 40 Pcs of Sewing Pin and Manual Instruction</v>
      </c>
      <c r="F3846" t="str">
        <v>Shipments</v>
      </c>
      <c r="H3846">
        <v>-1</v>
      </c>
      <c r="I3846" t="str">
        <v>CLT4</v>
      </c>
      <c r="J3846" t="str">
        <v>SELLABLE</v>
      </c>
      <c r="L3846" t="str">
        <v>US</v>
      </c>
      <c r="O3846" t="str">
        <v>2023-03-07T00:00:00-0800</v>
      </c>
    </row>
    <row r="3847">
      <c r="A3847">
        <v>44992</v>
      </c>
      <c r="B3847" t="str">
        <v>X003A8GAYP</v>
      </c>
      <c r="C3847" t="str">
        <v>B0B42HXW3P</v>
      </c>
      <c r="D3847" t="str">
        <v>Template-set3</v>
      </c>
      <c r="E3847" t="str">
        <v>365Home Bowl Cozy Template 3 Sizes, Bowl Cozy Pattern Template, Bowl Cozy Template Cutting Ruler Set with 40 Pcs of Sewing Pin and Manual Instruction</v>
      </c>
      <c r="F3847" t="str">
        <v>WhseTransfers</v>
      </c>
      <c r="H3847">
        <v>1</v>
      </c>
      <c r="I3847" t="str">
        <v>CAE1</v>
      </c>
      <c r="J3847" t="str">
        <v>SELLABLE</v>
      </c>
      <c r="L3847" t="str">
        <v>US</v>
      </c>
      <c r="O3847" t="str">
        <v>2023-03-07T00:00:00-0800</v>
      </c>
    </row>
    <row r="3848">
      <c r="A3848">
        <v>44992</v>
      </c>
      <c r="B3848" t="str">
        <v>X003A8GAYF</v>
      </c>
      <c r="C3848" t="str">
        <v>B0B42LPW36</v>
      </c>
      <c r="D3848" t="str">
        <v>Template-6in</v>
      </c>
      <c r="E3848" t="str">
        <v>365Home Bowl Cozy Template 3 Sizes, Bowl Cozy Pattern Template, Bowl Cozy Template Cutting Ruler Set with 40 Pcs of Sewing Pin and Manual Instruction</v>
      </c>
      <c r="F3848" t="str">
        <v>Shipments</v>
      </c>
      <c r="H3848">
        <v>-1</v>
      </c>
      <c r="I3848" t="str">
        <v>SMF1</v>
      </c>
      <c r="J3848" t="str">
        <v>SELLABLE</v>
      </c>
      <c r="L3848" t="str">
        <v>US</v>
      </c>
      <c r="O3848" t="str">
        <v>2023-03-07T00:00:00-0800</v>
      </c>
    </row>
    <row r="3849">
      <c r="A3849">
        <v>44992</v>
      </c>
      <c r="B3849" t="str">
        <v>X00394I1RJ</v>
      </c>
      <c r="C3849" t="str">
        <v>B0B1D1GTB1</v>
      </c>
      <c r="D3849" t="str">
        <v>RE-2-19-32</v>
      </c>
      <c r="E3849" t="str">
        <v>365Home 3 Pairs Rattan Earrings Handmade Raffia Straw Wicker Braid Hoop Drop Dangle Earrings Lightweight Geometric Tassel Woven Boho Statement Earrings For Women</v>
      </c>
      <c r="F3849" t="str">
        <v>Adjustments</v>
      </c>
      <c r="G3849">
        <v>20000000000000</v>
      </c>
      <c r="H3849">
        <v>-1</v>
      </c>
      <c r="I3849" t="str">
        <v>SDF8</v>
      </c>
      <c r="J3849" t="str">
        <v>SELLABLE</v>
      </c>
      <c r="K3849" t="str">
        <v>M</v>
      </c>
      <c r="L3849" t="str">
        <v>US</v>
      </c>
      <c r="M3849">
        <v>0</v>
      </c>
      <c r="N3849">
        <v>1</v>
      </c>
      <c r="O3849" t="str">
        <v>2023-03-07T00:00:00-0800</v>
      </c>
    </row>
    <row r="3850">
      <c r="A3850">
        <v>44992</v>
      </c>
      <c r="B3850" t="str">
        <v>X002UDIWO7</v>
      </c>
      <c r="C3850" t="str">
        <v>B08ZNHTDXB</v>
      </c>
      <c r="D3850" t="str">
        <v>FG-BVUM-HOJX</v>
      </c>
      <c r="E3850" t="str">
        <v>365Home Hanging Utensil Holder Hooks Kitchen Utensil Hanger Wall Mount 360 Degrees Rotating Folding Hook Self Adhesive Hook Utensil Rack with 6 Hooks for Kitchen Bathroom Cabinet (4 Black)</v>
      </c>
      <c r="F3850" t="str">
        <v>WhseTransfers</v>
      </c>
      <c r="H3850">
        <v>-1</v>
      </c>
      <c r="I3850" t="str">
        <v>DEN4</v>
      </c>
      <c r="J3850" t="str">
        <v>SELLABLE</v>
      </c>
      <c r="L3850" t="str">
        <v>US</v>
      </c>
      <c r="O3850" t="str">
        <v>2023-03-07T00:00:00-0800</v>
      </c>
    </row>
    <row r="3851">
      <c r="A3851">
        <v>44992</v>
      </c>
      <c r="B3851" t="str">
        <v>X002UDIWO7</v>
      </c>
      <c r="C3851" t="str">
        <v>B08ZNHTDXB</v>
      </c>
      <c r="D3851" t="str">
        <v>FG-BVUM-HOJX</v>
      </c>
      <c r="E3851" t="str">
        <v>365Home Hanging Utensil Holder Hooks Kitchen Utensil Hanger Wall Mount 360 Degrees Rotating Folding Hook Self Adhesive Hook Utensil Rack with 6 Hooks for Kitchen Bathroom Cabinet (4 Black)</v>
      </c>
      <c r="F3851" t="str">
        <v>Shipments</v>
      </c>
      <c r="H3851">
        <v>-1</v>
      </c>
      <c r="I3851" t="str">
        <v>CLT4</v>
      </c>
      <c r="J3851" t="str">
        <v>SELLABLE</v>
      </c>
      <c r="L3851" t="str">
        <v>US</v>
      </c>
      <c r="O3851" t="str">
        <v>2023-03-07T00:00:00-0800</v>
      </c>
    </row>
    <row r="3852">
      <c r="A3852">
        <v>44992</v>
      </c>
      <c r="B3852" t="str">
        <v>X002UDIWO7</v>
      </c>
      <c r="C3852" t="str">
        <v>B08ZNHTDXB</v>
      </c>
      <c r="D3852" t="str">
        <v>FG-BVUM-HOJX</v>
      </c>
      <c r="E3852" t="str">
        <v>365Home Hanging Utensil Holder Hooks Kitchen Utensil Hanger Wall Mount 360 Degrees Rotating Folding Hook Self Adhesive Hook Utensil Rack with 6 Hooks for Kitchen Bathroom Cabinet (4 Black)</v>
      </c>
      <c r="F3852" t="str">
        <v>Shipments</v>
      </c>
      <c r="H3852">
        <v>-1</v>
      </c>
      <c r="I3852" t="str">
        <v>CAE1</v>
      </c>
      <c r="J3852" t="str">
        <v>SELLABLE</v>
      </c>
      <c r="L3852" t="str">
        <v>US</v>
      </c>
      <c r="O3852" t="str">
        <v>2023-03-07T00:00:00-0800</v>
      </c>
    </row>
    <row r="3853">
      <c r="A3853">
        <v>44992</v>
      </c>
      <c r="B3853" t="str">
        <v>X002UDIWO7</v>
      </c>
      <c r="C3853" t="str">
        <v>B08ZNHTDXB</v>
      </c>
      <c r="D3853" t="str">
        <v>FG-BVUM-HOJX</v>
      </c>
      <c r="E3853" t="str">
        <v>365Home Hanging Utensil Holder Hooks Kitchen Utensil Hanger Wall Mount 360 Degrees Rotating Folding Hook Self Adhesive Hook Utensil Rack with 6 Hooks for Kitchen Bathroom Cabinet (4 Black)</v>
      </c>
      <c r="F3853" t="str">
        <v>Shipments</v>
      </c>
      <c r="H3853">
        <v>-1</v>
      </c>
      <c r="I3853" t="str">
        <v>BWI2</v>
      </c>
      <c r="J3853" t="str">
        <v>SELLABLE</v>
      </c>
      <c r="L3853" t="str">
        <v>US</v>
      </c>
      <c r="O3853" t="str">
        <v>2023-03-07T00:00:00-0800</v>
      </c>
    </row>
    <row r="3854">
      <c r="A3854">
        <v>44992</v>
      </c>
      <c r="B3854" t="str">
        <v>X002UDIWO7</v>
      </c>
      <c r="C3854" t="str">
        <v>B08ZNHTDXB</v>
      </c>
      <c r="D3854" t="str">
        <v>FG-BVUM-HOJX</v>
      </c>
      <c r="E3854" t="str">
        <v>365Home Hanging Utensil Holder Hooks Kitchen Utensil Hanger Wall Mount 360 Degrees Rotating Folding Hook Self Adhesive Hook Utensil Rack with 6 Hooks for Kitchen Bathroom Cabinet (4 Black)</v>
      </c>
      <c r="F3854" t="str">
        <v>Shipments</v>
      </c>
      <c r="H3854">
        <v>-1</v>
      </c>
      <c r="I3854" t="str">
        <v>BDL2</v>
      </c>
      <c r="J3854" t="str">
        <v>SELLABLE</v>
      </c>
      <c r="L3854" t="str">
        <v>US</v>
      </c>
      <c r="O3854" t="str">
        <v>2023-03-07T00:00:00-0800</v>
      </c>
    </row>
    <row r="3855">
      <c r="A3855">
        <v>44992</v>
      </c>
      <c r="B3855" t="str">
        <v>X002UDBVHH</v>
      </c>
      <c r="C3855" t="str">
        <v>B08ZN9NFPK</v>
      </c>
      <c r="D3855" t="str">
        <v>HY-FPG1-H2SQ</v>
      </c>
      <c r="E3855" t="str">
        <v>365Home Hanging Utensil Holder Hooks Kitchen Utensil Hanger Wall Mount 360 Degrees Rotating Folding Hook Self Adhesive Hook Utensil Rack with 6 Hooks for Kitchen Bathroom Cabinet (2 White)</v>
      </c>
      <c r="F3855" t="str">
        <v>Shipments</v>
      </c>
      <c r="H3855">
        <v>-1</v>
      </c>
      <c r="I3855" t="str">
        <v>JFK8</v>
      </c>
      <c r="J3855" t="str">
        <v>SELLABLE</v>
      </c>
      <c r="L3855" t="str">
        <v>US</v>
      </c>
      <c r="O3855" t="str">
        <v>2023-03-07T00:00:00-0800</v>
      </c>
    </row>
    <row r="3856">
      <c r="A3856">
        <v>44992</v>
      </c>
      <c r="B3856" t="str">
        <v>X002TPQ8ZL</v>
      </c>
      <c r="C3856" t="str">
        <v>B08Y5PSHJ9</v>
      </c>
      <c r="D3856" t="str">
        <v>KR-RB46-THOW</v>
      </c>
      <c r="E3856" t="str">
        <v>365Home Multifunction Barbecue Meat Skewer Machine BBQ Meat String Device Quick Portable Meat Skewer Box Easy Skewer Tools Kebab Maker BBQ Gadget</v>
      </c>
      <c r="F3856" t="str">
        <v>Shipments</v>
      </c>
      <c r="H3856">
        <v>-3</v>
      </c>
      <c r="I3856" t="str">
        <v>OAK4</v>
      </c>
      <c r="J3856" t="str">
        <v>SELLABLE</v>
      </c>
      <c r="L3856" t="str">
        <v>US</v>
      </c>
      <c r="O3856" t="str">
        <v>2023-03-07T00:00:00-0800</v>
      </c>
    </row>
    <row r="3857">
      <c r="A3857">
        <v>44992</v>
      </c>
      <c r="B3857" t="str">
        <v>X002TPQ8ZL</v>
      </c>
      <c r="C3857" t="str">
        <v>B08Y5PSHJ9</v>
      </c>
      <c r="D3857" t="str">
        <v>KR-RB46-THOW</v>
      </c>
      <c r="E3857" t="str">
        <v>365Home Multifunction Barbecue Meat Skewer Machine BBQ Meat String Device Quick Portable Meat Skewer Box Easy Skewer Tools Kebab Maker BBQ Gadget</v>
      </c>
      <c r="F3857" t="str">
        <v>Shipments</v>
      </c>
      <c r="H3857">
        <v>-1</v>
      </c>
      <c r="I3857" t="str">
        <v>HOU2</v>
      </c>
      <c r="J3857" t="str">
        <v>SELLABLE</v>
      </c>
      <c r="L3857" t="str">
        <v>US</v>
      </c>
      <c r="O3857" t="str">
        <v>2023-03-07T00:00:00-0800</v>
      </c>
    </row>
    <row r="3858">
      <c r="A3858">
        <v>44992</v>
      </c>
      <c r="B3858" t="str">
        <v>X002NATMU5</v>
      </c>
      <c r="C3858" t="str">
        <v>B08HWTQCLL</v>
      </c>
      <c r="D3858" t="str">
        <v>2K-XVBD-O0R9</v>
      </c>
      <c r="E3858" t="str">
        <v>Nidavellir Shield Keychain Bottle Opener, Beer Gifts Bottle Opener for Men, Husband, Dad, Grandpa, Boyfriend (Bronze)</v>
      </c>
      <c r="F3858" t="str">
        <v>Shipments</v>
      </c>
      <c r="H3858">
        <v>-1</v>
      </c>
      <c r="I3858" t="str">
        <v>VGT1</v>
      </c>
      <c r="J3858" t="str">
        <v>SELLABLE</v>
      </c>
      <c r="L3858" t="str">
        <v>US</v>
      </c>
      <c r="O3858" t="str">
        <v>2023-03-07T00:00:00-0800</v>
      </c>
    </row>
    <row r="3859">
      <c r="A3859">
        <v>44992</v>
      </c>
      <c r="B3859" t="str">
        <v>X002NAFPDX</v>
      </c>
      <c r="C3859" t="str">
        <v>B08HWTY667</v>
      </c>
      <c r="D3859" t="str">
        <v>T6-TSEL-DO36</v>
      </c>
      <c r="E3859" t="str">
        <v>Nidavellir Shield Keychain Bottle Opener, Beer Gifts Bottle Opener for Men, Husband, Dad, Grandpa, Boyfriend (Silver)</v>
      </c>
      <c r="F3859" t="str">
        <v>WhseTransfers</v>
      </c>
      <c r="H3859">
        <v>-1</v>
      </c>
      <c r="I3859" t="str">
        <v>RIC2</v>
      </c>
      <c r="J3859" t="str">
        <v>SELLABLE</v>
      </c>
      <c r="L3859" t="str">
        <v>US</v>
      </c>
      <c r="O3859" t="str">
        <v>2023-03-07T00:00:00-0800</v>
      </c>
    </row>
    <row r="3860">
      <c r="A3860">
        <v>44992</v>
      </c>
      <c r="B3860" t="str">
        <v>X002NAFPDX</v>
      </c>
      <c r="C3860" t="str">
        <v>B08HWTY667</v>
      </c>
      <c r="D3860" t="str">
        <v>T6-TSEL-DO36</v>
      </c>
      <c r="E3860" t="str">
        <v>Nidavellir Shield Keychain Bottle Opener, Beer Gifts Bottle Opener for Men, Husband, Dad, Grandpa, Boyfriend (Silver)</v>
      </c>
      <c r="F3860" t="str">
        <v>WhseTransfers</v>
      </c>
      <c r="H3860">
        <v>-1</v>
      </c>
      <c r="I3860" t="str">
        <v>RIC2</v>
      </c>
      <c r="J3860" t="str">
        <v>SELLABLE</v>
      </c>
      <c r="L3860" t="str">
        <v>US</v>
      </c>
      <c r="O3860" t="str">
        <v>2023-03-07T00:00:00-0800</v>
      </c>
    </row>
    <row r="3861">
      <c r="A3861">
        <v>44992</v>
      </c>
      <c r="B3861" t="str">
        <v>X002NAFPDX</v>
      </c>
      <c r="C3861" t="str">
        <v>B08HWTY667</v>
      </c>
      <c r="D3861" t="str">
        <v>T6-TSEL-DO36</v>
      </c>
      <c r="E3861" t="str">
        <v>Nidavellir Shield Keychain Bottle Opener, Beer Gifts Bottle Opener for Men, Husband, Dad, Grandpa, Boyfriend (Silver)</v>
      </c>
      <c r="F3861" t="str">
        <v>WhseTransfers</v>
      </c>
      <c r="H3861">
        <v>1</v>
      </c>
      <c r="I3861" t="str">
        <v>RDU1</v>
      </c>
      <c r="J3861" t="str">
        <v>SELLABLE</v>
      </c>
      <c r="L3861" t="str">
        <v>US</v>
      </c>
      <c r="O3861" t="str">
        <v>2023-03-07T00:00:00-0800</v>
      </c>
    </row>
    <row r="3862">
      <c r="A3862">
        <v>44992</v>
      </c>
      <c r="B3862" t="str">
        <v>X002NAFPDX</v>
      </c>
      <c r="C3862" t="str">
        <v>B08HWTY667</v>
      </c>
      <c r="D3862" t="str">
        <v>T6-TSEL-DO36</v>
      </c>
      <c r="E3862" t="str">
        <v>Nidavellir Shield Keychain Bottle Opener, Beer Gifts Bottle Opener for Men, Husband, Dad, Grandpa, Boyfriend (Silver)</v>
      </c>
      <c r="F3862" t="str">
        <v>Shipments</v>
      </c>
      <c r="H3862">
        <v>-1</v>
      </c>
      <c r="I3862" t="str">
        <v>LGB3</v>
      </c>
      <c r="J3862" t="str">
        <v>SELLABLE</v>
      </c>
      <c r="L3862" t="str">
        <v>US</v>
      </c>
      <c r="O3862" t="str">
        <v>2023-03-07T00:00:00-0800</v>
      </c>
    </row>
    <row r="3863">
      <c r="A3863">
        <v>44992</v>
      </c>
      <c r="B3863" t="str">
        <v>X002NAFPDX</v>
      </c>
      <c r="C3863" t="str">
        <v>B08HWTY667</v>
      </c>
      <c r="D3863" t="str">
        <v>T6-TSEL-DO36</v>
      </c>
      <c r="E3863" t="str">
        <v>Nidavellir Shield Keychain Bottle Opener, Beer Gifts Bottle Opener for Men, Husband, Dad, Grandpa, Boyfriend (Silver)</v>
      </c>
      <c r="F3863" t="str">
        <v>WhseTransfers</v>
      </c>
      <c r="H3863">
        <v>1</v>
      </c>
      <c r="I3863" t="str">
        <v>JAX2</v>
      </c>
      <c r="J3863" t="str">
        <v>SELLABLE</v>
      </c>
      <c r="L3863" t="str">
        <v>US</v>
      </c>
      <c r="O3863" t="str">
        <v>2023-03-07T00:00:00-0800</v>
      </c>
    </row>
    <row r="3864">
      <c r="A3864">
        <v>44992</v>
      </c>
      <c r="B3864" t="str">
        <v>X002NAFPDX</v>
      </c>
      <c r="C3864" t="str">
        <v>B08HWTY667</v>
      </c>
      <c r="D3864" t="str">
        <v>T6-TSEL-DO36</v>
      </c>
      <c r="E3864" t="str">
        <v>Nidavellir Shield Keychain Bottle Opener, Beer Gifts Bottle Opener for Men, Husband, Dad, Grandpa, Boyfriend (Silver)</v>
      </c>
      <c r="F3864" t="str">
        <v>WhseTransfers</v>
      </c>
      <c r="H3864">
        <v>1</v>
      </c>
      <c r="I3864" t="str">
        <v>DCA1</v>
      </c>
      <c r="J3864" t="str">
        <v>SELLABLE</v>
      </c>
      <c r="L3864" t="str">
        <v>US</v>
      </c>
      <c r="O3864" t="str">
        <v>2023-03-07T00:00:00-0800</v>
      </c>
    </row>
    <row r="3865">
      <c r="A3865">
        <v>44992</v>
      </c>
      <c r="B3865" t="str">
        <v>X002NAFPDX</v>
      </c>
      <c r="C3865" t="str">
        <v>B08HWTY667</v>
      </c>
      <c r="D3865" t="str">
        <v>T6-TSEL-DO36</v>
      </c>
      <c r="E3865" t="str">
        <v>Nidavellir Shield Keychain Bottle Opener, Beer Gifts Bottle Opener for Men, Husband, Dad, Grandpa, Boyfriend (Silver)</v>
      </c>
      <c r="F3865" t="str">
        <v>Shipments</v>
      </c>
      <c r="H3865">
        <v>-1</v>
      </c>
      <c r="I3865" t="str">
        <v>DCA1</v>
      </c>
      <c r="J3865" t="str">
        <v>SELLABLE</v>
      </c>
      <c r="L3865" t="str">
        <v>US</v>
      </c>
      <c r="O3865" t="str">
        <v>2023-03-07T00:00:00-0800</v>
      </c>
    </row>
    <row r="3866">
      <c r="A3866">
        <v>44992</v>
      </c>
      <c r="B3866" t="str">
        <v>X002L0EXYR</v>
      </c>
      <c r="C3866" t="str">
        <v>B08CXG45F4</v>
      </c>
      <c r="D3866" t="str">
        <v>QQ-PCQL-S43B</v>
      </c>
      <c r="E3866" t="str">
        <v>365Home 2-Pack Hammer Keychain and Axe Keychain, Cool Gifts for Men, Husband, Boyfriend</v>
      </c>
      <c r="F3866" t="str">
        <v>Shipments</v>
      </c>
      <c r="H3866">
        <v>-1</v>
      </c>
      <c r="I3866" t="str">
        <v>VGT1</v>
      </c>
      <c r="J3866" t="str">
        <v>SELLABLE</v>
      </c>
      <c r="L3866" t="str">
        <v>US</v>
      </c>
      <c r="O3866" t="str">
        <v>2023-03-07T00:00:00-0800</v>
      </c>
    </row>
    <row r="3867">
      <c r="A3867">
        <v>44992</v>
      </c>
      <c r="B3867" t="str">
        <v>X002L0EXYR</v>
      </c>
      <c r="C3867" t="str">
        <v>B08CXG45F4</v>
      </c>
      <c r="D3867" t="str">
        <v>QQ-PCQL-S43B</v>
      </c>
      <c r="E3867" t="str">
        <v>365Home 2-Pack Hammer Keychain and Axe Keychain, Cool Gifts for Men, Husband, Boyfriend</v>
      </c>
      <c r="F3867" t="str">
        <v>Shipments</v>
      </c>
      <c r="H3867">
        <v>-1</v>
      </c>
      <c r="I3867" t="str">
        <v>MCO1</v>
      </c>
      <c r="J3867" t="str">
        <v>SELLABLE</v>
      </c>
      <c r="L3867" t="str">
        <v>US</v>
      </c>
      <c r="O3867" t="str">
        <v>2023-03-07T00:00:00-0800</v>
      </c>
    </row>
    <row r="3868">
      <c r="A3868">
        <v>44992</v>
      </c>
      <c r="B3868" t="str">
        <v>X002L0EXYR</v>
      </c>
      <c r="C3868" t="str">
        <v>B08CXG45F4</v>
      </c>
      <c r="D3868" t="str">
        <v>QQ-PCQL-S43B</v>
      </c>
      <c r="E3868" t="str">
        <v>365Home 2-Pack Hammer Keychain and Axe Keychain, Cool Gifts for Men, Husband, Boyfriend</v>
      </c>
      <c r="F3868" t="str">
        <v>WhseTransfers</v>
      </c>
      <c r="H3868">
        <v>-1</v>
      </c>
      <c r="I3868" t="str">
        <v>JFK8</v>
      </c>
      <c r="J3868" t="str">
        <v>SELLABLE</v>
      </c>
      <c r="L3868" t="str">
        <v>US</v>
      </c>
      <c r="O3868" t="str">
        <v>2023-03-07T00:00:00-0800</v>
      </c>
    </row>
    <row r="3869">
      <c r="A3869">
        <v>44992</v>
      </c>
      <c r="B3869" t="str">
        <v>X002L0EXYR</v>
      </c>
      <c r="C3869" t="str">
        <v>B08CXG45F4</v>
      </c>
      <c r="D3869" t="str">
        <v>QQ-PCQL-S43B</v>
      </c>
      <c r="E3869" t="str">
        <v>365Home 2-Pack Hammer Keychain and Axe Keychain, Cool Gifts for Men, Husband, Boyfriend</v>
      </c>
      <c r="F3869" t="str">
        <v>Shipments</v>
      </c>
      <c r="H3869">
        <v>-1</v>
      </c>
      <c r="I3869" t="str">
        <v>IND1</v>
      </c>
      <c r="J3869" t="str">
        <v>SELLABLE</v>
      </c>
      <c r="L3869" t="str">
        <v>US</v>
      </c>
      <c r="O3869" t="str">
        <v>2023-03-07T00:00:00-0800</v>
      </c>
    </row>
    <row r="3870">
      <c r="A3870">
        <v>44992</v>
      </c>
      <c r="B3870" t="str">
        <v>X002L0EXYR</v>
      </c>
      <c r="C3870" t="str">
        <v>B08CXG45F4</v>
      </c>
      <c r="D3870" t="str">
        <v>QQ-PCQL-S43B</v>
      </c>
      <c r="E3870" t="str">
        <v>365Home 2-Pack Hammer Keychain and Axe Keychain, Cool Gifts for Men, Husband, Boyfriend</v>
      </c>
      <c r="F3870" t="str">
        <v>WhseTransfers</v>
      </c>
      <c r="H3870">
        <v>1</v>
      </c>
      <c r="I3870" t="str">
        <v>BWI2</v>
      </c>
      <c r="J3870" t="str">
        <v>SELLABLE</v>
      </c>
      <c r="L3870" t="str">
        <v>US</v>
      </c>
      <c r="O3870" t="str">
        <v>2023-03-07T00:00:00-0800</v>
      </c>
    </row>
    <row r="3871">
      <c r="A3871">
        <v>44992</v>
      </c>
      <c r="B3871" t="str">
        <v>X002L0EXYR</v>
      </c>
      <c r="C3871" t="str">
        <v>B08CXG45F4</v>
      </c>
      <c r="D3871" t="str">
        <v>QQ-PCQL-S43B</v>
      </c>
      <c r="E3871" t="str">
        <v>365Home 2-Pack Hammer Keychain and Axe Keychain, Cool Gifts for Men, Husband, Boyfriend</v>
      </c>
      <c r="F3871" t="str">
        <v>Shipments</v>
      </c>
      <c r="H3871">
        <v>-1</v>
      </c>
      <c r="I3871" t="str">
        <v>BFI4</v>
      </c>
      <c r="J3871" t="str">
        <v>SELLABLE</v>
      </c>
      <c r="L3871" t="str">
        <v>US</v>
      </c>
      <c r="O3871" t="str">
        <v>2023-03-07T00:00:00-0800</v>
      </c>
    </row>
    <row r="3872">
      <c r="A3872">
        <v>44992</v>
      </c>
      <c r="B3872" t="str">
        <v>X002HF85EP</v>
      </c>
      <c r="C3872" t="str">
        <v>B085L7PY6Z</v>
      </c>
      <c r="D3872" t="str">
        <v>G8-CO5L-EOL6</v>
      </c>
      <c r="E3872" t="str">
        <v>365Home Metal Hammer Keychain Hammer Key Ring, Cool Gifts for Men, Husband, Boyfriend (Silver)</v>
      </c>
      <c r="F3872" t="str">
        <v>Shipments</v>
      </c>
      <c r="H3872">
        <v>-1</v>
      </c>
      <c r="I3872" t="str">
        <v>PDX9</v>
      </c>
      <c r="J3872" t="str">
        <v>SELLABLE</v>
      </c>
      <c r="L3872" t="str">
        <v>US</v>
      </c>
      <c r="O3872" t="str">
        <v>2023-03-07T00:00:00-0800</v>
      </c>
    </row>
    <row r="3873">
      <c r="A3873">
        <v>44992</v>
      </c>
      <c r="B3873" t="str">
        <v>X002HF85EP</v>
      </c>
      <c r="C3873" t="str">
        <v>B085L7PY6Z</v>
      </c>
      <c r="D3873" t="str">
        <v>G8-CO5L-EOL6</v>
      </c>
      <c r="E3873" t="str">
        <v>365Home Metal Hammer Keychain Hammer Key Ring, Cool Gifts for Men, Husband, Boyfriend (Silver)</v>
      </c>
      <c r="F3873" t="str">
        <v>Shipments</v>
      </c>
      <c r="H3873">
        <v>-1</v>
      </c>
      <c r="I3873" t="str">
        <v>LGB3</v>
      </c>
      <c r="J3873" t="str">
        <v>SELLABLE</v>
      </c>
      <c r="L3873" t="str">
        <v>US</v>
      </c>
      <c r="O3873" t="str">
        <v>2023-03-07T00:00:00-0800</v>
      </c>
    </row>
    <row r="3874">
      <c r="A3874">
        <v>44992</v>
      </c>
      <c r="B3874" t="str">
        <v>X002CII6L9</v>
      </c>
      <c r="C3874" t="str">
        <v>B07Z779DMH</v>
      </c>
      <c r="D3874" t="str">
        <v>C5-3MBH-AW2X</v>
      </c>
      <c r="E3874" t="str">
        <v>365Home Glove Keychain Bottle Opener, Beer Gifts Bottle Opener for Men, Husband, Dad, Grandpa, Boyfriend (Red Copper)</v>
      </c>
      <c r="F3874" t="str">
        <v>WhseTransfers</v>
      </c>
      <c r="H3874">
        <v>1</v>
      </c>
      <c r="I3874" t="str">
        <v>LGB7</v>
      </c>
      <c r="J3874" t="str">
        <v>SELLABLE</v>
      </c>
      <c r="L3874" t="str">
        <v>US</v>
      </c>
      <c r="O3874" t="str">
        <v>2023-03-07T00:00:00-0800</v>
      </c>
    </row>
    <row r="3875">
      <c r="A3875">
        <v>44992</v>
      </c>
      <c r="B3875" t="str">
        <v>X002CIGNAF</v>
      </c>
      <c r="C3875" t="str">
        <v>B07Z7G5PXZ</v>
      </c>
      <c r="D3875" t="str">
        <v>OD-YLX2-RAS3</v>
      </c>
      <c r="E3875" t="str">
        <v>365Home Glove Keychain Bottle Opener, Beer Gifts Bottle Opener for Men, Husband, Dad, Grandpa, Boyfriend (Gold)</v>
      </c>
      <c r="F3875" t="str">
        <v>Shipments</v>
      </c>
      <c r="H3875">
        <v>-1</v>
      </c>
      <c r="I3875" t="str">
        <v>TUS2</v>
      </c>
      <c r="J3875" t="str">
        <v>SELLABLE</v>
      </c>
      <c r="L3875" t="str">
        <v>US</v>
      </c>
      <c r="O3875" t="str">
        <v>2023-03-07T00:00:00-0800</v>
      </c>
    </row>
    <row r="3876">
      <c r="A3876">
        <v>44992</v>
      </c>
      <c r="B3876" t="str">
        <v>X002BMBDKR</v>
      </c>
      <c r="C3876" t="str">
        <v>B07Y8B8RF8</v>
      </c>
      <c r="D3876" t="str">
        <v>QU-OIBP-7Y5B</v>
      </c>
      <c r="E3876" t="str">
        <v>365Home 2-Pack Glove Keychain, Cool Gifts for Men, Husband, Boyfriend</v>
      </c>
      <c r="F3876" t="str">
        <v>Adjustments</v>
      </c>
      <c r="G3876">
        <v>20000000000000</v>
      </c>
      <c r="H3876">
        <v>-1</v>
      </c>
      <c r="I3876" t="str">
        <v>JAX7</v>
      </c>
      <c r="J3876" t="str">
        <v>SELLABLE</v>
      </c>
      <c r="K3876" t="str">
        <v>M</v>
      </c>
      <c r="L3876" t="str">
        <v>US</v>
      </c>
      <c r="M3876">
        <v>0</v>
      </c>
      <c r="N3876">
        <v>1</v>
      </c>
      <c r="O3876" t="str">
        <v>2023-03-07T00:00:00-0800</v>
      </c>
    </row>
    <row r="3877">
      <c r="A3877">
        <v>44992</v>
      </c>
      <c r="B3877" t="str">
        <v>X002BGVME5</v>
      </c>
      <c r="C3877" t="str">
        <v>B07Y2C5KM3</v>
      </c>
      <c r="D3877" t="str">
        <v>BK-SRB5-DBHK</v>
      </c>
      <c r="E3877" t="str">
        <v>365Home 3-Pack Silver Hammer Keychain Bronze Glove Keychain Silver Axe Keychain, Cool Gifts for Men, Husband, Boyfriend</v>
      </c>
      <c r="F3877" t="str">
        <v>WhseTransfers</v>
      </c>
      <c r="H3877">
        <v>1</v>
      </c>
      <c r="I3877" t="str">
        <v>CLT4</v>
      </c>
      <c r="J3877" t="str">
        <v>SELLABLE</v>
      </c>
      <c r="L3877" t="str">
        <v>US</v>
      </c>
      <c r="O3877" t="str">
        <v>2023-03-07T00:00:00-0800</v>
      </c>
    </row>
    <row r="3878">
      <c r="A3878">
        <v>44992</v>
      </c>
      <c r="B3878" t="str">
        <v>X002BC00R9</v>
      </c>
      <c r="C3878" t="str">
        <v>B07XX7TK7N</v>
      </c>
      <c r="D3878" t="str">
        <v>UU-YNVS-R3DV</v>
      </c>
      <c r="E3878" t="str">
        <v>Nidavellir 2-Pack Fist Beer Opener and Hammer Keychain Bottle Opener, Beer Gifts Bottle Opener for Men, Husband, Dad, Grandpa, Boyfriend</v>
      </c>
      <c r="F3878" t="str">
        <v>Shipments</v>
      </c>
      <c r="H3878">
        <v>-1</v>
      </c>
      <c r="I3878" t="str">
        <v>JFK8</v>
      </c>
      <c r="J3878" t="str">
        <v>SELLABLE</v>
      </c>
      <c r="L3878" t="str">
        <v>US</v>
      </c>
      <c r="O3878" t="str">
        <v>2023-03-07T00:00:00-0800</v>
      </c>
    </row>
    <row r="3879">
      <c r="A3879">
        <v>44992</v>
      </c>
      <c r="B3879" t="str">
        <v>X002BBZPYN</v>
      </c>
      <c r="C3879" t="str">
        <v>B07XX7P9F6</v>
      </c>
      <c r="D3879" t="str">
        <v>U5-FJS4-VBFN</v>
      </c>
      <c r="E3879" t="str">
        <v>Nidavellir 2-Pack Magnetic Hammer Shaped Beer Opener and Glove Keychain Bottle Opener, Beer Gifts Bottle Opener for Men, Husband, Dad, Grandpa, Boyfriend</v>
      </c>
      <c r="F3879" t="str">
        <v>Shipments</v>
      </c>
      <c r="H3879">
        <v>-1</v>
      </c>
      <c r="I3879">
        <v>44927</v>
      </c>
      <c r="J3879" t="str">
        <v>SELLABLE</v>
      </c>
      <c r="L3879" t="str">
        <v>US</v>
      </c>
      <c r="O3879" t="str">
        <v>2023-03-07T00:00:00-0800</v>
      </c>
    </row>
    <row r="3880">
      <c r="A3880">
        <v>44992</v>
      </c>
      <c r="B3880" t="str">
        <v>X0028QD3SV</v>
      </c>
      <c r="C3880" t="str">
        <v>B07V3C477B</v>
      </c>
      <c r="D3880" t="str">
        <v>J9-2SPF-6275</v>
      </c>
      <c r="E3880" t="str">
        <v>VNFLY Glove Keychain Bottle Opener, Beer Gifts Bottle Opener for Men, Husband, Dad, Grandpa, Boyfriend (Bronze)</v>
      </c>
      <c r="F3880" t="str">
        <v>Shipments</v>
      </c>
      <c r="H3880">
        <v>-1</v>
      </c>
      <c r="I3880" t="str">
        <v>LGB7</v>
      </c>
      <c r="J3880" t="str">
        <v>SELLABLE</v>
      </c>
      <c r="L3880" t="str">
        <v>US</v>
      </c>
      <c r="O3880" t="str">
        <v>2023-03-07T00:00:00-0800</v>
      </c>
    </row>
    <row r="3881">
      <c r="A3881">
        <v>44992</v>
      </c>
      <c r="B3881" t="str">
        <v>X0028QD3SV</v>
      </c>
      <c r="C3881" t="str">
        <v>B07V3C477B</v>
      </c>
      <c r="D3881" t="str">
        <v>J9-2SPF-6275</v>
      </c>
      <c r="E3881" t="str">
        <v>VNFLY Glove Keychain Bottle Opener, Beer Gifts Bottle Opener for Men, Husband, Dad, Grandpa, Boyfriend (Bronze)</v>
      </c>
      <c r="F3881" t="str">
        <v>Shipments</v>
      </c>
      <c r="H3881">
        <v>-1</v>
      </c>
      <c r="I3881" t="str">
        <v>LGB7</v>
      </c>
      <c r="J3881" t="str">
        <v>SELLABLE</v>
      </c>
      <c r="L3881" t="str">
        <v>US</v>
      </c>
      <c r="O3881" t="str">
        <v>2023-03-07T00:00:00-0800</v>
      </c>
    </row>
    <row r="3882">
      <c r="A3882">
        <v>44992</v>
      </c>
      <c r="B3882" t="str">
        <v>X0028QD3SV</v>
      </c>
      <c r="C3882" t="str">
        <v>B07V3C477B</v>
      </c>
      <c r="D3882" t="str">
        <v>J9-2SPF-6275</v>
      </c>
      <c r="E3882" t="str">
        <v>VNFLY Glove Keychain Bottle Opener, Beer Gifts Bottle Opener for Men, Husband, Dad, Grandpa, Boyfriend (Bronze)</v>
      </c>
      <c r="F3882" t="str">
        <v>Shipments</v>
      </c>
      <c r="H3882">
        <v>-1</v>
      </c>
      <c r="I3882" t="str">
        <v>LGB7</v>
      </c>
      <c r="J3882" t="str">
        <v>SELLABLE</v>
      </c>
      <c r="L3882" t="str">
        <v>US</v>
      </c>
      <c r="O3882" t="str">
        <v>2023-03-07T00:00:00-0800</v>
      </c>
    </row>
    <row r="3883">
      <c r="A3883">
        <v>44992</v>
      </c>
      <c r="B3883" t="str">
        <v>X0028QCO2R</v>
      </c>
      <c r="C3883" t="str">
        <v>B07V5FRPQR</v>
      </c>
      <c r="D3883" t="str">
        <v>TX-KPSQ-SPQ1</v>
      </c>
      <c r="E3883" t="str">
        <v>VNFLY Glove Keychain Glove Key Ring, Cool Gifts for Men, Husband, Boyfriend</v>
      </c>
      <c r="F3883" t="str">
        <v>Shipments</v>
      </c>
      <c r="H3883">
        <v>-1</v>
      </c>
      <c r="I3883" t="str">
        <v>GYR1</v>
      </c>
      <c r="J3883" t="str">
        <v>SELLABLE</v>
      </c>
      <c r="L3883" t="str">
        <v>US</v>
      </c>
      <c r="O3883" t="str">
        <v>2023-03-07T00:00:00-0800</v>
      </c>
    </row>
    <row r="3884">
      <c r="A3884">
        <v>44992</v>
      </c>
      <c r="B3884" t="str">
        <v>X0028QCO2R</v>
      </c>
      <c r="C3884" t="str">
        <v>B07V5FRPQR</v>
      </c>
      <c r="D3884" t="str">
        <v>TX-KPSQ-SPQ1</v>
      </c>
      <c r="E3884" t="str">
        <v>VNFLY Glove Keychain Glove Key Ring, Cool Gifts for Men, Husband, Boyfriend</v>
      </c>
      <c r="F3884" t="str">
        <v>WhseTransfers</v>
      </c>
      <c r="H3884">
        <v>1</v>
      </c>
      <c r="I3884" t="str">
        <v>BFL1</v>
      </c>
      <c r="J3884" t="str">
        <v>SELLABLE</v>
      </c>
      <c r="L3884" t="str">
        <v>US</v>
      </c>
      <c r="O3884" t="str">
        <v>2023-03-07T00:00:00-0800</v>
      </c>
    </row>
    <row r="3885">
      <c r="A3885">
        <v>44992</v>
      </c>
      <c r="B3885" t="str">
        <v>X0028QC9OP</v>
      </c>
      <c r="C3885" t="str">
        <v>B07V279H18</v>
      </c>
      <c r="D3885" t="str">
        <v>XL-RPK0-R1MV</v>
      </c>
      <c r="E3885" t="str">
        <v>Nidavellir 2-Pack Hammer Keychain Bottle Opener and Glove Keychain Bottle Opener, Beer Gifts Bottle Opener for Men, Husband, Dad, Grandpa, Boyfriend</v>
      </c>
      <c r="F3885" t="str">
        <v>Shipments</v>
      </c>
      <c r="H3885">
        <v>-1</v>
      </c>
      <c r="I3885" t="str">
        <v>TUS2</v>
      </c>
      <c r="J3885" t="str">
        <v>SELLABLE</v>
      </c>
      <c r="L3885" t="str">
        <v>US</v>
      </c>
      <c r="O3885" t="str">
        <v>2023-03-07T00:00:00-0800</v>
      </c>
    </row>
    <row r="3886">
      <c r="A3886">
        <v>44992</v>
      </c>
      <c r="B3886" t="str">
        <v>X0028QC9OP</v>
      </c>
      <c r="C3886" t="str">
        <v>B07V279H18</v>
      </c>
      <c r="D3886" t="str">
        <v>XL-RPK0-R1MV</v>
      </c>
      <c r="E3886" t="str">
        <v>Nidavellir 2-Pack Hammer Keychain Bottle Opener and Glove Keychain Bottle Opener, Beer Gifts Bottle Opener for Men, Husband, Dad, Grandpa, Boyfriend</v>
      </c>
      <c r="F3886" t="str">
        <v>Shipments</v>
      </c>
      <c r="H3886">
        <v>-1</v>
      </c>
      <c r="I3886" t="str">
        <v>MKC6</v>
      </c>
      <c r="J3886" t="str">
        <v>SELLABLE</v>
      </c>
      <c r="L3886" t="str">
        <v>US</v>
      </c>
      <c r="O3886" t="str">
        <v>2023-03-07T00:00:00-0800</v>
      </c>
    </row>
    <row r="3887">
      <c r="A3887">
        <v>44992</v>
      </c>
      <c r="B3887" t="str">
        <v>X0028QC9OP</v>
      </c>
      <c r="C3887" t="str">
        <v>B07V279H18</v>
      </c>
      <c r="D3887" t="str">
        <v>XL-RPK0-R1MV</v>
      </c>
      <c r="E3887" t="str">
        <v>Nidavellir 2-Pack Hammer Keychain Bottle Opener and Glove Keychain Bottle Opener, Beer Gifts Bottle Opener for Men, Husband, Dad, Grandpa, Boyfriend</v>
      </c>
      <c r="F3887" t="str">
        <v>Shipments</v>
      </c>
      <c r="H3887">
        <v>-1</v>
      </c>
      <c r="I3887" t="str">
        <v>MCO1</v>
      </c>
      <c r="J3887" t="str">
        <v>SELLABLE</v>
      </c>
      <c r="L3887" t="str">
        <v>US</v>
      </c>
      <c r="O3887" t="str">
        <v>2023-03-07T00:00:00-0800</v>
      </c>
    </row>
    <row r="3888">
      <c r="A3888">
        <v>44992</v>
      </c>
      <c r="B3888" t="str">
        <v>X0028QC9OP</v>
      </c>
      <c r="C3888" t="str">
        <v>B07V279H18</v>
      </c>
      <c r="D3888" t="str">
        <v>XL-RPK0-R1MV</v>
      </c>
      <c r="E3888" t="str">
        <v>Nidavellir 2-Pack Hammer Keychain Bottle Opener and Glove Keychain Bottle Opener, Beer Gifts Bottle Opener for Men, Husband, Dad, Grandpa, Boyfriend</v>
      </c>
      <c r="F3888" t="str">
        <v>Shipments</v>
      </c>
      <c r="H3888">
        <v>-1</v>
      </c>
      <c r="I3888" t="str">
        <v>LGB7</v>
      </c>
      <c r="J3888" t="str">
        <v>SELLABLE</v>
      </c>
      <c r="L3888" t="str">
        <v>US</v>
      </c>
      <c r="O3888" t="str">
        <v>2023-03-07T00:00:00-0800</v>
      </c>
    </row>
    <row r="3889">
      <c r="A3889">
        <v>44992</v>
      </c>
      <c r="B3889" t="str">
        <v>X0028QC9OP</v>
      </c>
      <c r="C3889" t="str">
        <v>B07V279H18</v>
      </c>
      <c r="D3889" t="str">
        <v>XL-RPK0-R1MV</v>
      </c>
      <c r="E3889" t="str">
        <v>Nidavellir 2-Pack Hammer Keychain Bottle Opener and Glove Keychain Bottle Opener, Beer Gifts Bottle Opener for Men, Husband, Dad, Grandpa, Boyfriend</v>
      </c>
      <c r="F3889" t="str">
        <v>Shipments</v>
      </c>
      <c r="H3889">
        <v>-1</v>
      </c>
      <c r="I3889" t="str">
        <v>LGB7</v>
      </c>
      <c r="J3889" t="str">
        <v>SELLABLE</v>
      </c>
      <c r="L3889" t="str">
        <v>US</v>
      </c>
      <c r="O3889" t="str">
        <v>2023-03-07T00:00:00-0800</v>
      </c>
    </row>
    <row r="3890">
      <c r="A3890">
        <v>44992</v>
      </c>
      <c r="B3890" t="str">
        <v>X0028QC9OP</v>
      </c>
      <c r="C3890" t="str">
        <v>B07V279H18</v>
      </c>
      <c r="D3890" t="str">
        <v>XL-RPK0-R1MV</v>
      </c>
      <c r="E3890" t="str">
        <v>Nidavellir 2-Pack Hammer Keychain Bottle Opener and Glove Keychain Bottle Opener, Beer Gifts Bottle Opener for Men, Husband, Dad, Grandpa, Boyfriend</v>
      </c>
      <c r="F3890" t="str">
        <v>WhseTransfers</v>
      </c>
      <c r="H3890">
        <v>1</v>
      </c>
      <c r="I3890" t="str">
        <v>DCA1</v>
      </c>
      <c r="J3890" t="str">
        <v>SELLABLE</v>
      </c>
      <c r="L3890" t="str">
        <v>US</v>
      </c>
      <c r="O3890" t="str">
        <v>2023-03-07T00:00:00-0800</v>
      </c>
    </row>
    <row r="3891">
      <c r="A3891">
        <v>44992</v>
      </c>
      <c r="B3891" t="str">
        <v>X0028QC9OP</v>
      </c>
      <c r="C3891" t="str">
        <v>B07V279H18</v>
      </c>
      <c r="D3891" t="str">
        <v>XL-RPK0-R1MV</v>
      </c>
      <c r="E3891" t="str">
        <v>Nidavellir 2-Pack Hammer Keychain Bottle Opener and Glove Keychain Bottle Opener, Beer Gifts Bottle Opener for Men, Husband, Dad, Grandpa, Boyfriend</v>
      </c>
      <c r="F3891" t="str">
        <v>Shipments</v>
      </c>
      <c r="H3891">
        <v>-1</v>
      </c>
      <c r="I3891" t="str">
        <v>DCA1</v>
      </c>
      <c r="J3891" t="str">
        <v>SELLABLE</v>
      </c>
      <c r="L3891" t="str">
        <v>US</v>
      </c>
      <c r="O3891" t="str">
        <v>2023-03-07T00:00:00-0800</v>
      </c>
    </row>
    <row r="3892">
      <c r="A3892">
        <v>44992</v>
      </c>
      <c r="B3892" t="str">
        <v>X0028QC9OP</v>
      </c>
      <c r="C3892" t="str">
        <v>B07V279H18</v>
      </c>
      <c r="D3892" t="str">
        <v>XL-RPK0-R1MV</v>
      </c>
      <c r="E3892" t="str">
        <v>Nidavellir 2-Pack Hammer Keychain Bottle Opener and Glove Keychain Bottle Opener, Beer Gifts Bottle Opener for Men, Husband, Dad, Grandpa, Boyfriend</v>
      </c>
      <c r="F3892" t="str">
        <v>Shipments</v>
      </c>
      <c r="H3892">
        <v>-1</v>
      </c>
      <c r="I3892" t="str">
        <v>CMH4</v>
      </c>
      <c r="J3892" t="str">
        <v>SELLABLE</v>
      </c>
      <c r="L3892" t="str">
        <v>US</v>
      </c>
      <c r="O3892" t="str">
        <v>2023-03-07T00:00:00-0800</v>
      </c>
    </row>
    <row r="3893">
      <c r="A3893">
        <v>44992</v>
      </c>
      <c r="B3893" t="str">
        <v>X0028QC9OP</v>
      </c>
      <c r="C3893" t="str">
        <v>B07V279H18</v>
      </c>
      <c r="D3893" t="str">
        <v>XL-RPK0-R1MV</v>
      </c>
      <c r="E3893" t="str">
        <v>Nidavellir 2-Pack Hammer Keychain Bottle Opener and Glove Keychain Bottle Opener, Beer Gifts Bottle Opener for Men, Husband, Dad, Grandpa, Boyfriend</v>
      </c>
      <c r="F3893" t="str">
        <v>Shipments</v>
      </c>
      <c r="H3893">
        <v>-1</v>
      </c>
      <c r="I3893" t="str">
        <v>BDL2</v>
      </c>
      <c r="J3893" t="str">
        <v>SELLABLE</v>
      </c>
      <c r="L3893" t="str">
        <v>US</v>
      </c>
      <c r="O3893" t="str">
        <v>2023-03-07T00:00:00-0800</v>
      </c>
    </row>
    <row r="3894">
      <c r="A3894">
        <v>44992</v>
      </c>
      <c r="B3894" t="str">
        <v>X0028QC9OP</v>
      </c>
      <c r="C3894" t="str">
        <v>B07V279H18</v>
      </c>
      <c r="D3894" t="str">
        <v>XL-RPK0-R1MV</v>
      </c>
      <c r="E3894" t="str">
        <v>Nidavellir 2-Pack Hammer Keychain Bottle Opener and Glove Keychain Bottle Opener, Beer Gifts Bottle Opener for Men, Husband, Dad, Grandpa, Boyfriend</v>
      </c>
      <c r="F3894" t="str">
        <v>Shipments</v>
      </c>
      <c r="H3894">
        <v>-1</v>
      </c>
      <c r="I3894" t="str">
        <v>AUS3</v>
      </c>
      <c r="J3894" t="str">
        <v>SELLABLE</v>
      </c>
      <c r="L3894" t="str">
        <v>US</v>
      </c>
      <c r="O3894" t="str">
        <v>2023-03-07T00:00:00-0800</v>
      </c>
    </row>
    <row r="3895">
      <c r="A3895">
        <v>44992</v>
      </c>
      <c r="B3895" t="str">
        <v>X0028O2PTV</v>
      </c>
      <c r="C3895" t="str">
        <v>B07V1RBC2X</v>
      </c>
      <c r="D3895" t="str">
        <v>MN-6KST-82YI</v>
      </c>
      <c r="E3895" t="str">
        <v>VNFLY Hammer Keychain Bottle Opener, Beer Gifts Bottle Opener for Men, Husband, Dad, Grandpa, Boyfriend (Silver)</v>
      </c>
      <c r="F3895" t="str">
        <v>WhseTransfers</v>
      </c>
      <c r="H3895">
        <v>-1</v>
      </c>
      <c r="I3895" t="str">
        <v>HOU6</v>
      </c>
      <c r="J3895" t="str">
        <v>SELLABLE</v>
      </c>
      <c r="L3895" t="str">
        <v>US</v>
      </c>
      <c r="O3895" t="str">
        <v>2023-03-07T00:00:00-0800</v>
      </c>
    </row>
    <row r="3896">
      <c r="A3896">
        <v>44992</v>
      </c>
      <c r="B3896" t="str">
        <v>X001YSJJJB</v>
      </c>
      <c r="C3896" t="str">
        <v>B07KX5LWHM</v>
      </c>
      <c r="D3896" t="str">
        <v>UL-LC79-ETPU</v>
      </c>
      <c r="E3896" t="str">
        <v>VNFLY 2-Pack Rocket Pens, 4-Color Ballpoint Pen, Fat Pens, Jumbo Pens with Rubber Grip (Silver &amp; Blue)</v>
      </c>
      <c r="F3896" t="str">
        <v>WhseTransfers</v>
      </c>
      <c r="H3896">
        <v>1</v>
      </c>
      <c r="I3896" t="str">
        <v>IND1</v>
      </c>
      <c r="J3896" t="str">
        <v>SELLABLE</v>
      </c>
      <c r="L3896" t="str">
        <v>US</v>
      </c>
      <c r="O3896" t="str">
        <v>2023-03-07T00:00:00-0800</v>
      </c>
    </row>
    <row r="3897">
      <c r="A3897">
        <v>44992</v>
      </c>
      <c r="B3897" t="str">
        <v>X001YSJJJB</v>
      </c>
      <c r="C3897" t="str">
        <v>B07KX5LWHM</v>
      </c>
      <c r="D3897" t="str">
        <v>UL-LC79-ETPU</v>
      </c>
      <c r="E3897" t="str">
        <v>VNFLY 2-Pack Rocket Pens, 4-Color Ballpoint Pen, Fat Pens, Jumbo Pens with Rubber Grip (Silver &amp; Blue)</v>
      </c>
      <c r="F3897" t="str">
        <v>Shipments</v>
      </c>
      <c r="H3897">
        <v>-1</v>
      </c>
      <c r="I3897" t="str">
        <v>IND1</v>
      </c>
      <c r="J3897" t="str">
        <v>SELLABLE</v>
      </c>
      <c r="L3897" t="str">
        <v>US</v>
      </c>
      <c r="O3897" t="str">
        <v>2023-03-07T00:00:00-0800</v>
      </c>
    </row>
    <row r="3898">
      <c r="A3898">
        <v>44992</v>
      </c>
      <c r="B3898" t="str">
        <v>X001YSJJJB</v>
      </c>
      <c r="C3898" t="str">
        <v>B07KX5LWHM</v>
      </c>
      <c r="D3898" t="str">
        <v>UL-LC79-ETPU</v>
      </c>
      <c r="E3898" t="str">
        <v>VNFLY 2-Pack Rocket Pens, 4-Color Ballpoint Pen, Fat Pens, Jumbo Pens with Rubber Grip (Silver &amp; Blue)</v>
      </c>
      <c r="F3898" t="str">
        <v>WhseTransfers</v>
      </c>
      <c r="H3898">
        <v>-1</v>
      </c>
      <c r="I3898" t="str">
        <v>DTW1</v>
      </c>
      <c r="J3898" t="str">
        <v>SELLABLE</v>
      </c>
      <c r="L3898" t="str">
        <v>US</v>
      </c>
      <c r="O3898" t="str">
        <v>2023-03-07T00:00:00-0800</v>
      </c>
    </row>
    <row r="3899">
      <c r="A3899">
        <v>44992</v>
      </c>
      <c r="B3899" t="str">
        <v>X001X3C7U5</v>
      </c>
      <c r="C3899" t="str">
        <v>B07JCQ6BBC</v>
      </c>
      <c r="D3899" t="str">
        <v>FB-NGZ0-VA4A</v>
      </c>
      <c r="E3899" t="str">
        <v>VNFLY Cute Keychain Lovely Animal Characters, Mini Figure Collection Playset, Plant Pot Craft Dollhouse Decoration, Cake Topper, Cake Decoration (1.8 x 1.27 inches)</v>
      </c>
      <c r="F3899" t="str">
        <v>Shipments</v>
      </c>
      <c r="H3899">
        <v>-1</v>
      </c>
      <c r="I3899" t="str">
        <v>PHL7</v>
      </c>
      <c r="J3899" t="str">
        <v>SELLABLE</v>
      </c>
      <c r="L3899" t="str">
        <v>US</v>
      </c>
      <c r="O3899" t="str">
        <v>2023-03-07T00:00:00-0800</v>
      </c>
    </row>
    <row r="3900">
      <c r="A3900">
        <v>44992</v>
      </c>
      <c r="B3900" t="str">
        <v>X001X335DX</v>
      </c>
      <c r="C3900" t="str">
        <v>B07JD2H5KC</v>
      </c>
      <c r="D3900" t="str">
        <v>55-RUZS-K9Y2</v>
      </c>
      <c r="E3900" t="str">
        <v>VNFLY Cute Keychain Lovely Animal Characters, Mini Figure Collection Playset, Plant Pot Craft Dollhouse Decoration, Cake Topper, Cake Decoration (2 x 1.4 inches)</v>
      </c>
      <c r="F3900" t="str">
        <v>Shipments</v>
      </c>
      <c r="H3900">
        <v>-1</v>
      </c>
      <c r="I3900" t="str">
        <v>PHX6</v>
      </c>
      <c r="J3900" t="str">
        <v>SELLABLE</v>
      </c>
      <c r="L3900" t="str">
        <v>US</v>
      </c>
      <c r="O3900" t="str">
        <v>2023-03-07T00:00:00-0800</v>
      </c>
    </row>
    <row r="3901">
      <c r="A3901">
        <v>44992</v>
      </c>
      <c r="B3901" t="str">
        <v>X001X335DX</v>
      </c>
      <c r="C3901" t="str">
        <v>B07JD2H5KC</v>
      </c>
      <c r="D3901" t="str">
        <v>55-RUZS-K9Y2</v>
      </c>
      <c r="E3901" t="str">
        <v>VNFLY Cute Keychain Lovely Animal Characters, Mini Figure Collection Playset, Plant Pot Craft Dollhouse Decoration, Cake Topper, Cake Decoration (2 x 1.4 inches)</v>
      </c>
      <c r="F3901" t="str">
        <v>WhseTransfers</v>
      </c>
      <c r="H3901">
        <v>-1</v>
      </c>
      <c r="I3901" t="str">
        <v>DFW7</v>
      </c>
      <c r="J3901" t="str">
        <v>SELLABLE</v>
      </c>
      <c r="L3901" t="str">
        <v>US</v>
      </c>
      <c r="O3901" t="str">
        <v>2023-03-07T00:00:00-0800</v>
      </c>
    </row>
    <row r="3902">
      <c r="A3902">
        <v>44991</v>
      </c>
      <c r="B3902" t="str">
        <v>X003OWUGFB</v>
      </c>
      <c r="C3902" t="str">
        <v>B0BTHSZ25N</v>
      </c>
      <c r="D3902" t="str">
        <v>4-Pack-Adhesive punch</v>
      </c>
      <c r="E3902" t="str">
        <v>365Home 4-Pack Adhesive Punch-Free Socket Holder, Self-Adhesive Desktop Socket Fixer, Power Strip Holder Wall Mount, Suitable for WiFi Routers, Remote Controls, Tissue Boxes</v>
      </c>
      <c r="F3902" t="str">
        <v>WhseTransfers</v>
      </c>
      <c r="H3902">
        <v>-1</v>
      </c>
      <c r="I3902" t="str">
        <v>TUL2</v>
      </c>
      <c r="J3902" t="str">
        <v>SELLABLE</v>
      </c>
      <c r="L3902" t="str">
        <v>US</v>
      </c>
      <c r="O3902" t="str">
        <v>2023-03-06T00:00:00-0800</v>
      </c>
    </row>
    <row r="3903">
      <c r="A3903">
        <v>44991</v>
      </c>
      <c r="B3903" t="str">
        <v>X003OWUGFB</v>
      </c>
      <c r="C3903" t="str">
        <v>B0BTHSZ25N</v>
      </c>
      <c r="D3903" t="str">
        <v>4-Pack-Adhesive punch</v>
      </c>
      <c r="E3903" t="str">
        <v>365Home 4-Pack Adhesive Punch-Free Socket Holder, Self-Adhesive Desktop Socket Fixer, Power Strip Holder Wall Mount, Suitable for WiFi Routers, Remote Controls, Tissue Boxes</v>
      </c>
      <c r="F3903" t="str">
        <v>Shipments</v>
      </c>
      <c r="H3903">
        <v>-1</v>
      </c>
      <c r="I3903" t="str">
        <v>TUL2</v>
      </c>
      <c r="J3903" t="str">
        <v>SELLABLE</v>
      </c>
      <c r="L3903" t="str">
        <v>US</v>
      </c>
      <c r="O3903" t="str">
        <v>2023-03-06T00:00:00-0800</v>
      </c>
    </row>
    <row r="3904">
      <c r="A3904">
        <v>44991</v>
      </c>
      <c r="B3904" t="str">
        <v>X003OWUGFB</v>
      </c>
      <c r="C3904" t="str">
        <v>B0BTHSZ25N</v>
      </c>
      <c r="D3904" t="str">
        <v>4-Pack-Adhesive punch</v>
      </c>
      <c r="E3904" t="str">
        <v>365Home 4-Pack Adhesive Punch-Free Socket Holder, Self-Adhesive Desktop Socket Fixer, Power Strip Holder Wall Mount, Suitable for WiFi Routers, Remote Controls, Tissue Boxes</v>
      </c>
      <c r="F3904" t="str">
        <v>WhseTransfers</v>
      </c>
      <c r="H3904">
        <v>1</v>
      </c>
      <c r="I3904" t="str">
        <v>DCA1</v>
      </c>
      <c r="J3904" t="str">
        <v>SELLABLE</v>
      </c>
      <c r="L3904" t="str">
        <v>US</v>
      </c>
      <c r="O3904" t="str">
        <v>2023-03-06T00:00:00-0800</v>
      </c>
    </row>
    <row r="3905">
      <c r="A3905">
        <v>44991</v>
      </c>
      <c r="B3905" t="str">
        <v>X003OWLNH1</v>
      </c>
      <c r="C3905" t="str">
        <v>B0BTHS2ZC7</v>
      </c>
      <c r="D3905" t="str">
        <v>8-Pack-Adhesive punch</v>
      </c>
      <c r="E3905" t="str">
        <v>365Home 8-Pack Adhesive Punch-Free Socket Holder, Self-Adhesive Desktop Socket Fixer, Power Strip Holder Wall Mount, Suitable for WiFi Routers, Remote Controls, Tissue Boxes</v>
      </c>
      <c r="F3905" t="str">
        <v>WhseTransfers</v>
      </c>
      <c r="H3905">
        <v>4</v>
      </c>
      <c r="I3905" t="str">
        <v>LAS7</v>
      </c>
      <c r="J3905" t="str">
        <v>SELLABLE</v>
      </c>
      <c r="L3905" t="str">
        <v>US</v>
      </c>
      <c r="O3905" t="str">
        <v>2023-03-06T00:00:00-0800</v>
      </c>
    </row>
    <row r="3906">
      <c r="A3906">
        <v>44991</v>
      </c>
      <c r="B3906" t="str">
        <v>X003OWLNH1</v>
      </c>
      <c r="C3906" t="str">
        <v>B0BTHS2ZC7</v>
      </c>
      <c r="D3906" t="str">
        <v>8-Pack-Adhesive punch</v>
      </c>
      <c r="E3906" t="str">
        <v>365Home 8-Pack Adhesive Punch-Free Socket Holder, Self-Adhesive Desktop Socket Fixer, Power Strip Holder Wall Mount, Suitable for WiFi Routers, Remote Controls, Tissue Boxes</v>
      </c>
      <c r="F3906" t="str">
        <v>Shipments</v>
      </c>
      <c r="H3906">
        <v>-1</v>
      </c>
      <c r="I3906" t="str">
        <v>BDL3</v>
      </c>
      <c r="J3906" t="str">
        <v>SELLABLE</v>
      </c>
      <c r="L3906" t="str">
        <v>US</v>
      </c>
      <c r="O3906" t="str">
        <v>2023-03-06T00:00:00-0800</v>
      </c>
    </row>
    <row r="3907">
      <c r="A3907">
        <v>44991</v>
      </c>
      <c r="B3907" t="str">
        <v>X003KZP4SV</v>
      </c>
      <c r="C3907" t="str">
        <v>B0BKL72T9P</v>
      </c>
      <c r="D3907" t="str">
        <v>UpgradeSpoonRest-Ivory</v>
      </c>
      <c r="E3907" t="str">
        <v>365Home Spoon and Lid Rest, Spoon Rest with Lid Holder and Spill-proof Lid Lifter, Kitchen Gadgets Accessories for Cooking</v>
      </c>
      <c r="F3907" t="str">
        <v>Shipments</v>
      </c>
      <c r="H3907">
        <v>-1</v>
      </c>
      <c r="I3907" t="str">
        <v>BDL2</v>
      </c>
      <c r="J3907" t="str">
        <v>SELLABLE</v>
      </c>
      <c r="L3907" t="str">
        <v>US</v>
      </c>
      <c r="O3907" t="str">
        <v>2023-03-06T00:00:00-0800</v>
      </c>
    </row>
    <row r="3908">
      <c r="A3908">
        <v>44991</v>
      </c>
      <c r="B3908" t="str">
        <v>X003KX4KVZ</v>
      </c>
      <c r="C3908" t="str">
        <v>B0BR3PJZJ4</v>
      </c>
      <c r="D3908" t="str">
        <v>2-pack-Ivory</v>
      </c>
      <c r="E3908" t="str">
        <v>365Home 2-Pack Spoon and Lid Rest, Spoon Rest with Lid Holder and 2-Pack Spill-proof Lid Lifter, Spatula Ladle Utensil Rest for Kitchen Counter, Gadgets Accessories for Cooking</v>
      </c>
      <c r="F3908" t="str">
        <v>Shipments</v>
      </c>
      <c r="H3908">
        <v>-1</v>
      </c>
      <c r="I3908" t="str">
        <v>TUS2</v>
      </c>
      <c r="J3908" t="str">
        <v>SELLABLE</v>
      </c>
      <c r="L3908" t="str">
        <v>US</v>
      </c>
      <c r="O3908" t="str">
        <v>2023-03-06T00:00:00-0800</v>
      </c>
    </row>
    <row r="3909">
      <c r="A3909">
        <v>44991</v>
      </c>
      <c r="B3909" t="str">
        <v>X003KX4KVZ</v>
      </c>
      <c r="C3909" t="str">
        <v>B0BR3PJZJ4</v>
      </c>
      <c r="D3909" t="str">
        <v>2-pack-Ivory</v>
      </c>
      <c r="E3909" t="str">
        <v>365Home 2-Pack Spoon and Lid Rest, Spoon Rest with Lid Holder and 2-Pack Spill-proof Lid Lifter, Spatula Ladle Utensil Rest for Kitchen Counter, Gadgets Accessories for Cooking</v>
      </c>
      <c r="F3909" t="str">
        <v>WhseTransfers</v>
      </c>
      <c r="H3909">
        <v>-1</v>
      </c>
      <c r="I3909" t="str">
        <v>MSP1</v>
      </c>
      <c r="J3909" t="str">
        <v>SELLABLE</v>
      </c>
      <c r="L3909" t="str">
        <v>US</v>
      </c>
      <c r="O3909" t="str">
        <v>2023-03-06T00:00:00-0800</v>
      </c>
    </row>
    <row r="3910">
      <c r="A3910">
        <v>44991</v>
      </c>
      <c r="B3910" t="str">
        <v>X003KX4KVZ</v>
      </c>
      <c r="C3910" t="str">
        <v>B0BR3PJZJ4</v>
      </c>
      <c r="D3910" t="str">
        <v>2-pack-Ivory</v>
      </c>
      <c r="E3910" t="str">
        <v>365Home 2-Pack Spoon and Lid Rest, Spoon Rest with Lid Holder and 2-Pack Spill-proof Lid Lifter, Spatula Ladle Utensil Rest for Kitchen Counter, Gadgets Accessories for Cooking</v>
      </c>
      <c r="F3910" t="str">
        <v>Shipments</v>
      </c>
      <c r="H3910">
        <v>-1</v>
      </c>
      <c r="I3910" t="str">
        <v>MSP1</v>
      </c>
      <c r="J3910" t="str">
        <v>SELLABLE</v>
      </c>
      <c r="L3910" t="str">
        <v>US</v>
      </c>
      <c r="O3910" t="str">
        <v>2023-03-06T00:00:00-0800</v>
      </c>
    </row>
    <row r="3911">
      <c r="A3911">
        <v>44991</v>
      </c>
      <c r="B3911" t="str">
        <v>X003KX4KVZ</v>
      </c>
      <c r="C3911" t="str">
        <v>B0BR3PJZJ4</v>
      </c>
      <c r="D3911" t="str">
        <v>2-pack-Ivory</v>
      </c>
      <c r="E3911" t="str">
        <v>365Home 2-Pack Spoon and Lid Rest, Spoon Rest with Lid Holder and 2-Pack Spill-proof Lid Lifter, Spatula Ladle Utensil Rest for Kitchen Counter, Gadgets Accessories for Cooking</v>
      </c>
      <c r="F3911" t="str">
        <v>Shipments</v>
      </c>
      <c r="H3911">
        <v>-1</v>
      </c>
      <c r="I3911" t="str">
        <v>MCO1</v>
      </c>
      <c r="J3911" t="str">
        <v>SELLABLE</v>
      </c>
      <c r="L3911" t="str">
        <v>US</v>
      </c>
      <c r="O3911" t="str">
        <v>2023-03-06T00:00:00-0800</v>
      </c>
    </row>
    <row r="3912">
      <c r="A3912">
        <v>44991</v>
      </c>
      <c r="B3912" t="str">
        <v>X003KX4KVZ</v>
      </c>
      <c r="C3912" t="str">
        <v>B0BR3PJZJ4</v>
      </c>
      <c r="D3912" t="str">
        <v>2-pack-Ivory</v>
      </c>
      <c r="E3912" t="str">
        <v>365Home 2-Pack Spoon and Lid Rest, Spoon Rest with Lid Holder and 2-Pack Spill-proof Lid Lifter, Spatula Ladle Utensil Rest for Kitchen Counter, Gadgets Accessories for Cooking</v>
      </c>
      <c r="F3912" t="str">
        <v>WhseTransfers</v>
      </c>
      <c r="H3912">
        <v>1</v>
      </c>
      <c r="I3912" t="str">
        <v>GRR1</v>
      </c>
      <c r="J3912" t="str">
        <v>SELLABLE</v>
      </c>
      <c r="L3912" t="str">
        <v>US</v>
      </c>
      <c r="O3912" t="str">
        <v>2023-03-06T00:00:00-0800</v>
      </c>
    </row>
    <row r="3913">
      <c r="A3913">
        <v>44991</v>
      </c>
      <c r="B3913" t="str">
        <v>X003KX4KVZ</v>
      </c>
      <c r="C3913" t="str">
        <v>B0BR3PJZJ4</v>
      </c>
      <c r="D3913" t="str">
        <v>2-pack-Ivory</v>
      </c>
      <c r="E3913" t="str">
        <v>365Home 2-Pack Spoon and Lid Rest, Spoon Rest with Lid Holder and 2-Pack Spill-proof Lid Lifter, Spatula Ladle Utensil Rest for Kitchen Counter, Gadgets Accessories for Cooking</v>
      </c>
      <c r="F3913" t="str">
        <v>WhseTransfers</v>
      </c>
      <c r="H3913">
        <v>-1</v>
      </c>
      <c r="I3913" t="str">
        <v>EWR4</v>
      </c>
      <c r="J3913" t="str">
        <v>SELLABLE</v>
      </c>
      <c r="L3913" t="str">
        <v>US</v>
      </c>
      <c r="O3913" t="str">
        <v>2023-03-06T00:00:00-0800</v>
      </c>
    </row>
    <row r="3914">
      <c r="A3914">
        <v>44991</v>
      </c>
      <c r="B3914" t="str">
        <v>X003KX4KVZ</v>
      </c>
      <c r="C3914" t="str">
        <v>B0BR3PJZJ4</v>
      </c>
      <c r="D3914" t="str">
        <v>2-pack-Ivory</v>
      </c>
      <c r="E3914" t="str">
        <v>365Home 2-Pack Spoon and Lid Rest, Spoon Rest with Lid Holder and 2-Pack Spill-proof Lid Lifter, Spatula Ladle Utensil Rest for Kitchen Counter, Gadgets Accessories for Cooking</v>
      </c>
      <c r="F3914" t="str">
        <v>Shipments</v>
      </c>
      <c r="H3914">
        <v>-1</v>
      </c>
      <c r="I3914" t="str">
        <v>CLT4</v>
      </c>
      <c r="J3914" t="str">
        <v>SELLABLE</v>
      </c>
      <c r="L3914" t="str">
        <v>US</v>
      </c>
      <c r="O3914" t="str">
        <v>2023-03-06T00:00:00-0800</v>
      </c>
    </row>
    <row r="3915">
      <c r="A3915">
        <v>44991</v>
      </c>
      <c r="B3915" t="str">
        <v>X003KX4KVZ</v>
      </c>
      <c r="C3915" t="str">
        <v>B0BR3PJZJ4</v>
      </c>
      <c r="D3915" t="str">
        <v>2-pack-Ivory</v>
      </c>
      <c r="E3915" t="str">
        <v>365Home 2-Pack Spoon and Lid Rest, Spoon Rest with Lid Holder and 2-Pack Spill-proof Lid Lifter, Spatula Ladle Utensil Rest for Kitchen Counter, Gadgets Accessories for Cooking</v>
      </c>
      <c r="F3915" t="str">
        <v>Shipments</v>
      </c>
      <c r="H3915">
        <v>-1</v>
      </c>
      <c r="I3915" t="str">
        <v>CLT4</v>
      </c>
      <c r="J3915" t="str">
        <v>SELLABLE</v>
      </c>
      <c r="L3915" t="str">
        <v>US</v>
      </c>
      <c r="O3915" t="str">
        <v>2023-03-06T00:00:00-0800</v>
      </c>
    </row>
    <row r="3916">
      <c r="A3916">
        <v>44991</v>
      </c>
      <c r="B3916" t="str">
        <v>X003KX4KVZ</v>
      </c>
      <c r="C3916" t="str">
        <v>B0BR3PJZJ4</v>
      </c>
      <c r="D3916" t="str">
        <v>2-pack-Ivory</v>
      </c>
      <c r="E3916" t="str">
        <v>365Home 2-Pack Spoon and Lid Rest, Spoon Rest with Lid Holder and 2-Pack Spill-proof Lid Lifter, Spatula Ladle Utensil Rest for Kitchen Counter, Gadgets Accessories for Cooking</v>
      </c>
      <c r="F3916" t="str">
        <v>WhseTransfers</v>
      </c>
      <c r="H3916">
        <v>1</v>
      </c>
      <c r="I3916" t="str">
        <v>CLE3</v>
      </c>
      <c r="J3916" t="str">
        <v>SELLABLE</v>
      </c>
      <c r="L3916" t="str">
        <v>US</v>
      </c>
      <c r="O3916" t="str">
        <v>2023-03-06T00:00:00-0800</v>
      </c>
    </row>
    <row r="3917">
      <c r="A3917">
        <v>44991</v>
      </c>
      <c r="B3917" t="str">
        <v>X003KX4KVZ</v>
      </c>
      <c r="C3917" t="str">
        <v>B0BR3PJZJ4</v>
      </c>
      <c r="D3917" t="str">
        <v>2-pack-Ivory</v>
      </c>
      <c r="E3917" t="str">
        <v>365Home 2-Pack Spoon and Lid Rest, Spoon Rest with Lid Holder and 2-Pack Spill-proof Lid Lifter, Spatula Ladle Utensil Rest for Kitchen Counter, Gadgets Accessories for Cooking</v>
      </c>
      <c r="F3917" t="str">
        <v>Shipments</v>
      </c>
      <c r="H3917">
        <v>-1</v>
      </c>
      <c r="I3917" t="str">
        <v>CLE3</v>
      </c>
      <c r="J3917" t="str">
        <v>SELLABLE</v>
      </c>
      <c r="L3917" t="str">
        <v>US</v>
      </c>
      <c r="O3917" t="str">
        <v>2023-03-06T00:00:00-0800</v>
      </c>
    </row>
    <row r="3918">
      <c r="A3918">
        <v>44991</v>
      </c>
      <c r="B3918" t="str">
        <v>X003KK8B59</v>
      </c>
      <c r="C3918" t="str">
        <v>B0BQ37X5M1</v>
      </c>
      <c r="D3918" t="str">
        <v>Dumpling2-Blue</v>
      </c>
      <c r="E3918" t="str">
        <v>365Homeã€Upgradeã€‘2 in 1 Dumpling Maker Press, Dumpling Skin Maker Machine, Empanada Maker Press, Multifunctional DIY Manual Dumpling Press Mold Set (Blue)</v>
      </c>
      <c r="F3918" t="str">
        <v>Shipments</v>
      </c>
      <c r="H3918">
        <v>-1</v>
      </c>
      <c r="I3918" t="str">
        <v>GEG1</v>
      </c>
      <c r="J3918" t="str">
        <v>SELLABLE</v>
      </c>
      <c r="L3918" t="str">
        <v>US</v>
      </c>
      <c r="O3918" t="str">
        <v>2023-03-06T00:00:00-0800</v>
      </c>
    </row>
    <row r="3919">
      <c r="A3919">
        <v>44991</v>
      </c>
      <c r="B3919" t="str">
        <v>X003KK5M2T</v>
      </c>
      <c r="C3919" t="str">
        <v>B0BQ37LC97</v>
      </c>
      <c r="D3919" t="str">
        <v>Dumpling2-4packs</v>
      </c>
      <c r="E3919" t="str">
        <v>365Homeã€Upgradeã€‘4-Pack 2 in 1 Dumpling Maker Press, Dumpling Skin Maker Machine, Empanada Maker Press, Multifunctional DIY Manual Dumpling Press Mold Set (Blue, Green, Yellow, Beige)</v>
      </c>
      <c r="F3919" t="str">
        <v>WhseTransfers</v>
      </c>
      <c r="H3919">
        <v>1</v>
      </c>
      <c r="I3919" t="str">
        <v>MDW7</v>
      </c>
      <c r="J3919" t="str">
        <v>SELLABLE</v>
      </c>
      <c r="L3919" t="str">
        <v>US</v>
      </c>
      <c r="O3919" t="str">
        <v>2023-03-06T00:00:00-0800</v>
      </c>
    </row>
    <row r="3920">
      <c r="A3920">
        <v>44991</v>
      </c>
      <c r="B3920" t="str">
        <v>X003KK5M2T</v>
      </c>
      <c r="C3920" t="str">
        <v>B0BQ37LC97</v>
      </c>
      <c r="D3920" t="str">
        <v>Dumpling2-4packs</v>
      </c>
      <c r="E3920" t="str">
        <v>365Homeã€Upgradeã€‘4-Pack 2 in 1 Dumpling Maker Press, Dumpling Skin Maker Machine, Empanada Maker Press, Multifunctional DIY Manual Dumpling Press Mold Set (Blue, Green, Yellow, Beige)</v>
      </c>
      <c r="F3920" t="str">
        <v>Shipments</v>
      </c>
      <c r="H3920">
        <v>-1</v>
      </c>
      <c r="I3920" t="str">
        <v>MDW7</v>
      </c>
      <c r="J3920" t="str">
        <v>SELLABLE</v>
      </c>
      <c r="L3920" t="str">
        <v>US</v>
      </c>
      <c r="O3920" t="str">
        <v>2023-03-06T00:00:00-0800</v>
      </c>
    </row>
    <row r="3921">
      <c r="A3921">
        <v>44991</v>
      </c>
      <c r="B3921" t="str">
        <v>X003KK5M2T</v>
      </c>
      <c r="C3921" t="str">
        <v>B0BQ37LC97</v>
      </c>
      <c r="D3921" t="str">
        <v>Dumpling2-4packs</v>
      </c>
      <c r="E3921" t="str">
        <v>365Homeã€Upgradeã€‘4-Pack 2 in 1 Dumpling Maker Press, Dumpling Skin Maker Machine, Empanada Maker Press, Multifunctional DIY Manual Dumpling Press Mold Set (Blue, Green, Yellow, Beige)</v>
      </c>
      <c r="F3921" t="str">
        <v>WhseTransfers</v>
      </c>
      <c r="H3921">
        <v>-1</v>
      </c>
      <c r="I3921" t="str">
        <v>DET3</v>
      </c>
      <c r="J3921" t="str">
        <v>SELLABLE</v>
      </c>
      <c r="L3921" t="str">
        <v>US</v>
      </c>
      <c r="O3921" t="str">
        <v>2023-03-06T00:00:00-0800</v>
      </c>
    </row>
    <row r="3922">
      <c r="A3922">
        <v>44991</v>
      </c>
      <c r="B3922" t="str">
        <v>X003KK5M2T</v>
      </c>
      <c r="C3922" t="str">
        <v>B0BQ37LC97</v>
      </c>
      <c r="D3922" t="str">
        <v>Dumpling2-4packs</v>
      </c>
      <c r="E3922" t="str">
        <v>365Homeã€Upgradeã€‘4-Pack 2 in 1 Dumpling Maker Press, Dumpling Skin Maker Machine, Empanada Maker Press, Multifunctional DIY Manual Dumpling Press Mold Set (Blue, Green, Yellow, Beige)</v>
      </c>
      <c r="F3922" t="str">
        <v>Shipments</v>
      </c>
      <c r="H3922">
        <v>-1</v>
      </c>
      <c r="I3922" t="str">
        <v>DET3</v>
      </c>
      <c r="J3922" t="str">
        <v>SELLABLE</v>
      </c>
      <c r="L3922" t="str">
        <v>US</v>
      </c>
      <c r="O3922" t="str">
        <v>2023-03-06T00:00:00-0800</v>
      </c>
    </row>
    <row r="3923">
      <c r="A3923">
        <v>44991</v>
      </c>
      <c r="B3923" t="str">
        <v>X003KD97CR</v>
      </c>
      <c r="C3923" t="str">
        <v>B0BPHZ362T</v>
      </c>
      <c r="D3923" t="str">
        <v>4pack-chargerprotector</v>
      </c>
      <c r="E3923" t="str">
        <v>365Home 4-Pack 2 in 1 Silicone Charger Protector with Cord Wrap, iPhone Silicone Power Adapter Case, Snapback Charger Winder, Compatible with iPhone 12/13/14 Charger</v>
      </c>
      <c r="F3923" t="str">
        <v>Shipments</v>
      </c>
      <c r="H3923">
        <v>-1</v>
      </c>
      <c r="I3923" t="str">
        <v>TUS2</v>
      </c>
      <c r="J3923" t="str">
        <v>SELLABLE</v>
      </c>
      <c r="L3923" t="str">
        <v>US</v>
      </c>
      <c r="O3923" t="str">
        <v>2023-03-06T00:00:00-0800</v>
      </c>
    </row>
    <row r="3924">
      <c r="A3924">
        <v>44991</v>
      </c>
      <c r="B3924" t="str">
        <v>X003KD97CR</v>
      </c>
      <c r="C3924" t="str">
        <v>B0BPHZ362T</v>
      </c>
      <c r="D3924" t="str">
        <v>4pack-chargerprotector</v>
      </c>
      <c r="E3924" t="str">
        <v>365Home 4-Pack 2 in 1 Silicone Charger Protector with Cord Wrap, iPhone Silicone Power Adapter Case, Snapback Charger Winder, Compatible with iPhone 12/13/14 Charger</v>
      </c>
      <c r="F3924" t="str">
        <v>Shipments</v>
      </c>
      <c r="H3924">
        <v>-1</v>
      </c>
      <c r="I3924" t="str">
        <v>TUS2</v>
      </c>
      <c r="J3924" t="str">
        <v>SELLABLE</v>
      </c>
      <c r="L3924" t="str">
        <v>US</v>
      </c>
      <c r="O3924" t="str">
        <v>2023-03-06T00:00:00-0800</v>
      </c>
    </row>
    <row r="3925">
      <c r="A3925">
        <v>44991</v>
      </c>
      <c r="B3925" t="str">
        <v>X003KD97CR</v>
      </c>
      <c r="C3925" t="str">
        <v>B0BPHZ362T</v>
      </c>
      <c r="D3925" t="str">
        <v>4pack-chargerprotector</v>
      </c>
      <c r="E3925" t="str">
        <v>365Home 4-Pack 2 in 1 Silicone Charger Protector with Cord Wrap, iPhone Silicone Power Adapter Case, Snapback Charger Winder, Compatible with iPhone 12/13/14 Charger</v>
      </c>
      <c r="F3925" t="str">
        <v>Shipments</v>
      </c>
      <c r="H3925">
        <v>-2</v>
      </c>
      <c r="I3925" t="str">
        <v>TPA4</v>
      </c>
      <c r="J3925" t="str">
        <v>SELLABLE</v>
      </c>
      <c r="L3925" t="str">
        <v>US</v>
      </c>
      <c r="O3925" t="str">
        <v>2023-03-06T00:00:00-0800</v>
      </c>
    </row>
    <row r="3926">
      <c r="A3926">
        <v>44991</v>
      </c>
      <c r="B3926" t="str">
        <v>X003KD97CR</v>
      </c>
      <c r="C3926" t="str">
        <v>B0BPHZ362T</v>
      </c>
      <c r="D3926" t="str">
        <v>4pack-chargerprotector</v>
      </c>
      <c r="E3926" t="str">
        <v>365Home 4-Pack 2 in 1 Silicone Charger Protector with Cord Wrap, iPhone Silicone Power Adapter Case, Snapback Charger Winder, Compatible with iPhone 12/13/14 Charger</v>
      </c>
      <c r="F3926" t="str">
        <v>Shipments</v>
      </c>
      <c r="H3926">
        <v>-1</v>
      </c>
      <c r="I3926" t="str">
        <v>TPA4</v>
      </c>
      <c r="J3926" t="str">
        <v>SELLABLE</v>
      </c>
      <c r="L3926" t="str">
        <v>US</v>
      </c>
      <c r="O3926" t="str">
        <v>2023-03-06T00:00:00-0800</v>
      </c>
    </row>
    <row r="3927">
      <c r="A3927">
        <v>44991</v>
      </c>
      <c r="B3927" t="str">
        <v>X003KD97CR</v>
      </c>
      <c r="C3927" t="str">
        <v>B0BPHZ362T</v>
      </c>
      <c r="D3927" t="str">
        <v>4pack-chargerprotector</v>
      </c>
      <c r="E3927" t="str">
        <v>365Home 4-Pack 2 in 1 Silicone Charger Protector with Cord Wrap, iPhone Silicone Power Adapter Case, Snapback Charger Winder, Compatible with iPhone 12/13/14 Charger</v>
      </c>
      <c r="F3927" t="str">
        <v>Shipments</v>
      </c>
      <c r="H3927">
        <v>-1</v>
      </c>
      <c r="I3927" t="str">
        <v>TPA4</v>
      </c>
      <c r="J3927" t="str">
        <v>SELLABLE</v>
      </c>
      <c r="L3927" t="str">
        <v>US</v>
      </c>
      <c r="O3927" t="str">
        <v>2023-03-06T00:00:00-0800</v>
      </c>
    </row>
    <row r="3928">
      <c r="A3928">
        <v>44991</v>
      </c>
      <c r="B3928" t="str">
        <v>X003KD97CR</v>
      </c>
      <c r="C3928" t="str">
        <v>B0BPHZ362T</v>
      </c>
      <c r="D3928" t="str">
        <v>4pack-chargerprotector</v>
      </c>
      <c r="E3928" t="str">
        <v>365Home 4-Pack 2 in 1 Silicone Charger Protector with Cord Wrap, iPhone Silicone Power Adapter Case, Snapback Charger Winder, Compatible with iPhone 12/13/14 Charger</v>
      </c>
      <c r="F3928" t="str">
        <v>Shipments</v>
      </c>
      <c r="H3928">
        <v>-1</v>
      </c>
      <c r="I3928" t="str">
        <v>TPA4</v>
      </c>
      <c r="J3928" t="str">
        <v>SELLABLE</v>
      </c>
      <c r="L3928" t="str">
        <v>US</v>
      </c>
      <c r="O3928" t="str">
        <v>2023-03-06T00:00:00-0800</v>
      </c>
    </row>
    <row r="3929">
      <c r="A3929">
        <v>44991</v>
      </c>
      <c r="B3929" t="str">
        <v>X003KD97CR</v>
      </c>
      <c r="C3929" t="str">
        <v>B0BPHZ362T</v>
      </c>
      <c r="D3929" t="str">
        <v>4pack-chargerprotector</v>
      </c>
      <c r="E3929" t="str">
        <v>365Home 4-Pack 2 in 1 Silicone Charger Protector with Cord Wrap, iPhone Silicone Power Adapter Case, Snapback Charger Winder, Compatible with iPhone 12/13/14 Charger</v>
      </c>
      <c r="F3929" t="str">
        <v>WhseTransfers</v>
      </c>
      <c r="H3929">
        <v>-1</v>
      </c>
      <c r="I3929" t="str">
        <v>SMF1</v>
      </c>
      <c r="J3929" t="str">
        <v>SELLABLE</v>
      </c>
      <c r="L3929" t="str">
        <v>US</v>
      </c>
      <c r="O3929" t="str">
        <v>2023-03-06T00:00:00-0800</v>
      </c>
    </row>
    <row r="3930">
      <c r="A3930">
        <v>44991</v>
      </c>
      <c r="B3930" t="str">
        <v>X003KD97CR</v>
      </c>
      <c r="C3930" t="str">
        <v>B0BPHZ362T</v>
      </c>
      <c r="D3930" t="str">
        <v>4pack-chargerprotector</v>
      </c>
      <c r="E3930" t="str">
        <v>365Home 4-Pack 2 in 1 Silicone Charger Protector with Cord Wrap, iPhone Silicone Power Adapter Case, Snapback Charger Winder, Compatible with iPhone 12/13/14 Charger</v>
      </c>
      <c r="F3930" t="str">
        <v>Shipments</v>
      </c>
      <c r="H3930">
        <v>-1</v>
      </c>
      <c r="I3930" t="str">
        <v>SMF1</v>
      </c>
      <c r="J3930" t="str">
        <v>SELLABLE</v>
      </c>
      <c r="L3930" t="str">
        <v>US</v>
      </c>
      <c r="O3930" t="str">
        <v>2023-03-06T00:00:00-0800</v>
      </c>
    </row>
    <row r="3931">
      <c r="A3931">
        <v>44991</v>
      </c>
      <c r="B3931" t="str">
        <v>X003KD97CR</v>
      </c>
      <c r="C3931" t="str">
        <v>B0BPHZ362T</v>
      </c>
      <c r="D3931" t="str">
        <v>4pack-chargerprotector</v>
      </c>
      <c r="E3931" t="str">
        <v>365Home 4-Pack 2 in 1 Silicone Charger Protector with Cord Wrap, iPhone Silicone Power Adapter Case, Snapback Charger Winder, Compatible with iPhone 12/13/14 Charger</v>
      </c>
      <c r="F3931" t="str">
        <v>Shipments</v>
      </c>
      <c r="H3931">
        <v>-1</v>
      </c>
      <c r="I3931" t="str">
        <v>SAN3</v>
      </c>
      <c r="J3931" t="str">
        <v>SELLABLE</v>
      </c>
      <c r="L3931" t="str">
        <v>US</v>
      </c>
      <c r="O3931" t="str">
        <v>2023-03-06T00:00:00-0800</v>
      </c>
    </row>
    <row r="3932">
      <c r="A3932">
        <v>44991</v>
      </c>
      <c r="B3932" t="str">
        <v>X003KD97CR</v>
      </c>
      <c r="C3932" t="str">
        <v>B0BPHZ362T</v>
      </c>
      <c r="D3932" t="str">
        <v>4pack-chargerprotector</v>
      </c>
      <c r="E3932" t="str">
        <v>365Home 4-Pack 2 in 1 Silicone Charger Protector with Cord Wrap, iPhone Silicone Power Adapter Case, Snapback Charger Winder, Compatible with iPhone 12/13/14 Charger</v>
      </c>
      <c r="F3932" t="str">
        <v>Shipments</v>
      </c>
      <c r="H3932">
        <v>-1</v>
      </c>
      <c r="I3932" t="str">
        <v>PCW1</v>
      </c>
      <c r="J3932" t="str">
        <v>SELLABLE</v>
      </c>
      <c r="L3932" t="str">
        <v>US</v>
      </c>
      <c r="O3932" t="str">
        <v>2023-03-06T00:00:00-0800</v>
      </c>
    </row>
    <row r="3933">
      <c r="A3933">
        <v>44991</v>
      </c>
      <c r="B3933" t="str">
        <v>X003KD97CR</v>
      </c>
      <c r="C3933" t="str">
        <v>B0BPHZ362T</v>
      </c>
      <c r="D3933" t="str">
        <v>4pack-chargerprotector</v>
      </c>
      <c r="E3933" t="str">
        <v>365Home 4-Pack 2 in 1 Silicone Charger Protector with Cord Wrap, iPhone Silicone Power Adapter Case, Snapback Charger Winder, Compatible with iPhone 12/13/14 Charger</v>
      </c>
      <c r="F3933" t="str">
        <v>WhseTransfers</v>
      </c>
      <c r="H3933">
        <v>-1</v>
      </c>
      <c r="I3933" t="str">
        <v>MSP1</v>
      </c>
      <c r="J3933" t="str">
        <v>SELLABLE</v>
      </c>
      <c r="L3933" t="str">
        <v>US</v>
      </c>
      <c r="O3933" t="str">
        <v>2023-03-06T00:00:00-0800</v>
      </c>
    </row>
    <row r="3934">
      <c r="A3934">
        <v>44991</v>
      </c>
      <c r="B3934" t="str">
        <v>X003KD97CR</v>
      </c>
      <c r="C3934" t="str">
        <v>B0BPHZ362T</v>
      </c>
      <c r="D3934" t="str">
        <v>4pack-chargerprotector</v>
      </c>
      <c r="E3934" t="str">
        <v>365Home 4-Pack 2 in 1 Silicone Charger Protector with Cord Wrap, iPhone Silicone Power Adapter Case, Snapback Charger Winder, Compatible with iPhone 12/13/14 Charger</v>
      </c>
      <c r="F3934" t="str">
        <v>Shipments</v>
      </c>
      <c r="H3934">
        <v>-1</v>
      </c>
      <c r="I3934" t="str">
        <v>MQY1</v>
      </c>
      <c r="J3934" t="str">
        <v>SELLABLE</v>
      </c>
      <c r="L3934" t="str">
        <v>US</v>
      </c>
      <c r="O3934" t="str">
        <v>2023-03-06T00:00:00-0800</v>
      </c>
    </row>
    <row r="3935">
      <c r="A3935">
        <v>44991</v>
      </c>
      <c r="B3935" t="str">
        <v>X003KD97CR</v>
      </c>
      <c r="C3935" t="str">
        <v>B0BPHZ362T</v>
      </c>
      <c r="D3935" t="str">
        <v>4pack-chargerprotector</v>
      </c>
      <c r="E3935" t="str">
        <v>365Home 4-Pack 2 in 1 Silicone Charger Protector with Cord Wrap, iPhone Silicone Power Adapter Case, Snapback Charger Winder, Compatible with iPhone 12/13/14 Charger</v>
      </c>
      <c r="F3935" t="str">
        <v>Shipments</v>
      </c>
      <c r="H3935">
        <v>-1</v>
      </c>
      <c r="I3935" t="str">
        <v>MKE2</v>
      </c>
      <c r="J3935" t="str">
        <v>SELLABLE</v>
      </c>
      <c r="L3935" t="str">
        <v>US</v>
      </c>
      <c r="O3935" t="str">
        <v>2023-03-06T00:00:00-0800</v>
      </c>
    </row>
    <row r="3936">
      <c r="A3936">
        <v>44991</v>
      </c>
      <c r="B3936" t="str">
        <v>X003KD97CR</v>
      </c>
      <c r="C3936" t="str">
        <v>B0BPHZ362T</v>
      </c>
      <c r="D3936" t="str">
        <v>4pack-chargerprotector</v>
      </c>
      <c r="E3936" t="str">
        <v>365Home 4-Pack 2 in 1 Silicone Charger Protector with Cord Wrap, iPhone Silicone Power Adapter Case, Snapback Charger Winder, Compatible with iPhone 12/13/14 Charger</v>
      </c>
      <c r="F3936" t="str">
        <v>Shipments</v>
      </c>
      <c r="H3936">
        <v>-1</v>
      </c>
      <c r="I3936" t="str">
        <v>MKE1</v>
      </c>
      <c r="J3936" t="str">
        <v>SELLABLE</v>
      </c>
      <c r="L3936" t="str">
        <v>US</v>
      </c>
      <c r="O3936" t="str">
        <v>2023-03-06T00:00:00-0800</v>
      </c>
    </row>
    <row r="3937">
      <c r="A3937">
        <v>44991</v>
      </c>
      <c r="B3937" t="str">
        <v>X003KD97CR</v>
      </c>
      <c r="C3937" t="str">
        <v>B0BPHZ362T</v>
      </c>
      <c r="D3937" t="str">
        <v>4pack-chargerprotector</v>
      </c>
      <c r="E3937" t="str">
        <v>365Home 4-Pack 2 in 1 Silicone Charger Protector with Cord Wrap, iPhone Silicone Power Adapter Case, Snapback Charger Winder, Compatible with iPhone 12/13/14 Charger</v>
      </c>
      <c r="F3937" t="str">
        <v>Shipments</v>
      </c>
      <c r="H3937">
        <v>-1</v>
      </c>
      <c r="I3937" t="str">
        <v>MKC6</v>
      </c>
      <c r="J3937" t="str">
        <v>SELLABLE</v>
      </c>
      <c r="L3937" t="str">
        <v>US</v>
      </c>
      <c r="O3937" t="str">
        <v>2023-03-06T00:00:00-0800</v>
      </c>
    </row>
    <row r="3938">
      <c r="A3938">
        <v>44991</v>
      </c>
      <c r="B3938" t="str">
        <v>X003KD97CR</v>
      </c>
      <c r="C3938" t="str">
        <v>B0BPHZ362T</v>
      </c>
      <c r="D3938" t="str">
        <v>4pack-chargerprotector</v>
      </c>
      <c r="E3938" t="str">
        <v>365Home 4-Pack 2 in 1 Silicone Charger Protector with Cord Wrap, iPhone Silicone Power Adapter Case, Snapback Charger Winder, Compatible with iPhone 12/13/14 Charger</v>
      </c>
      <c r="F3938" t="str">
        <v>Shipments</v>
      </c>
      <c r="H3938">
        <v>-1</v>
      </c>
      <c r="I3938" t="str">
        <v>MIA1</v>
      </c>
      <c r="J3938" t="str">
        <v>SELLABLE</v>
      </c>
      <c r="L3938" t="str">
        <v>US</v>
      </c>
      <c r="O3938" t="str">
        <v>2023-03-06T00:00:00-0800</v>
      </c>
    </row>
    <row r="3939">
      <c r="A3939">
        <v>44991</v>
      </c>
      <c r="B3939" t="str">
        <v>X003KD97CR</v>
      </c>
      <c r="C3939" t="str">
        <v>B0BPHZ362T</v>
      </c>
      <c r="D3939" t="str">
        <v>4pack-chargerprotector</v>
      </c>
      <c r="E3939" t="str">
        <v>365Home 4-Pack 2 in 1 Silicone Charger Protector with Cord Wrap, iPhone Silicone Power Adapter Case, Snapback Charger Winder, Compatible with iPhone 12/13/14 Charger</v>
      </c>
      <c r="F3939" t="str">
        <v>Shipments</v>
      </c>
      <c r="H3939">
        <v>-1</v>
      </c>
      <c r="I3939" t="str">
        <v>MIA1</v>
      </c>
      <c r="J3939" t="str">
        <v>SELLABLE</v>
      </c>
      <c r="L3939" t="str">
        <v>US</v>
      </c>
      <c r="O3939" t="str">
        <v>2023-03-06T00:00:00-0800</v>
      </c>
    </row>
    <row r="3940">
      <c r="A3940">
        <v>44991</v>
      </c>
      <c r="B3940" t="str">
        <v>X003KD97CR</v>
      </c>
      <c r="C3940" t="str">
        <v>B0BPHZ362T</v>
      </c>
      <c r="D3940" t="str">
        <v>4pack-chargerprotector</v>
      </c>
      <c r="E3940" t="str">
        <v>365Home 4-Pack 2 in 1 Silicone Charger Protector with Cord Wrap, iPhone Silicone Power Adapter Case, Snapback Charger Winder, Compatible with iPhone 12/13/14 Charger</v>
      </c>
      <c r="F3940" t="str">
        <v>Shipments</v>
      </c>
      <c r="H3940">
        <v>-2</v>
      </c>
      <c r="I3940" t="str">
        <v>MIA1</v>
      </c>
      <c r="J3940" t="str">
        <v>SELLABLE</v>
      </c>
      <c r="L3940" t="str">
        <v>US</v>
      </c>
      <c r="O3940" t="str">
        <v>2023-03-06T00:00:00-0800</v>
      </c>
    </row>
    <row r="3941">
      <c r="A3941">
        <v>44991</v>
      </c>
      <c r="B3941" t="str">
        <v>X003KD97CR</v>
      </c>
      <c r="C3941" t="str">
        <v>B0BPHZ362T</v>
      </c>
      <c r="D3941" t="str">
        <v>4pack-chargerprotector</v>
      </c>
      <c r="E3941" t="str">
        <v>365Home 4-Pack 2 in 1 Silicone Charger Protector with Cord Wrap, iPhone Silicone Power Adapter Case, Snapback Charger Winder, Compatible with iPhone 12/13/14 Charger</v>
      </c>
      <c r="F3941" t="str">
        <v>Shipments</v>
      </c>
      <c r="H3941">
        <v>-1</v>
      </c>
      <c r="I3941" t="str">
        <v>LGB7</v>
      </c>
      <c r="J3941" t="str">
        <v>SELLABLE</v>
      </c>
      <c r="L3941" t="str">
        <v>US</v>
      </c>
      <c r="O3941" t="str">
        <v>2023-03-06T00:00:00-0800</v>
      </c>
    </row>
    <row r="3942">
      <c r="A3942">
        <v>44991</v>
      </c>
      <c r="B3942" t="str">
        <v>X003KD97CR</v>
      </c>
      <c r="C3942" t="str">
        <v>B0BPHZ362T</v>
      </c>
      <c r="D3942" t="str">
        <v>4pack-chargerprotector</v>
      </c>
      <c r="E3942" t="str">
        <v>365Home 4-Pack 2 in 1 Silicone Charger Protector with Cord Wrap, iPhone Silicone Power Adapter Case, Snapback Charger Winder, Compatible with iPhone 12/13/14 Charger</v>
      </c>
      <c r="F3942" t="str">
        <v>WhseTransfers</v>
      </c>
      <c r="H3942">
        <v>-1</v>
      </c>
      <c r="I3942" t="str">
        <v>LAS7</v>
      </c>
      <c r="J3942" t="str">
        <v>SELLABLE</v>
      </c>
      <c r="L3942" t="str">
        <v>US</v>
      </c>
      <c r="O3942" t="str">
        <v>2023-03-06T00:00:00-0800</v>
      </c>
    </row>
    <row r="3943">
      <c r="A3943">
        <v>44991</v>
      </c>
      <c r="B3943" t="str">
        <v>X003KD97CR</v>
      </c>
      <c r="C3943" t="str">
        <v>B0BPHZ362T</v>
      </c>
      <c r="D3943" t="str">
        <v>4pack-chargerprotector</v>
      </c>
      <c r="E3943" t="str">
        <v>365Home 4-Pack 2 in 1 Silicone Charger Protector with Cord Wrap, iPhone Silicone Power Adapter Case, Snapback Charger Winder, Compatible with iPhone 12/13/14 Charger</v>
      </c>
      <c r="F3943" t="str">
        <v>WhseTransfers</v>
      </c>
      <c r="H3943">
        <v>1</v>
      </c>
      <c r="I3943" t="str">
        <v>LAS7</v>
      </c>
      <c r="J3943" t="str">
        <v>SELLABLE</v>
      </c>
      <c r="L3943" t="str">
        <v>US</v>
      </c>
      <c r="O3943" t="str">
        <v>2023-03-06T00:00:00-0800</v>
      </c>
    </row>
    <row r="3944">
      <c r="A3944">
        <v>44991</v>
      </c>
      <c r="B3944" t="str">
        <v>X003KD97CR</v>
      </c>
      <c r="C3944" t="str">
        <v>B0BPHZ362T</v>
      </c>
      <c r="D3944" t="str">
        <v>4pack-chargerprotector</v>
      </c>
      <c r="E3944" t="str">
        <v>365Home 4-Pack 2 in 1 Silicone Charger Protector with Cord Wrap, iPhone Silicone Power Adapter Case, Snapback Charger Winder, Compatible with iPhone 12/13/14 Charger</v>
      </c>
      <c r="F3944" t="str">
        <v>Shipments</v>
      </c>
      <c r="H3944">
        <v>-1</v>
      </c>
      <c r="I3944" t="str">
        <v>LAS7</v>
      </c>
      <c r="J3944" t="str">
        <v>SELLABLE</v>
      </c>
      <c r="L3944" t="str">
        <v>US</v>
      </c>
      <c r="O3944" t="str">
        <v>2023-03-06T00:00:00-0800</v>
      </c>
    </row>
    <row r="3945">
      <c r="A3945">
        <v>44991</v>
      </c>
      <c r="B3945" t="str">
        <v>X003KD97CR</v>
      </c>
      <c r="C3945" t="str">
        <v>B0BPHZ362T</v>
      </c>
      <c r="D3945" t="str">
        <v>4pack-chargerprotector</v>
      </c>
      <c r="E3945" t="str">
        <v>365Home 4-Pack 2 in 1 Silicone Charger Protector with Cord Wrap, iPhone Silicone Power Adapter Case, Snapback Charger Winder, Compatible with iPhone 12/13/14 Charger</v>
      </c>
      <c r="F3945" t="str">
        <v>Shipments</v>
      </c>
      <c r="H3945">
        <v>-1</v>
      </c>
      <c r="I3945">
        <v>44927</v>
      </c>
      <c r="J3945" t="str">
        <v>SELLABLE</v>
      </c>
      <c r="L3945" t="str">
        <v>US</v>
      </c>
      <c r="O3945" t="str">
        <v>2023-03-06T00:00:00-0800</v>
      </c>
    </row>
    <row r="3946">
      <c r="A3946">
        <v>44991</v>
      </c>
      <c r="B3946" t="str">
        <v>X003KD97CR</v>
      </c>
      <c r="C3946" t="str">
        <v>B0BPHZ362T</v>
      </c>
      <c r="D3946" t="str">
        <v>4pack-chargerprotector</v>
      </c>
      <c r="E3946" t="str">
        <v>365Home 4-Pack 2 in 1 Silicone Charger Protector with Cord Wrap, iPhone Silicone Power Adapter Case, Snapback Charger Winder, Compatible with iPhone 12/13/14 Charger</v>
      </c>
      <c r="F3946" t="str">
        <v>Shipments</v>
      </c>
      <c r="H3946">
        <v>-1</v>
      </c>
      <c r="I3946">
        <v>44927</v>
      </c>
      <c r="J3946" t="str">
        <v>SELLABLE</v>
      </c>
      <c r="L3946" t="str">
        <v>US</v>
      </c>
      <c r="O3946" t="str">
        <v>2023-03-06T00:00:00-0800</v>
      </c>
    </row>
    <row r="3947">
      <c r="A3947">
        <v>44991</v>
      </c>
      <c r="B3947" t="str">
        <v>X003KD97CR</v>
      </c>
      <c r="C3947" t="str">
        <v>B0BPHZ362T</v>
      </c>
      <c r="D3947" t="str">
        <v>4pack-chargerprotector</v>
      </c>
      <c r="E3947" t="str">
        <v>365Home 4-Pack 2 in 1 Silicone Charger Protector with Cord Wrap, iPhone Silicone Power Adapter Case, Snapback Charger Winder, Compatible with iPhone 12/13/14 Charger</v>
      </c>
      <c r="F3947" t="str">
        <v>Shipments</v>
      </c>
      <c r="H3947">
        <v>-1</v>
      </c>
      <c r="I3947" t="str">
        <v>HOU2</v>
      </c>
      <c r="J3947" t="str">
        <v>SELLABLE</v>
      </c>
      <c r="L3947" t="str">
        <v>US</v>
      </c>
      <c r="O3947" t="str">
        <v>2023-03-06T00:00:00-0800</v>
      </c>
    </row>
    <row r="3948">
      <c r="A3948">
        <v>44991</v>
      </c>
      <c r="B3948" t="str">
        <v>X003KD97CR</v>
      </c>
      <c r="C3948" t="str">
        <v>B0BPHZ362T</v>
      </c>
      <c r="D3948" t="str">
        <v>4pack-chargerprotector</v>
      </c>
      <c r="E3948" t="str">
        <v>365Home 4-Pack 2 in 1 Silicone Charger Protector with Cord Wrap, iPhone Silicone Power Adapter Case, Snapback Charger Winder, Compatible with iPhone 12/13/14 Charger</v>
      </c>
      <c r="F3948" t="str">
        <v>Shipments</v>
      </c>
      <c r="H3948">
        <v>-1</v>
      </c>
      <c r="I3948" t="str">
        <v>GRR1</v>
      </c>
      <c r="J3948" t="str">
        <v>SELLABLE</v>
      </c>
      <c r="L3948" t="str">
        <v>US</v>
      </c>
      <c r="O3948" t="str">
        <v>2023-03-06T00:00:00-0800</v>
      </c>
    </row>
    <row r="3949">
      <c r="A3949">
        <v>44991</v>
      </c>
      <c r="B3949" t="str">
        <v>X003KD97CR</v>
      </c>
      <c r="C3949" t="str">
        <v>B0BPHZ362T</v>
      </c>
      <c r="D3949" t="str">
        <v>4pack-chargerprotector</v>
      </c>
      <c r="E3949" t="str">
        <v>365Home 4-Pack 2 in 1 Silicone Charger Protector with Cord Wrap, iPhone Silicone Power Adapter Case, Snapback Charger Winder, Compatible with iPhone 12/13/14 Charger</v>
      </c>
      <c r="F3949" t="str">
        <v>Shipments</v>
      </c>
      <c r="H3949">
        <v>-1</v>
      </c>
      <c r="I3949" t="str">
        <v>FAT1</v>
      </c>
      <c r="J3949" t="str">
        <v>SELLABLE</v>
      </c>
      <c r="L3949" t="str">
        <v>US</v>
      </c>
      <c r="O3949" t="str">
        <v>2023-03-06T00:00:00-0800</v>
      </c>
    </row>
    <row r="3950">
      <c r="A3950">
        <v>44991</v>
      </c>
      <c r="B3950" t="str">
        <v>X003KD97CR</v>
      </c>
      <c r="C3950" t="str">
        <v>B0BPHZ362T</v>
      </c>
      <c r="D3950" t="str">
        <v>4pack-chargerprotector</v>
      </c>
      <c r="E3950" t="str">
        <v>365Home 4-Pack 2 in 1 Silicone Charger Protector with Cord Wrap, iPhone Silicone Power Adapter Case, Snapback Charger Winder, Compatible with iPhone 12/13/14 Charger</v>
      </c>
      <c r="F3950" t="str">
        <v>Shipments</v>
      </c>
      <c r="H3950">
        <v>-1</v>
      </c>
      <c r="I3950" t="str">
        <v>EWR4</v>
      </c>
      <c r="J3950" t="str">
        <v>SELLABLE</v>
      </c>
      <c r="L3950" t="str">
        <v>US</v>
      </c>
      <c r="O3950" t="str">
        <v>2023-03-06T00:00:00-0800</v>
      </c>
    </row>
    <row r="3951">
      <c r="A3951">
        <v>44991</v>
      </c>
      <c r="B3951" t="str">
        <v>X003KD97CR</v>
      </c>
      <c r="C3951" t="str">
        <v>B0BPHZ362T</v>
      </c>
      <c r="D3951" t="str">
        <v>4pack-chargerprotector</v>
      </c>
      <c r="E3951" t="str">
        <v>365Home 4-Pack 2 in 1 Silicone Charger Protector with Cord Wrap, iPhone Silicone Power Adapter Case, Snapback Charger Winder, Compatible with iPhone 12/13/14 Charger</v>
      </c>
      <c r="F3951" t="str">
        <v>Shipments</v>
      </c>
      <c r="H3951">
        <v>-1</v>
      </c>
      <c r="I3951" t="str">
        <v>DET3</v>
      </c>
      <c r="J3951" t="str">
        <v>SELLABLE</v>
      </c>
      <c r="L3951" t="str">
        <v>US</v>
      </c>
      <c r="O3951" t="str">
        <v>2023-03-06T00:00:00-0800</v>
      </c>
    </row>
    <row r="3952">
      <c r="A3952">
        <v>44991</v>
      </c>
      <c r="B3952" t="str">
        <v>X003KD97CR</v>
      </c>
      <c r="C3952" t="str">
        <v>B0BPHZ362T</v>
      </c>
      <c r="D3952" t="str">
        <v>4pack-chargerprotector</v>
      </c>
      <c r="E3952" t="str">
        <v>365Home 4-Pack 2 in 1 Silicone Charger Protector with Cord Wrap, iPhone Silicone Power Adapter Case, Snapback Charger Winder, Compatible with iPhone 12/13/14 Charger</v>
      </c>
      <c r="F3952" t="str">
        <v>Shipments</v>
      </c>
      <c r="H3952">
        <v>-1</v>
      </c>
      <c r="I3952" t="str">
        <v>DCA1</v>
      </c>
      <c r="J3952" t="str">
        <v>SELLABLE</v>
      </c>
      <c r="L3952" t="str">
        <v>US</v>
      </c>
      <c r="O3952" t="str">
        <v>2023-03-06T00:00:00-0800</v>
      </c>
    </row>
    <row r="3953">
      <c r="A3953">
        <v>44991</v>
      </c>
      <c r="B3953" t="str">
        <v>X003KD97CR</v>
      </c>
      <c r="C3953" t="str">
        <v>B0BPHZ362T</v>
      </c>
      <c r="D3953" t="str">
        <v>4pack-chargerprotector</v>
      </c>
      <c r="E3953" t="str">
        <v>365Home 4-Pack 2 in 1 Silicone Charger Protector with Cord Wrap, iPhone Silicone Power Adapter Case, Snapback Charger Winder, Compatible with iPhone 12/13/14 Charger</v>
      </c>
      <c r="F3953" t="str">
        <v>Shipments</v>
      </c>
      <c r="H3953">
        <v>-1</v>
      </c>
      <c r="I3953" t="str">
        <v>DCA1</v>
      </c>
      <c r="J3953" t="str">
        <v>SELLABLE</v>
      </c>
      <c r="L3953" t="str">
        <v>US</v>
      </c>
      <c r="O3953" t="str">
        <v>2023-03-06T00:00:00-0800</v>
      </c>
    </row>
    <row r="3954">
      <c r="A3954">
        <v>44991</v>
      </c>
      <c r="B3954" t="str">
        <v>X003KD97CR</v>
      </c>
      <c r="C3954" t="str">
        <v>B0BPHZ362T</v>
      </c>
      <c r="D3954" t="str">
        <v>4pack-chargerprotector</v>
      </c>
      <c r="E3954" t="str">
        <v>365Home 4-Pack 2 in 1 Silicone Charger Protector with Cord Wrap, iPhone Silicone Power Adapter Case, Snapback Charger Winder, Compatible with iPhone 12/13/14 Charger</v>
      </c>
      <c r="F3954" t="str">
        <v>Shipments</v>
      </c>
      <c r="H3954">
        <v>-1</v>
      </c>
      <c r="I3954" t="str">
        <v>CLT4</v>
      </c>
      <c r="J3954" t="str">
        <v>SELLABLE</v>
      </c>
      <c r="L3954" t="str">
        <v>US</v>
      </c>
      <c r="O3954" t="str">
        <v>2023-03-06T00:00:00-0800</v>
      </c>
    </row>
    <row r="3955">
      <c r="A3955">
        <v>44991</v>
      </c>
      <c r="B3955" t="str">
        <v>X003KD97CR</v>
      </c>
      <c r="C3955" t="str">
        <v>B0BPHZ362T</v>
      </c>
      <c r="D3955" t="str">
        <v>4pack-chargerprotector</v>
      </c>
      <c r="E3955" t="str">
        <v>365Home 4-Pack 2 in 1 Silicone Charger Protector with Cord Wrap, iPhone Silicone Power Adapter Case, Snapback Charger Winder, Compatible with iPhone 12/13/14 Charger</v>
      </c>
      <c r="F3955" t="str">
        <v>WhseTransfers</v>
      </c>
      <c r="H3955">
        <v>-1</v>
      </c>
      <c r="I3955" t="str">
        <v>CLE3</v>
      </c>
      <c r="J3955" t="str">
        <v>SELLABLE</v>
      </c>
      <c r="L3955" t="str">
        <v>US</v>
      </c>
      <c r="O3955" t="str">
        <v>2023-03-06T00:00:00-0800</v>
      </c>
    </row>
    <row r="3956">
      <c r="A3956">
        <v>44991</v>
      </c>
      <c r="B3956" t="str">
        <v>X003KD97CR</v>
      </c>
      <c r="C3956" t="str">
        <v>B0BPHZ362T</v>
      </c>
      <c r="D3956" t="str">
        <v>4pack-chargerprotector</v>
      </c>
      <c r="E3956" t="str">
        <v>365Home 4-Pack 2 in 1 Silicone Charger Protector with Cord Wrap, iPhone Silicone Power Adapter Case, Snapback Charger Winder, Compatible with iPhone 12/13/14 Charger</v>
      </c>
      <c r="F3956" t="str">
        <v>Shipments</v>
      </c>
      <c r="H3956">
        <v>-1</v>
      </c>
      <c r="I3956" t="str">
        <v>BDL3</v>
      </c>
      <c r="J3956" t="str">
        <v>SELLABLE</v>
      </c>
      <c r="L3956" t="str">
        <v>US</v>
      </c>
      <c r="O3956" t="str">
        <v>2023-03-06T00:00:00-0800</v>
      </c>
    </row>
    <row r="3957">
      <c r="A3957">
        <v>44991</v>
      </c>
      <c r="B3957" t="str">
        <v>X003KD97CR</v>
      </c>
      <c r="C3957" t="str">
        <v>B0BPHZ362T</v>
      </c>
      <c r="D3957" t="str">
        <v>4pack-chargerprotector</v>
      </c>
      <c r="E3957" t="str">
        <v>365Home 4-Pack 2 in 1 Silicone Charger Protector with Cord Wrap, iPhone Silicone Power Adapter Case, Snapback Charger Winder, Compatible with iPhone 12/13/14 Charger</v>
      </c>
      <c r="F3957" t="str">
        <v>Shipments</v>
      </c>
      <c r="H3957">
        <v>-1</v>
      </c>
      <c r="I3957" t="str">
        <v>ATL2</v>
      </c>
      <c r="J3957" t="str">
        <v>SELLABLE</v>
      </c>
      <c r="L3957" t="str">
        <v>US</v>
      </c>
      <c r="O3957" t="str">
        <v>2023-03-06T00:00:00-0800</v>
      </c>
    </row>
    <row r="3958">
      <c r="A3958">
        <v>44991</v>
      </c>
      <c r="B3958" t="str">
        <v>X003KD97CR</v>
      </c>
      <c r="C3958" t="str">
        <v>B0BPHZ362T</v>
      </c>
      <c r="D3958" t="str">
        <v>4pack-chargerprotector</v>
      </c>
      <c r="E3958" t="str">
        <v>365Home 4-Pack 2 in 1 Silicone Charger Protector with Cord Wrap, iPhone Silicone Power Adapter Case, Snapback Charger Winder, Compatible with iPhone 12/13/14 Charger</v>
      </c>
      <c r="F3958" t="str">
        <v>Shipments</v>
      </c>
      <c r="H3958">
        <v>-1</v>
      </c>
      <c r="I3958" t="str">
        <v>AKC1</v>
      </c>
      <c r="J3958" t="str">
        <v>SELLABLE</v>
      </c>
      <c r="L3958" t="str">
        <v>US</v>
      </c>
      <c r="O3958" t="str">
        <v>2023-03-06T00:00:00-0800</v>
      </c>
    </row>
    <row r="3959">
      <c r="A3959">
        <v>44991</v>
      </c>
      <c r="B3959" t="str">
        <v>X003KD97CR</v>
      </c>
      <c r="C3959" t="str">
        <v>B0BPHZ362T</v>
      </c>
      <c r="D3959" t="str">
        <v>4pack-chargerprotector</v>
      </c>
      <c r="E3959" t="str">
        <v>365Home 4-Pack 2 in 1 Silicone Charger Protector with Cord Wrap, iPhone Silicone Power Adapter Case, Snapback Charger Winder, Compatible with iPhone 12/13/14 Charger</v>
      </c>
      <c r="F3959" t="str">
        <v>Shipments</v>
      </c>
      <c r="H3959">
        <v>-1</v>
      </c>
      <c r="I3959" t="str">
        <v>AKC1</v>
      </c>
      <c r="J3959" t="str">
        <v>SELLABLE</v>
      </c>
      <c r="L3959" t="str">
        <v>US</v>
      </c>
      <c r="O3959" t="str">
        <v>2023-03-06T00:00:00-0800</v>
      </c>
    </row>
    <row r="3960">
      <c r="A3960">
        <v>44991</v>
      </c>
      <c r="B3960" t="str">
        <v>X003KD97CR</v>
      </c>
      <c r="C3960" t="str">
        <v>B0BPHZ362T</v>
      </c>
      <c r="D3960" t="str">
        <v>4pack-chargerprotector</v>
      </c>
      <c r="E3960" t="str">
        <v>365Home 4-Pack 2 in 1 Silicone Charger Protector with Cord Wrap, iPhone Silicone Power Adapter Case, Snapback Charger Winder, Compatible with iPhone 12/13/14 Charger</v>
      </c>
      <c r="F3960" t="str">
        <v>Shipments</v>
      </c>
      <c r="H3960">
        <v>-1</v>
      </c>
      <c r="I3960" t="str">
        <v>AKC1</v>
      </c>
      <c r="J3960" t="str">
        <v>SELLABLE</v>
      </c>
      <c r="L3960" t="str">
        <v>US</v>
      </c>
      <c r="O3960" t="str">
        <v>2023-03-06T00:00:00-0800</v>
      </c>
    </row>
    <row r="3961">
      <c r="A3961">
        <v>44991</v>
      </c>
      <c r="B3961" t="str">
        <v>X003KD97CR</v>
      </c>
      <c r="C3961" t="str">
        <v>B0BPHZ362T</v>
      </c>
      <c r="D3961" t="str">
        <v>4pack-chargerprotector</v>
      </c>
      <c r="E3961" t="str">
        <v>365Home 4-Pack 2 in 1 Silicone Charger Protector with Cord Wrap, iPhone Silicone Power Adapter Case, Snapback Charger Winder, Compatible with iPhone 12/13/14 Charger</v>
      </c>
      <c r="F3961" t="str">
        <v>WhseTransfers</v>
      </c>
      <c r="H3961">
        <v>1</v>
      </c>
      <c r="I3961" t="str">
        <v>ACY1</v>
      </c>
      <c r="J3961" t="str">
        <v>SELLABLE</v>
      </c>
      <c r="L3961" t="str">
        <v>US</v>
      </c>
      <c r="O3961" t="str">
        <v>2023-03-06T00:00:00-0800</v>
      </c>
    </row>
    <row r="3962">
      <c r="A3962">
        <v>44991</v>
      </c>
      <c r="B3962" t="str">
        <v>X003KD97CR</v>
      </c>
      <c r="C3962" t="str">
        <v>B0BPHZ362T</v>
      </c>
      <c r="D3962" t="str">
        <v>4pack-chargerprotector</v>
      </c>
      <c r="E3962" t="str">
        <v>365Home 4-Pack 2 in 1 Silicone Charger Protector with Cord Wrap, iPhone Silicone Power Adapter Case, Snapback Charger Winder, Compatible with iPhone 12/13/14 Charger</v>
      </c>
      <c r="F3962" t="str">
        <v>Shipments</v>
      </c>
      <c r="H3962">
        <v>-1</v>
      </c>
      <c r="I3962" t="str">
        <v>ABQ1</v>
      </c>
      <c r="J3962" t="str">
        <v>SELLABLE</v>
      </c>
      <c r="L3962" t="str">
        <v>US</v>
      </c>
      <c r="O3962" t="str">
        <v>2023-03-06T00:00:00-0800</v>
      </c>
    </row>
    <row r="3963">
      <c r="A3963">
        <v>44991</v>
      </c>
      <c r="B3963" t="str">
        <v>X003KD945H</v>
      </c>
      <c r="C3963" t="str">
        <v>B0BPHZT4JJ</v>
      </c>
      <c r="D3963" t="str">
        <v>2pack-chargerprotector-pink&amp;black</v>
      </c>
      <c r="E3963" t="str">
        <v>365Home 2-Pack 2 in 1 Silicone Charger Protector with Cord Wrap, iPhone Silicone Power Adapter Case, Snapback Charger Winder, Compatible with iPhone 12/13/14 Charger (Black &amp; Pink)</v>
      </c>
      <c r="F3963" t="str">
        <v>Shipments</v>
      </c>
      <c r="H3963">
        <v>-1</v>
      </c>
      <c r="I3963" t="str">
        <v>MKE2</v>
      </c>
      <c r="J3963" t="str">
        <v>SELLABLE</v>
      </c>
      <c r="L3963" t="str">
        <v>US</v>
      </c>
      <c r="O3963" t="str">
        <v>2023-03-06T00:00:00-0800</v>
      </c>
    </row>
    <row r="3964">
      <c r="A3964">
        <v>44991</v>
      </c>
      <c r="B3964" t="str">
        <v>X003KD945H</v>
      </c>
      <c r="C3964" t="str">
        <v>B0BPHZT4JJ</v>
      </c>
      <c r="D3964" t="str">
        <v>2pack-chargerprotector-pink&amp;black</v>
      </c>
      <c r="E3964" t="str">
        <v>365Home 2-Pack 2 in 1 Silicone Charger Protector with Cord Wrap, iPhone Silicone Power Adapter Case, Snapback Charger Winder, Compatible with iPhone 12/13/14 Charger (Black &amp; Pink)</v>
      </c>
      <c r="F3964" t="str">
        <v>Shipments</v>
      </c>
      <c r="H3964">
        <v>-1</v>
      </c>
      <c r="I3964" t="str">
        <v>LGB7</v>
      </c>
      <c r="J3964" t="str">
        <v>SELLABLE</v>
      </c>
      <c r="L3964" t="str">
        <v>US</v>
      </c>
      <c r="O3964" t="str">
        <v>2023-03-06T00:00:00-0800</v>
      </c>
    </row>
    <row r="3965">
      <c r="A3965">
        <v>44991</v>
      </c>
      <c r="B3965" t="str">
        <v>X003KD945H</v>
      </c>
      <c r="C3965" t="str">
        <v>B0BPHZT4JJ</v>
      </c>
      <c r="D3965" t="str">
        <v>2pack-chargerprotector-pink&amp;black</v>
      </c>
      <c r="E3965" t="str">
        <v>365Home 2-Pack 2 in 1 Silicone Charger Protector with Cord Wrap, iPhone Silicone Power Adapter Case, Snapback Charger Winder, Compatible with iPhone 12/13/14 Charger (Black &amp; Pink)</v>
      </c>
      <c r="F3965" t="str">
        <v>Shipments</v>
      </c>
      <c r="H3965">
        <v>-1</v>
      </c>
      <c r="I3965" t="str">
        <v>LAS7</v>
      </c>
      <c r="J3965" t="str">
        <v>SELLABLE</v>
      </c>
      <c r="L3965" t="str">
        <v>US</v>
      </c>
      <c r="O3965" t="str">
        <v>2023-03-06T00:00:00-0800</v>
      </c>
    </row>
    <row r="3966">
      <c r="A3966">
        <v>44991</v>
      </c>
      <c r="B3966" t="str">
        <v>X003KD945H</v>
      </c>
      <c r="C3966" t="str">
        <v>B0BPHZT4JJ</v>
      </c>
      <c r="D3966" t="str">
        <v>2pack-chargerprotector-pink&amp;black</v>
      </c>
      <c r="E3966" t="str">
        <v>365Home 2-Pack 2 in 1 Silicone Charger Protector with Cord Wrap, iPhone Silicone Power Adapter Case, Snapback Charger Winder, Compatible with iPhone 12/13/14 Charger (Black &amp; Pink)</v>
      </c>
      <c r="F3966" t="str">
        <v>Shipments</v>
      </c>
      <c r="H3966">
        <v>-1</v>
      </c>
      <c r="I3966" t="str">
        <v>HOU2</v>
      </c>
      <c r="J3966" t="str">
        <v>SELLABLE</v>
      </c>
      <c r="L3966" t="str">
        <v>US</v>
      </c>
      <c r="O3966" t="str">
        <v>2023-03-06T00:00:00-0800</v>
      </c>
    </row>
    <row r="3967">
      <c r="A3967">
        <v>44991</v>
      </c>
      <c r="B3967" t="str">
        <v>X003KD945H</v>
      </c>
      <c r="C3967" t="str">
        <v>B0BPHZT4JJ</v>
      </c>
      <c r="D3967" t="str">
        <v>2pack-chargerprotector-pink&amp;black</v>
      </c>
      <c r="E3967" t="str">
        <v>365Home 2-Pack 2 in 1 Silicone Charger Protector with Cord Wrap, iPhone Silicone Power Adapter Case, Snapback Charger Winder, Compatible with iPhone 12/13/14 Charger (Black &amp; Pink)</v>
      </c>
      <c r="F3967" t="str">
        <v>Shipments</v>
      </c>
      <c r="H3967">
        <v>-1</v>
      </c>
      <c r="I3967" t="str">
        <v>DTW1</v>
      </c>
      <c r="J3967" t="str">
        <v>SELLABLE</v>
      </c>
      <c r="L3967" t="str">
        <v>US</v>
      </c>
      <c r="O3967" t="str">
        <v>2023-03-06T00:00:00-0800</v>
      </c>
    </row>
    <row r="3968">
      <c r="A3968">
        <v>44991</v>
      </c>
      <c r="B3968" t="str">
        <v>X003KD945H</v>
      </c>
      <c r="C3968" t="str">
        <v>B0BPHZT4JJ</v>
      </c>
      <c r="D3968" t="str">
        <v>2pack-chargerprotector-pink&amp;black</v>
      </c>
      <c r="E3968" t="str">
        <v>365Home 2-Pack 2 in 1 Silicone Charger Protector with Cord Wrap, iPhone Silicone Power Adapter Case, Snapback Charger Winder, Compatible with iPhone 12/13/14 Charger (Black &amp; Pink)</v>
      </c>
      <c r="F3968" t="str">
        <v>Shipments</v>
      </c>
      <c r="H3968">
        <v>-1</v>
      </c>
      <c r="I3968" t="str">
        <v>DET3</v>
      </c>
      <c r="J3968" t="str">
        <v>SELLABLE</v>
      </c>
      <c r="L3968" t="str">
        <v>US</v>
      </c>
      <c r="O3968" t="str">
        <v>2023-03-06T00:00:00-0800</v>
      </c>
    </row>
    <row r="3969">
      <c r="A3969">
        <v>44991</v>
      </c>
      <c r="B3969" t="str">
        <v>X003KD945H</v>
      </c>
      <c r="C3969" t="str">
        <v>B0BPHZT4JJ</v>
      </c>
      <c r="D3969" t="str">
        <v>2pack-chargerprotector-pink&amp;black</v>
      </c>
      <c r="E3969" t="str">
        <v>365Home 2-Pack 2 in 1 Silicone Charger Protector with Cord Wrap, iPhone Silicone Power Adapter Case, Snapback Charger Winder, Compatible with iPhone 12/13/14 Charger (Black &amp; Pink)</v>
      </c>
      <c r="F3969" t="str">
        <v>Shipments</v>
      </c>
      <c r="H3969">
        <v>-1</v>
      </c>
      <c r="I3969" t="str">
        <v>DET3</v>
      </c>
      <c r="J3969" t="str">
        <v>SELLABLE</v>
      </c>
      <c r="L3969" t="str">
        <v>US</v>
      </c>
      <c r="O3969" t="str">
        <v>2023-03-06T00:00:00-0800</v>
      </c>
    </row>
    <row r="3970">
      <c r="A3970">
        <v>44991</v>
      </c>
      <c r="B3970" t="str">
        <v>X003KD945H</v>
      </c>
      <c r="C3970" t="str">
        <v>B0BPHZT4JJ</v>
      </c>
      <c r="D3970" t="str">
        <v>2pack-chargerprotector-pink&amp;black</v>
      </c>
      <c r="E3970" t="str">
        <v>365Home 2-Pack 2 in 1 Silicone Charger Protector with Cord Wrap, iPhone Silicone Power Adapter Case, Snapback Charger Winder, Compatible with iPhone 12/13/14 Charger (Black &amp; Pink)</v>
      </c>
      <c r="F3970" t="str">
        <v>Shipments</v>
      </c>
      <c r="H3970">
        <v>-1</v>
      </c>
      <c r="I3970" t="str">
        <v>CLT4</v>
      </c>
      <c r="J3970" t="str">
        <v>SELLABLE</v>
      </c>
      <c r="L3970" t="str">
        <v>US</v>
      </c>
      <c r="O3970" t="str">
        <v>2023-03-06T00:00:00-0800</v>
      </c>
    </row>
    <row r="3971">
      <c r="A3971">
        <v>44991</v>
      </c>
      <c r="B3971" t="str">
        <v>X003KD945H</v>
      </c>
      <c r="C3971" t="str">
        <v>B0BPHZT4JJ</v>
      </c>
      <c r="D3971" t="str">
        <v>2pack-chargerprotector-pink&amp;black</v>
      </c>
      <c r="E3971" t="str">
        <v>365Home 2-Pack 2 in 1 Silicone Charger Protector with Cord Wrap, iPhone Silicone Power Adapter Case, Snapback Charger Winder, Compatible with iPhone 12/13/14 Charger (Black &amp; Pink)</v>
      </c>
      <c r="F3971" t="str">
        <v>Shipments</v>
      </c>
      <c r="H3971">
        <v>-1</v>
      </c>
      <c r="I3971" t="str">
        <v>AUS2</v>
      </c>
      <c r="J3971" t="str">
        <v>SELLABLE</v>
      </c>
      <c r="L3971" t="str">
        <v>US</v>
      </c>
      <c r="O3971" t="str">
        <v>2023-03-06T00:00:00-0800</v>
      </c>
    </row>
    <row r="3972">
      <c r="A3972">
        <v>44991</v>
      </c>
      <c r="B3972" t="str">
        <v>X003KD711B</v>
      </c>
      <c r="C3972" t="str">
        <v>B0BPHXQM78</v>
      </c>
      <c r="D3972" t="str">
        <v>2pack-chargerprotector-white&amp;gray</v>
      </c>
      <c r="E3972" t="str">
        <v>365Home 2-Pack 2 in 1 Silicone Charger Protector with Cord Wrap, iPhone Silicone Power Adapter Case, Snapback Charger Winder, Compatible with iPhone 12/13/14 Charger (White &amp; Gray)</v>
      </c>
      <c r="F3972" t="str">
        <v>WhseTransfers</v>
      </c>
      <c r="H3972">
        <v>-1</v>
      </c>
      <c r="I3972" t="str">
        <v>RDU1</v>
      </c>
      <c r="J3972" t="str">
        <v>SELLABLE</v>
      </c>
      <c r="L3972" t="str">
        <v>US</v>
      </c>
      <c r="O3972" t="str">
        <v>2023-03-06T00:00:00-0800</v>
      </c>
    </row>
    <row r="3973">
      <c r="A3973">
        <v>44991</v>
      </c>
      <c r="B3973" t="str">
        <v>X003KD711B</v>
      </c>
      <c r="C3973" t="str">
        <v>B0BPHXQM78</v>
      </c>
      <c r="D3973" t="str">
        <v>2pack-chargerprotector-white&amp;gray</v>
      </c>
      <c r="E3973" t="str">
        <v>365Home 2-Pack 2 in 1 Silicone Charger Protector with Cord Wrap, iPhone Silicone Power Adapter Case, Snapback Charger Winder, Compatible with iPhone 12/13/14 Charger (White &amp; Gray)</v>
      </c>
      <c r="F3973" t="str">
        <v>Shipments</v>
      </c>
      <c r="H3973">
        <v>-1</v>
      </c>
      <c r="I3973" t="str">
        <v>OKC1</v>
      </c>
      <c r="J3973" t="str">
        <v>SELLABLE</v>
      </c>
      <c r="L3973" t="str">
        <v>US</v>
      </c>
      <c r="O3973" t="str">
        <v>2023-03-06T00:00:00-0800</v>
      </c>
    </row>
    <row r="3974">
      <c r="A3974">
        <v>44991</v>
      </c>
      <c r="B3974" t="str">
        <v>X003KD711B</v>
      </c>
      <c r="C3974" t="str">
        <v>B0BPHXQM78</v>
      </c>
      <c r="D3974" t="str">
        <v>2pack-chargerprotector-white&amp;gray</v>
      </c>
      <c r="E3974" t="str">
        <v>365Home 2-Pack 2 in 1 Silicone Charger Protector with Cord Wrap, iPhone Silicone Power Adapter Case, Snapback Charger Winder, Compatible with iPhone 12/13/14 Charger (White &amp; Gray)</v>
      </c>
      <c r="F3974" t="str">
        <v>Shipments</v>
      </c>
      <c r="H3974">
        <v>-1</v>
      </c>
      <c r="I3974" t="str">
        <v>MEM4</v>
      </c>
      <c r="J3974" t="str">
        <v>SELLABLE</v>
      </c>
      <c r="L3974" t="str">
        <v>US</v>
      </c>
      <c r="O3974" t="str">
        <v>2023-03-06T00:00:00-0800</v>
      </c>
    </row>
    <row r="3975">
      <c r="A3975">
        <v>44991</v>
      </c>
      <c r="B3975" t="str">
        <v>X003KD711B</v>
      </c>
      <c r="C3975" t="str">
        <v>B0BPHXQM78</v>
      </c>
      <c r="D3975" t="str">
        <v>2pack-chargerprotector-white&amp;gray</v>
      </c>
      <c r="E3975" t="str">
        <v>365Home 2-Pack 2 in 1 Silicone Charger Protector with Cord Wrap, iPhone Silicone Power Adapter Case, Snapback Charger Winder, Compatible with iPhone 12/13/14 Charger (White &amp; Gray)</v>
      </c>
      <c r="F3975" t="str">
        <v>Shipments</v>
      </c>
      <c r="H3975">
        <v>-1</v>
      </c>
      <c r="I3975" t="str">
        <v>DSM5</v>
      </c>
      <c r="J3975" t="str">
        <v>SELLABLE</v>
      </c>
      <c r="L3975" t="str">
        <v>US</v>
      </c>
      <c r="O3975" t="str">
        <v>2023-03-06T00:00:00-0800</v>
      </c>
    </row>
    <row r="3976">
      <c r="A3976">
        <v>44991</v>
      </c>
      <c r="B3976" t="str">
        <v>X003KD711B</v>
      </c>
      <c r="C3976" t="str">
        <v>B0BPHXQM78</v>
      </c>
      <c r="D3976" t="str">
        <v>2pack-chargerprotector-white&amp;gray</v>
      </c>
      <c r="E3976" t="str">
        <v>365Home 2-Pack 2 in 1 Silicone Charger Protector with Cord Wrap, iPhone Silicone Power Adapter Case, Snapback Charger Winder, Compatible with iPhone 12/13/14 Charger (White &amp; Gray)</v>
      </c>
      <c r="F3976" t="str">
        <v>Shipments</v>
      </c>
      <c r="H3976">
        <v>-1</v>
      </c>
      <c r="I3976" t="str">
        <v>DCA1</v>
      </c>
      <c r="J3976" t="str">
        <v>SELLABLE</v>
      </c>
      <c r="L3976" t="str">
        <v>US</v>
      </c>
      <c r="O3976" t="str">
        <v>2023-03-06T00:00:00-0800</v>
      </c>
    </row>
    <row r="3977">
      <c r="A3977">
        <v>44991</v>
      </c>
      <c r="B3977" t="str">
        <v>X003KD711B</v>
      </c>
      <c r="C3977" t="str">
        <v>B0BPHXQM78</v>
      </c>
      <c r="D3977" t="str">
        <v>2pack-chargerprotector-white&amp;gray</v>
      </c>
      <c r="E3977" t="str">
        <v>365Home 2-Pack 2 in 1 Silicone Charger Protector with Cord Wrap, iPhone Silicone Power Adapter Case, Snapback Charger Winder, Compatible with iPhone 12/13/14 Charger (White &amp; Gray)</v>
      </c>
      <c r="F3977" t="str">
        <v>Shipments</v>
      </c>
      <c r="H3977">
        <v>-1</v>
      </c>
      <c r="I3977" t="str">
        <v>BFL1</v>
      </c>
      <c r="J3977" t="str">
        <v>SELLABLE</v>
      </c>
      <c r="L3977" t="str">
        <v>US</v>
      </c>
      <c r="O3977" t="str">
        <v>2023-03-06T00:00:00-0800</v>
      </c>
    </row>
    <row r="3978">
      <c r="A3978">
        <v>44991</v>
      </c>
      <c r="B3978" t="str">
        <v>X003KD711B</v>
      </c>
      <c r="C3978" t="str">
        <v>B0BPHXQM78</v>
      </c>
      <c r="D3978" t="str">
        <v>2pack-chargerprotector-white&amp;gray</v>
      </c>
      <c r="E3978" t="str">
        <v>365Home 2-Pack 2 in 1 Silicone Charger Protector with Cord Wrap, iPhone Silicone Power Adapter Case, Snapback Charger Winder, Compatible with iPhone 12/13/14 Charger (White &amp; Gray)</v>
      </c>
      <c r="F3978" t="str">
        <v>Shipments</v>
      </c>
      <c r="H3978">
        <v>-1</v>
      </c>
      <c r="I3978" t="str">
        <v>BFL1</v>
      </c>
      <c r="J3978" t="str">
        <v>SELLABLE</v>
      </c>
      <c r="L3978" t="str">
        <v>US</v>
      </c>
      <c r="O3978" t="str">
        <v>2023-03-06T00:00:00-0800</v>
      </c>
    </row>
    <row r="3979">
      <c r="A3979">
        <v>44991</v>
      </c>
      <c r="B3979" t="str">
        <v>X003KD711B</v>
      </c>
      <c r="C3979" t="str">
        <v>B0BPHXQM78</v>
      </c>
      <c r="D3979" t="str">
        <v>2pack-chargerprotector-white&amp;gray</v>
      </c>
      <c r="E3979" t="str">
        <v>365Home 2-Pack 2 in 1 Silicone Charger Protector with Cord Wrap, iPhone Silicone Power Adapter Case, Snapback Charger Winder, Compatible with iPhone 12/13/14 Charger (White &amp; Gray)</v>
      </c>
      <c r="F3979" t="str">
        <v>Shipments</v>
      </c>
      <c r="H3979">
        <v>-1</v>
      </c>
      <c r="I3979" t="str">
        <v>AUS2</v>
      </c>
      <c r="J3979" t="str">
        <v>SELLABLE</v>
      </c>
      <c r="L3979" t="str">
        <v>US</v>
      </c>
      <c r="O3979" t="str">
        <v>2023-03-06T00:00:00-0800</v>
      </c>
    </row>
    <row r="3980">
      <c r="A3980">
        <v>44991</v>
      </c>
      <c r="B3980" t="str">
        <v>X003KD711B</v>
      </c>
      <c r="C3980" t="str">
        <v>B0BPHXQM78</v>
      </c>
      <c r="D3980" t="str">
        <v>2pack-chargerprotector-white&amp;gray</v>
      </c>
      <c r="E3980" t="str">
        <v>365Home 2-Pack 2 in 1 Silicone Charger Protector with Cord Wrap, iPhone Silicone Power Adapter Case, Snapback Charger Winder, Compatible with iPhone 12/13/14 Charger (White &amp; Gray)</v>
      </c>
      <c r="F3980" t="str">
        <v>WhseTransfers</v>
      </c>
      <c r="H3980">
        <v>-1</v>
      </c>
      <c r="I3980" t="str">
        <v>AKC1</v>
      </c>
      <c r="J3980" t="str">
        <v>SELLABLE</v>
      </c>
      <c r="L3980" t="str">
        <v>US</v>
      </c>
      <c r="O3980" t="str">
        <v>2023-03-06T00:00:00-0800</v>
      </c>
    </row>
    <row r="3981">
      <c r="A3981">
        <v>44991</v>
      </c>
      <c r="B3981" t="str">
        <v>X003KD711B</v>
      </c>
      <c r="C3981" t="str">
        <v>B0BPHXQM78</v>
      </c>
      <c r="D3981" t="str">
        <v>2pack-chargerprotector-white&amp;gray</v>
      </c>
      <c r="E3981" t="str">
        <v>365Home 2-Pack 2 in 1 Silicone Charger Protector with Cord Wrap, iPhone Silicone Power Adapter Case, Snapback Charger Winder, Compatible with iPhone 12/13/14 Charger (White &amp; Gray)</v>
      </c>
      <c r="F3981" t="str">
        <v>Shipments</v>
      </c>
      <c r="H3981">
        <v>-1</v>
      </c>
      <c r="I3981" t="str">
        <v>AKC1</v>
      </c>
      <c r="J3981" t="str">
        <v>SELLABLE</v>
      </c>
      <c r="L3981" t="str">
        <v>US</v>
      </c>
      <c r="O3981" t="str">
        <v>2023-03-06T00:00:00-0800</v>
      </c>
    </row>
    <row r="3982">
      <c r="A3982">
        <v>44991</v>
      </c>
      <c r="B3982" t="str">
        <v>X003KCYD63</v>
      </c>
      <c r="C3982" t="str">
        <v>B0BPGC1SZD</v>
      </c>
      <c r="D3982" t="str">
        <v>Dumpling-Yellow</v>
      </c>
      <c r="E3982" t="str">
        <v>365Home 2 in 1 Dumpling Maker Press, Dumpling Skin Maker Machine, Empanada Maker Press, Multifunctional DIY Manual Dumpling Press Mold Set (Yellow)</v>
      </c>
      <c r="F3982" t="str">
        <v>WhseTransfers</v>
      </c>
      <c r="H3982">
        <v>1</v>
      </c>
      <c r="I3982" t="str">
        <v>RDU1</v>
      </c>
      <c r="J3982" t="str">
        <v>SELLABLE</v>
      </c>
      <c r="L3982" t="str">
        <v>US</v>
      </c>
      <c r="O3982" t="str">
        <v>2023-03-06T00:00:00-0800</v>
      </c>
    </row>
    <row r="3983">
      <c r="A3983">
        <v>44991</v>
      </c>
      <c r="B3983" t="str">
        <v>X003KCYD63</v>
      </c>
      <c r="C3983" t="str">
        <v>B0BPGC1SZD</v>
      </c>
      <c r="D3983" t="str">
        <v>Dumpling-Yellow</v>
      </c>
      <c r="E3983" t="str">
        <v>365Home 2 in 1 Dumpling Maker Press, Dumpling Skin Maker Machine, Empanada Maker Press, Multifunctional DIY Manual Dumpling Press Mold Set (Yellow)</v>
      </c>
      <c r="F3983" t="str">
        <v>WhseTransfers</v>
      </c>
      <c r="H3983">
        <v>1</v>
      </c>
      <c r="I3983" t="str">
        <v>JAX2</v>
      </c>
      <c r="J3983" t="str">
        <v>SELLABLE</v>
      </c>
      <c r="L3983" t="str">
        <v>US</v>
      </c>
      <c r="O3983" t="str">
        <v>2023-03-06T00:00:00-0800</v>
      </c>
    </row>
    <row r="3984">
      <c r="A3984">
        <v>44991</v>
      </c>
      <c r="B3984" t="str">
        <v>X003KCYD63</v>
      </c>
      <c r="C3984" t="str">
        <v>B0BPGC1SZD</v>
      </c>
      <c r="D3984" t="str">
        <v>Dumpling-Yellow</v>
      </c>
      <c r="E3984" t="str">
        <v>365Home 2 in 1 Dumpling Maker Press, Dumpling Skin Maker Machine, Empanada Maker Press, Multifunctional DIY Manual Dumpling Press Mold Set (Yellow)</v>
      </c>
      <c r="F3984" t="str">
        <v>WhseTransfers</v>
      </c>
      <c r="H3984">
        <v>-1</v>
      </c>
      <c r="I3984" t="str">
        <v>CLT4</v>
      </c>
      <c r="J3984" t="str">
        <v>SELLABLE</v>
      </c>
      <c r="L3984" t="str">
        <v>US</v>
      </c>
      <c r="O3984" t="str">
        <v>2023-03-06T00:00:00-0800</v>
      </c>
    </row>
    <row r="3985">
      <c r="A3985">
        <v>44991</v>
      </c>
      <c r="B3985" t="str">
        <v>X003KCYD63</v>
      </c>
      <c r="C3985" t="str">
        <v>B0BPGC1SZD</v>
      </c>
      <c r="D3985" t="str">
        <v>Dumpling-Yellow</v>
      </c>
      <c r="E3985" t="str">
        <v>365Home 2 in 1 Dumpling Maker Press, Dumpling Skin Maker Machine, Empanada Maker Press, Multifunctional DIY Manual Dumpling Press Mold Set (Yellow)</v>
      </c>
      <c r="F3985" t="str">
        <v>WhseTransfers</v>
      </c>
      <c r="H3985">
        <v>-1</v>
      </c>
      <c r="I3985" t="str">
        <v>CLT4</v>
      </c>
      <c r="J3985" t="str">
        <v>SELLABLE</v>
      </c>
      <c r="L3985" t="str">
        <v>US</v>
      </c>
      <c r="O3985" t="str">
        <v>2023-03-06T00:00:00-0800</v>
      </c>
    </row>
    <row r="3986">
      <c r="A3986">
        <v>44991</v>
      </c>
      <c r="B3986" t="str">
        <v>X003KCYD63</v>
      </c>
      <c r="C3986" t="str">
        <v>B0BPGC1SZD</v>
      </c>
      <c r="D3986" t="str">
        <v>Dumpling-Yellow</v>
      </c>
      <c r="E3986" t="str">
        <v>365Home 2 in 1 Dumpling Maker Press, Dumpling Skin Maker Machine, Empanada Maker Press, Multifunctional DIY Manual Dumpling Press Mold Set (Yellow)</v>
      </c>
      <c r="F3986" t="str">
        <v>Shipments</v>
      </c>
      <c r="H3986">
        <v>-1</v>
      </c>
      <c r="I3986" t="str">
        <v>CLT4</v>
      </c>
      <c r="J3986" t="str">
        <v>SELLABLE</v>
      </c>
      <c r="L3986" t="str">
        <v>US</v>
      </c>
      <c r="O3986" t="str">
        <v>2023-03-06T00:00:00-0800</v>
      </c>
    </row>
    <row r="3987">
      <c r="A3987">
        <v>44991</v>
      </c>
      <c r="B3987" t="str">
        <v>X003KCWVET</v>
      </c>
      <c r="C3987" t="str">
        <v>B0BPGJWBX2</v>
      </c>
      <c r="D3987" t="str">
        <v>Dumpling-2packs</v>
      </c>
      <c r="E3987" t="str">
        <v>365Home 2-Pack 2 in 1 Dumpling Maker Press, Dumpling Skin Maker Machine, Empanada Maker Press, Multifunctional DIY Manual Dumpling Press Mold Set (Green, Orange)</v>
      </c>
      <c r="F3987" t="str">
        <v>Shipments</v>
      </c>
      <c r="H3987">
        <v>-1</v>
      </c>
      <c r="I3987" t="str">
        <v>TUL2</v>
      </c>
      <c r="J3987" t="str">
        <v>SELLABLE</v>
      </c>
      <c r="L3987" t="str">
        <v>US</v>
      </c>
      <c r="O3987" t="str">
        <v>2023-03-06T00:00:00-0800</v>
      </c>
    </row>
    <row r="3988">
      <c r="A3988">
        <v>44991</v>
      </c>
      <c r="B3988" t="str">
        <v>X003KCWVET</v>
      </c>
      <c r="C3988" t="str">
        <v>B0BPGJWBX2</v>
      </c>
      <c r="D3988" t="str">
        <v>Dumpling-2packs</v>
      </c>
      <c r="E3988" t="str">
        <v>365Home 2-Pack 2 in 1 Dumpling Maker Press, Dumpling Skin Maker Machine, Empanada Maker Press, Multifunctional DIY Manual Dumpling Press Mold Set (Green, Orange)</v>
      </c>
      <c r="F3988" t="str">
        <v>Shipments</v>
      </c>
      <c r="H3988">
        <v>-1</v>
      </c>
      <c r="I3988" t="str">
        <v>TPA1</v>
      </c>
      <c r="J3988" t="str">
        <v>SELLABLE</v>
      </c>
      <c r="L3988" t="str">
        <v>US</v>
      </c>
      <c r="O3988" t="str">
        <v>2023-03-06T00:00:00-0800</v>
      </c>
    </row>
    <row r="3989">
      <c r="A3989">
        <v>44991</v>
      </c>
      <c r="B3989" t="str">
        <v>X003KCWVET</v>
      </c>
      <c r="C3989" t="str">
        <v>B0BPGJWBX2</v>
      </c>
      <c r="D3989" t="str">
        <v>Dumpling-2packs</v>
      </c>
      <c r="E3989" t="str">
        <v>365Home 2-Pack 2 in 1 Dumpling Maker Press, Dumpling Skin Maker Machine, Empanada Maker Press, Multifunctional DIY Manual Dumpling Press Mold Set (Green, Orange)</v>
      </c>
      <c r="F3989" t="str">
        <v>Shipments</v>
      </c>
      <c r="H3989">
        <v>-1</v>
      </c>
      <c r="I3989" t="str">
        <v>SYR1</v>
      </c>
      <c r="J3989" t="str">
        <v>SELLABLE</v>
      </c>
      <c r="L3989" t="str">
        <v>US</v>
      </c>
      <c r="O3989" t="str">
        <v>2023-03-06T00:00:00-0800</v>
      </c>
    </row>
    <row r="3990">
      <c r="A3990">
        <v>44991</v>
      </c>
      <c r="B3990" t="str">
        <v>X003KCWVET</v>
      </c>
      <c r="C3990" t="str">
        <v>B0BPGJWBX2</v>
      </c>
      <c r="D3990" t="str">
        <v>Dumpling-2packs</v>
      </c>
      <c r="E3990" t="str">
        <v>365Home 2-Pack 2 in 1 Dumpling Maker Press, Dumpling Skin Maker Machine, Empanada Maker Press, Multifunctional DIY Manual Dumpling Press Mold Set (Green, Orange)</v>
      </c>
      <c r="F3990" t="str">
        <v>Shipments</v>
      </c>
      <c r="H3990">
        <v>-1</v>
      </c>
      <c r="I3990" t="str">
        <v>SYR1</v>
      </c>
      <c r="J3990" t="str">
        <v>SELLABLE</v>
      </c>
      <c r="L3990" t="str">
        <v>US</v>
      </c>
      <c r="O3990" t="str">
        <v>2023-03-06T00:00:00-0800</v>
      </c>
    </row>
    <row r="3991">
      <c r="A3991">
        <v>44991</v>
      </c>
      <c r="B3991" t="str">
        <v>X003KCWVET</v>
      </c>
      <c r="C3991" t="str">
        <v>B0BPGJWBX2</v>
      </c>
      <c r="D3991" t="str">
        <v>Dumpling-2packs</v>
      </c>
      <c r="E3991" t="str">
        <v>365Home 2-Pack 2 in 1 Dumpling Maker Press, Dumpling Skin Maker Machine, Empanada Maker Press, Multifunctional DIY Manual Dumpling Press Mold Set (Green, Orange)</v>
      </c>
      <c r="F3991" t="str">
        <v>Shipments</v>
      </c>
      <c r="H3991">
        <v>-1</v>
      </c>
      <c r="I3991" t="str">
        <v>STL8</v>
      </c>
      <c r="J3991" t="str">
        <v>SELLABLE</v>
      </c>
      <c r="L3991" t="str">
        <v>US</v>
      </c>
      <c r="O3991" t="str">
        <v>2023-03-06T00:00:00-0800</v>
      </c>
    </row>
    <row r="3992">
      <c r="A3992">
        <v>44991</v>
      </c>
      <c r="B3992" t="str">
        <v>X003KCWVET</v>
      </c>
      <c r="C3992" t="str">
        <v>B0BPGJWBX2</v>
      </c>
      <c r="D3992" t="str">
        <v>Dumpling-2packs</v>
      </c>
      <c r="E3992" t="str">
        <v>365Home 2-Pack 2 in 1 Dumpling Maker Press, Dumpling Skin Maker Machine, Empanada Maker Press, Multifunctional DIY Manual Dumpling Press Mold Set (Green, Orange)</v>
      </c>
      <c r="F3992" t="str">
        <v>Shipments</v>
      </c>
      <c r="H3992">
        <v>-1</v>
      </c>
      <c r="I3992" t="str">
        <v>HOU2</v>
      </c>
      <c r="J3992" t="str">
        <v>SELLABLE</v>
      </c>
      <c r="L3992" t="str">
        <v>US</v>
      </c>
      <c r="O3992" t="str">
        <v>2023-03-06T00:00:00-0800</v>
      </c>
    </row>
    <row r="3993">
      <c r="A3993">
        <v>44991</v>
      </c>
      <c r="B3993" t="str">
        <v>X003KCWVET</v>
      </c>
      <c r="C3993" t="str">
        <v>B0BPGJWBX2</v>
      </c>
      <c r="D3993" t="str">
        <v>Dumpling-2packs</v>
      </c>
      <c r="E3993" t="str">
        <v>365Home 2-Pack 2 in 1 Dumpling Maker Press, Dumpling Skin Maker Machine, Empanada Maker Press, Multifunctional DIY Manual Dumpling Press Mold Set (Green, Orange)</v>
      </c>
      <c r="F3993" t="str">
        <v>Shipments</v>
      </c>
      <c r="H3993">
        <v>-1</v>
      </c>
      <c r="I3993" t="str">
        <v>DET3</v>
      </c>
      <c r="J3993" t="str">
        <v>SELLABLE</v>
      </c>
      <c r="L3993" t="str">
        <v>US</v>
      </c>
      <c r="O3993" t="str">
        <v>2023-03-06T00:00:00-0800</v>
      </c>
    </row>
    <row r="3994">
      <c r="A3994">
        <v>44991</v>
      </c>
      <c r="B3994" t="str">
        <v>X003KCWVET</v>
      </c>
      <c r="C3994" t="str">
        <v>B0BPGJWBX2</v>
      </c>
      <c r="D3994" t="str">
        <v>Dumpling-2packs</v>
      </c>
      <c r="E3994" t="str">
        <v>365Home 2-Pack 2 in 1 Dumpling Maker Press, Dumpling Skin Maker Machine, Empanada Maker Press, Multifunctional DIY Manual Dumpling Press Mold Set (Green, Orange)</v>
      </c>
      <c r="F3994" t="str">
        <v>Shipments</v>
      </c>
      <c r="H3994">
        <v>-2</v>
      </c>
      <c r="I3994" t="str">
        <v>CLT4</v>
      </c>
      <c r="J3994" t="str">
        <v>SELLABLE</v>
      </c>
      <c r="L3994" t="str">
        <v>US</v>
      </c>
      <c r="O3994" t="str">
        <v>2023-03-06T00:00:00-0800</v>
      </c>
    </row>
    <row r="3995">
      <c r="A3995">
        <v>44991</v>
      </c>
      <c r="B3995" t="str">
        <v>X003KCT0FR</v>
      </c>
      <c r="C3995" t="str">
        <v>B0BPGJCJ4L</v>
      </c>
      <c r="D3995" t="str">
        <v>Dumpling-Pink</v>
      </c>
      <c r="E3995" t="str">
        <v>365Home 2 in 1 Dumpling Maker Press, Dumpling Skin Maker Machine, Empanada Maker Press, Multifunctional DIY Manual Dumpling Press Mold Set (Pink)</v>
      </c>
      <c r="F3995" t="str">
        <v>Adjustments</v>
      </c>
      <c r="G3995">
        <v>20000000000000</v>
      </c>
      <c r="H3995">
        <v>-1</v>
      </c>
      <c r="I3995" t="str">
        <v>OMA2</v>
      </c>
      <c r="J3995" t="str">
        <v>SELLABLE</v>
      </c>
      <c r="K3995" t="str">
        <v>M</v>
      </c>
      <c r="L3995" t="str">
        <v>US</v>
      </c>
      <c r="M3995">
        <v>1</v>
      </c>
      <c r="N3995">
        <v>0</v>
      </c>
      <c r="O3995" t="str">
        <v>2023-03-06T00:00:00-0800</v>
      </c>
    </row>
    <row r="3996">
      <c r="A3996">
        <v>44991</v>
      </c>
      <c r="B3996" t="str">
        <v>X003K6AQYR</v>
      </c>
      <c r="C3996" t="str">
        <v>B0BG39X4ZF</v>
      </c>
      <c r="D3996" t="str">
        <v>9K-FBJO-XTOF</v>
      </c>
      <c r="E3996" t="str">
        <v>1TO3GO Dog Training Collar, No Pull Dog Collar with 4 Extra Links for Medium, Large and X-Large Dogs (A)</v>
      </c>
      <c r="F3996" t="str">
        <v>Shipments</v>
      </c>
      <c r="H3996">
        <v>-1</v>
      </c>
      <c r="I3996" t="str">
        <v>VGT1</v>
      </c>
      <c r="J3996" t="str">
        <v>SELLABLE</v>
      </c>
      <c r="L3996" t="str">
        <v>US</v>
      </c>
      <c r="O3996" t="str">
        <v>2023-03-06T00:00:00-0800</v>
      </c>
    </row>
    <row r="3997">
      <c r="A3997">
        <v>44991</v>
      </c>
      <c r="B3997" t="str">
        <v>X003K6AQYR</v>
      </c>
      <c r="C3997" t="str">
        <v>B0BG39X4ZF</v>
      </c>
      <c r="D3997" t="str">
        <v>9K-FBJO-XTOF</v>
      </c>
      <c r="E3997" t="str">
        <v>1TO3GO Dog Training Collar, No Pull Dog Collar with 4 Extra Links for Medium, Large and X-Large Dogs (A)</v>
      </c>
      <c r="F3997" t="str">
        <v>Shipments</v>
      </c>
      <c r="H3997">
        <v>-1</v>
      </c>
      <c r="I3997" t="str">
        <v>ORF3</v>
      </c>
      <c r="J3997" t="str">
        <v>SELLABLE</v>
      </c>
      <c r="L3997" t="str">
        <v>US</v>
      </c>
      <c r="O3997" t="str">
        <v>2023-03-06T00:00:00-0800</v>
      </c>
    </row>
    <row r="3998">
      <c r="A3998">
        <v>44991</v>
      </c>
      <c r="B3998" t="str">
        <v>X003K6AQYR</v>
      </c>
      <c r="C3998" t="str">
        <v>B0BG39X4ZF</v>
      </c>
      <c r="D3998" t="str">
        <v>9K-FBJO-XTOF</v>
      </c>
      <c r="E3998" t="str">
        <v>1TO3GO Dog Training Collar, No Pull Dog Collar with 4 Extra Links for Medium, Large and X-Large Dogs (A)</v>
      </c>
      <c r="F3998" t="str">
        <v>Shipments</v>
      </c>
      <c r="H3998">
        <v>-1</v>
      </c>
      <c r="I3998" t="str">
        <v>OAK4</v>
      </c>
      <c r="J3998" t="str">
        <v>SELLABLE</v>
      </c>
      <c r="L3998" t="str">
        <v>US</v>
      </c>
      <c r="O3998" t="str">
        <v>2023-03-06T00:00:00-0800</v>
      </c>
    </row>
    <row r="3999">
      <c r="A3999">
        <v>44991</v>
      </c>
      <c r="B3999" t="str">
        <v>X003K6AQYR</v>
      </c>
      <c r="C3999" t="str">
        <v>B0BG39X4ZF</v>
      </c>
      <c r="D3999" t="str">
        <v>9K-FBJO-XTOF</v>
      </c>
      <c r="E3999" t="str">
        <v>1TO3GO Dog Training Collar, No Pull Dog Collar with 4 Extra Links for Medium, Large and X-Large Dogs (A)</v>
      </c>
      <c r="F3999" t="str">
        <v>WhseTransfers</v>
      </c>
      <c r="H3999">
        <v>-1</v>
      </c>
      <c r="I3999" t="str">
        <v>MQY1</v>
      </c>
      <c r="J3999" t="str">
        <v>SELLABLE</v>
      </c>
      <c r="L3999" t="str">
        <v>US</v>
      </c>
      <c r="O3999" t="str">
        <v>2023-03-06T00:00:00-0800</v>
      </c>
    </row>
    <row r="4000">
      <c r="A4000">
        <v>44991</v>
      </c>
      <c r="B4000" t="str">
        <v>X003K6AQYR</v>
      </c>
      <c r="C4000" t="str">
        <v>B0BG39X4ZF</v>
      </c>
      <c r="D4000" t="str">
        <v>9K-FBJO-XTOF</v>
      </c>
      <c r="E4000" t="str">
        <v>1TO3GO Dog Training Collar, No Pull Dog Collar with 4 Extra Links for Medium, Large and X-Large Dogs (A)</v>
      </c>
      <c r="F4000" t="str">
        <v>Shipments</v>
      </c>
      <c r="H4000">
        <v>-1</v>
      </c>
      <c r="I4000" t="str">
        <v>MQY1</v>
      </c>
      <c r="J4000" t="str">
        <v>SELLABLE</v>
      </c>
      <c r="L4000" t="str">
        <v>US</v>
      </c>
      <c r="O4000" t="str">
        <v>2023-03-06T00:00:00-0800</v>
      </c>
    </row>
    <row r="4001">
      <c r="A4001">
        <v>44991</v>
      </c>
      <c r="B4001" t="str">
        <v>X003K6AQYR</v>
      </c>
      <c r="C4001" t="str">
        <v>B0BG39X4ZF</v>
      </c>
      <c r="D4001" t="str">
        <v>9K-FBJO-XTOF</v>
      </c>
      <c r="E4001" t="str">
        <v>1TO3GO Dog Training Collar, No Pull Dog Collar with 4 Extra Links for Medium, Large and X-Large Dogs (A)</v>
      </c>
      <c r="F4001" t="str">
        <v>Shipments</v>
      </c>
      <c r="H4001">
        <v>-1</v>
      </c>
      <c r="I4001" t="str">
        <v>MQY1</v>
      </c>
      <c r="J4001" t="str">
        <v>SELLABLE</v>
      </c>
      <c r="L4001" t="str">
        <v>US</v>
      </c>
      <c r="O4001" t="str">
        <v>2023-03-06T00:00:00-0800</v>
      </c>
    </row>
    <row r="4002">
      <c r="A4002">
        <v>44991</v>
      </c>
      <c r="B4002" t="str">
        <v>X003K6AQYR</v>
      </c>
      <c r="C4002" t="str">
        <v>B0BG39X4ZF</v>
      </c>
      <c r="D4002" t="str">
        <v>9K-FBJO-XTOF</v>
      </c>
      <c r="E4002" t="str">
        <v>1TO3GO Dog Training Collar, No Pull Dog Collar with 4 Extra Links for Medium, Large and X-Large Dogs (A)</v>
      </c>
      <c r="F4002" t="str">
        <v>Shipments</v>
      </c>
      <c r="H4002">
        <v>-1</v>
      </c>
      <c r="I4002" t="str">
        <v>MQY1</v>
      </c>
      <c r="J4002" t="str">
        <v>SELLABLE</v>
      </c>
      <c r="L4002" t="str">
        <v>US</v>
      </c>
      <c r="O4002" t="str">
        <v>2023-03-06T00:00:00-0800</v>
      </c>
    </row>
    <row r="4003">
      <c r="A4003">
        <v>44991</v>
      </c>
      <c r="B4003" t="str">
        <v>X003K6AQYR</v>
      </c>
      <c r="C4003" t="str">
        <v>B0BG39X4ZF</v>
      </c>
      <c r="D4003" t="str">
        <v>9K-FBJO-XTOF</v>
      </c>
      <c r="E4003" t="str">
        <v>1TO3GO Dog Training Collar, No Pull Dog Collar with 4 Extra Links for Medium, Large and X-Large Dogs (A)</v>
      </c>
      <c r="F4003" t="str">
        <v>Shipments</v>
      </c>
      <c r="H4003">
        <v>-1</v>
      </c>
      <c r="I4003" t="str">
        <v>MKC6</v>
      </c>
      <c r="J4003" t="str">
        <v>SELLABLE</v>
      </c>
      <c r="L4003" t="str">
        <v>US</v>
      </c>
      <c r="O4003" t="str">
        <v>2023-03-06T00:00:00-0800</v>
      </c>
    </row>
    <row r="4004">
      <c r="A4004">
        <v>44991</v>
      </c>
      <c r="B4004" t="str">
        <v>X003K6AQYR</v>
      </c>
      <c r="C4004" t="str">
        <v>B0BG39X4ZF</v>
      </c>
      <c r="D4004" t="str">
        <v>9K-FBJO-XTOF</v>
      </c>
      <c r="E4004" t="str">
        <v>1TO3GO Dog Training Collar, No Pull Dog Collar with 4 Extra Links for Medium, Large and X-Large Dogs (A)</v>
      </c>
      <c r="F4004" t="str">
        <v>Shipments</v>
      </c>
      <c r="H4004">
        <v>-1</v>
      </c>
      <c r="I4004" t="str">
        <v>MEM4</v>
      </c>
      <c r="J4004" t="str">
        <v>SELLABLE</v>
      </c>
      <c r="L4004" t="str">
        <v>US</v>
      </c>
      <c r="O4004" t="str">
        <v>2023-03-06T00:00:00-0800</v>
      </c>
    </row>
    <row r="4005">
      <c r="A4005">
        <v>44991</v>
      </c>
      <c r="B4005" t="str">
        <v>X003K6AQYR</v>
      </c>
      <c r="C4005" t="str">
        <v>B0BG39X4ZF</v>
      </c>
      <c r="D4005" t="str">
        <v>9K-FBJO-XTOF</v>
      </c>
      <c r="E4005" t="str">
        <v>1TO3GO Dog Training Collar, No Pull Dog Collar with 4 Extra Links for Medium, Large and X-Large Dogs (A)</v>
      </c>
      <c r="F4005" t="str">
        <v>Shipments</v>
      </c>
      <c r="H4005">
        <v>-1</v>
      </c>
      <c r="I4005" t="str">
        <v>MEM4</v>
      </c>
      <c r="J4005" t="str">
        <v>SELLABLE</v>
      </c>
      <c r="L4005" t="str">
        <v>US</v>
      </c>
      <c r="O4005" t="str">
        <v>2023-03-06T00:00:00-0800</v>
      </c>
    </row>
    <row r="4006">
      <c r="A4006">
        <v>44991</v>
      </c>
      <c r="B4006" t="str">
        <v>X003K6AQYR</v>
      </c>
      <c r="C4006" t="str">
        <v>B0BG39X4ZF</v>
      </c>
      <c r="D4006" t="str">
        <v>9K-FBJO-XTOF</v>
      </c>
      <c r="E4006" t="str">
        <v>1TO3GO Dog Training Collar, No Pull Dog Collar with 4 Extra Links for Medium, Large and X-Large Dogs (A)</v>
      </c>
      <c r="F4006" t="str">
        <v>WhseTransfers</v>
      </c>
      <c r="H4006">
        <v>1</v>
      </c>
      <c r="I4006" t="str">
        <v>LIT1</v>
      </c>
      <c r="J4006" t="str">
        <v>SELLABLE</v>
      </c>
      <c r="L4006" t="str">
        <v>US</v>
      </c>
      <c r="O4006" t="str">
        <v>2023-03-06T00:00:00-0800</v>
      </c>
    </row>
    <row r="4007">
      <c r="A4007">
        <v>44991</v>
      </c>
      <c r="B4007" t="str">
        <v>X003K6AQYR</v>
      </c>
      <c r="C4007" t="str">
        <v>B0BG39X4ZF</v>
      </c>
      <c r="D4007" t="str">
        <v>9K-FBJO-XTOF</v>
      </c>
      <c r="E4007" t="str">
        <v>1TO3GO Dog Training Collar, No Pull Dog Collar with 4 Extra Links for Medium, Large and X-Large Dogs (A)</v>
      </c>
      <c r="F4007" t="str">
        <v>Shipments</v>
      </c>
      <c r="H4007">
        <v>-1</v>
      </c>
      <c r="I4007" t="str">
        <v>DTW1</v>
      </c>
      <c r="J4007" t="str">
        <v>SELLABLE</v>
      </c>
      <c r="L4007" t="str">
        <v>US</v>
      </c>
      <c r="O4007" t="str">
        <v>2023-03-06T00:00:00-0800</v>
      </c>
    </row>
    <row r="4008">
      <c r="A4008">
        <v>44991</v>
      </c>
      <c r="B4008" t="str">
        <v>X003K6AQYR</v>
      </c>
      <c r="C4008" t="str">
        <v>B0BG39X4ZF</v>
      </c>
      <c r="D4008" t="str">
        <v>9K-FBJO-XTOF</v>
      </c>
      <c r="E4008" t="str">
        <v>1TO3GO Dog Training Collar, No Pull Dog Collar with 4 Extra Links for Medium, Large and X-Large Dogs (A)</v>
      </c>
      <c r="F4008" t="str">
        <v>WhseTransfers</v>
      </c>
      <c r="H4008">
        <v>1</v>
      </c>
      <c r="I4008" t="str">
        <v>DEN3</v>
      </c>
      <c r="J4008" t="str">
        <v>SELLABLE</v>
      </c>
      <c r="L4008" t="str">
        <v>US</v>
      </c>
      <c r="O4008" t="str">
        <v>2023-03-06T00:00:00-0800</v>
      </c>
    </row>
    <row r="4009">
      <c r="A4009">
        <v>44991</v>
      </c>
      <c r="B4009" t="str">
        <v>X003K6AQYR</v>
      </c>
      <c r="C4009" t="str">
        <v>B0BG39X4ZF</v>
      </c>
      <c r="D4009" t="str">
        <v>9K-FBJO-XTOF</v>
      </c>
      <c r="E4009" t="str">
        <v>1TO3GO Dog Training Collar, No Pull Dog Collar with 4 Extra Links for Medium, Large and X-Large Dogs (A)</v>
      </c>
      <c r="F4009" t="str">
        <v>Shipments</v>
      </c>
      <c r="H4009">
        <v>-1</v>
      </c>
      <c r="I4009" t="str">
        <v>ATL2</v>
      </c>
      <c r="J4009" t="str">
        <v>SELLABLE</v>
      </c>
      <c r="L4009" t="str">
        <v>US</v>
      </c>
      <c r="O4009" t="str">
        <v>2023-03-06T00:00:00-0800</v>
      </c>
    </row>
    <row r="4010">
      <c r="A4010">
        <v>44991</v>
      </c>
      <c r="B4010" t="str">
        <v>X003IWFZDP</v>
      </c>
      <c r="C4010" t="str">
        <v>B0BMWZVTKR</v>
      </c>
      <c r="D4010" t="str">
        <v>2-pack-Lampnew-360socket</v>
      </c>
      <c r="E4010" t="str">
        <v>365Home 2-Pack Colorful Rotating Magic Ball Light, Magic Light Bulb with Sockets, Plug in Disco Ball Light Bulb for Home Room Dance Parties</v>
      </c>
      <c r="F4010" t="str">
        <v>WhseTransfers</v>
      </c>
      <c r="H4010">
        <v>-1</v>
      </c>
      <c r="I4010" t="str">
        <v>JFK8</v>
      </c>
      <c r="J4010" t="str">
        <v>SELLABLE</v>
      </c>
      <c r="L4010" t="str">
        <v>US</v>
      </c>
      <c r="O4010" t="str">
        <v>2023-03-06T00:00:00-0800</v>
      </c>
    </row>
    <row r="4011">
      <c r="A4011">
        <v>44991</v>
      </c>
      <c r="B4011" t="str">
        <v>X003IWFZDP</v>
      </c>
      <c r="C4011" t="str">
        <v>B0BMWZVTKR</v>
      </c>
      <c r="D4011" t="str">
        <v>2-pack-Lampnew-360socket</v>
      </c>
      <c r="E4011" t="str">
        <v>365Home 2-Pack Colorful Rotating Magic Ball Light, Magic Light Bulb with Sockets, Plug in Disco Ball Light Bulb for Home Room Dance Parties</v>
      </c>
      <c r="F4011" t="str">
        <v>Shipments</v>
      </c>
      <c r="H4011">
        <v>-1</v>
      </c>
      <c r="I4011" t="str">
        <v>JFK8</v>
      </c>
      <c r="J4011" t="str">
        <v>SELLABLE</v>
      </c>
      <c r="L4011" t="str">
        <v>US</v>
      </c>
      <c r="O4011" t="str">
        <v>2023-03-06T00:00:00-0800</v>
      </c>
    </row>
    <row r="4012">
      <c r="A4012">
        <v>44991</v>
      </c>
      <c r="B4012" t="str">
        <v>X003IWFZDP</v>
      </c>
      <c r="C4012" t="str">
        <v>B0BMWZVTKR</v>
      </c>
      <c r="D4012" t="str">
        <v>2-pack-Lampnew-360socket</v>
      </c>
      <c r="E4012" t="str">
        <v>365Home 2-Pack Colorful Rotating Magic Ball Light, Magic Light Bulb with Sockets, Plug in Disco Ball Light Bulb for Home Room Dance Parties</v>
      </c>
      <c r="F4012" t="str">
        <v>Shipments</v>
      </c>
      <c r="H4012">
        <v>-1</v>
      </c>
      <c r="I4012" t="str">
        <v>CLT4</v>
      </c>
      <c r="J4012" t="str">
        <v>SELLABLE</v>
      </c>
      <c r="L4012" t="str">
        <v>US</v>
      </c>
      <c r="O4012" t="str">
        <v>2023-03-06T00:00:00-0800</v>
      </c>
    </row>
    <row r="4013">
      <c r="A4013">
        <v>44991</v>
      </c>
      <c r="B4013" t="str">
        <v>X003GAH0HN</v>
      </c>
      <c r="C4013" t="str">
        <v>B0BKL7K78S</v>
      </c>
      <c r="D4013" t="str">
        <v>SpoonRest-Green</v>
      </c>
      <c r="E4013" t="str">
        <v>365Home Spoon and Lid Rest, Spoon Rest with Lid Holder, Kitchen Gadgets Accessories for Cooking</v>
      </c>
      <c r="F4013" t="str">
        <v>WhseTransfers</v>
      </c>
      <c r="H4013">
        <v>-1</v>
      </c>
      <c r="I4013" t="str">
        <v>STL8</v>
      </c>
      <c r="J4013" t="str">
        <v>SELLABLE</v>
      </c>
      <c r="L4013" t="str">
        <v>US</v>
      </c>
      <c r="O4013" t="str">
        <v>2023-03-06T00:00:00-0800</v>
      </c>
    </row>
    <row r="4014">
      <c r="A4014">
        <v>44991</v>
      </c>
      <c r="B4014" t="str">
        <v>X003FVUB97</v>
      </c>
      <c r="C4014" t="str">
        <v>B0BJZT41VF</v>
      </c>
      <c r="D4014" t="str">
        <v>Cuber-cutter1</v>
      </c>
      <c r="E4014" t="str">
        <v>365Home 2-Pack Avocado Cutter Slicer and Pitter 3 in 1, Avocado Knife Cuber Peeler Dicer Tool</v>
      </c>
      <c r="F4014" t="str">
        <v>Shipments</v>
      </c>
      <c r="H4014">
        <v>-1</v>
      </c>
      <c r="I4014" t="str">
        <v>PHX6</v>
      </c>
      <c r="J4014" t="str">
        <v>SELLABLE</v>
      </c>
      <c r="L4014" t="str">
        <v>US</v>
      </c>
      <c r="O4014" t="str">
        <v>2023-03-06T00:00:00-0800</v>
      </c>
    </row>
    <row r="4015">
      <c r="A4015">
        <v>44991</v>
      </c>
      <c r="B4015" t="str">
        <v>X003FLMCS5</v>
      </c>
      <c r="C4015" t="str">
        <v>B0BJ7GYQGD</v>
      </c>
      <c r="D4015" t="str">
        <v>Bathtub-1.3-1.6in</v>
      </c>
      <c r="E4015" t="str">
        <v>365Home Universal Bathtub Stopper with Drain Hair Catcher, Upgraded Bathroom Shower Drain Hair Trap, Pop-Up Drain Filter for 1.3 - 1.6 Inch</v>
      </c>
      <c r="F4015" t="str">
        <v>Shipments</v>
      </c>
      <c r="H4015">
        <v>-1</v>
      </c>
      <c r="I4015" t="str">
        <v>BDL3</v>
      </c>
      <c r="J4015" t="str">
        <v>SELLABLE</v>
      </c>
      <c r="L4015" t="str">
        <v>US</v>
      </c>
      <c r="O4015" t="str">
        <v>2023-03-06T00:00:00-0800</v>
      </c>
    </row>
    <row r="4016">
      <c r="A4016">
        <v>44991</v>
      </c>
      <c r="B4016" t="str">
        <v>X003DL3WIL</v>
      </c>
      <c r="C4016" t="str">
        <v>B0BC82J65L</v>
      </c>
      <c r="D4016" t="str">
        <v>Chopper-StoragePeeler</v>
      </c>
      <c r="E4016" t="str">
        <v>365Home 2-Pack Multifunctional Vegetable Chopper Dicing &amp; Slitting, Veggie Peeler Chopper Dicer With Container, Cucumber Carrot Potato Onion Apple Peeler Chopper Dicer Slicer Cutter Tool</v>
      </c>
      <c r="F4016" t="str">
        <v>WhseTransfers</v>
      </c>
      <c r="H4016">
        <v>1</v>
      </c>
      <c r="I4016" t="str">
        <v>MKC6</v>
      </c>
      <c r="J4016" t="str">
        <v>SELLABLE</v>
      </c>
      <c r="L4016" t="str">
        <v>US</v>
      </c>
      <c r="O4016" t="str">
        <v>2023-03-06T00:00:00-0800</v>
      </c>
    </row>
    <row r="4017">
      <c r="A4017">
        <v>44991</v>
      </c>
      <c r="B4017" t="str">
        <v>X003DL3Q19</v>
      </c>
      <c r="C4017" t="str">
        <v>B0BC823Y5R</v>
      </c>
      <c r="D4017" t="str">
        <v>Chopper</v>
      </c>
      <c r="E4017" t="str">
        <v>365Home Multifunctional Vegetable Chopper Dicing &amp; Slitting, Veggie Chopper Dicer With Container, New Hand Pressure Cucumber Carrot Potato Onion Chopper Dicer Slicer Cutter Tool</v>
      </c>
      <c r="F4017" t="str">
        <v>Shipments</v>
      </c>
      <c r="H4017">
        <v>-1</v>
      </c>
      <c r="I4017" t="str">
        <v>HOU6</v>
      </c>
      <c r="J4017" t="str">
        <v>SELLABLE</v>
      </c>
      <c r="L4017" t="str">
        <v>US</v>
      </c>
      <c r="O4017" t="str">
        <v>2023-03-06T00:00:00-0800</v>
      </c>
    </row>
    <row r="4018">
      <c r="A4018">
        <v>44991</v>
      </c>
      <c r="B4018" t="str">
        <v>X003DL3Q19</v>
      </c>
      <c r="C4018" t="str">
        <v>B0BC823Y5R</v>
      </c>
      <c r="D4018" t="str">
        <v>Chopper</v>
      </c>
      <c r="E4018" t="str">
        <v>365Home Multifunctional Vegetable Chopper Dicing &amp; Slitting, Veggie Chopper Dicer With Container, New Hand Pressure Cucumber Carrot Potato Onion Chopper Dicer Slicer Cutter Tool</v>
      </c>
      <c r="F4018" t="str">
        <v>Shipments</v>
      </c>
      <c r="H4018">
        <v>-1</v>
      </c>
      <c r="I4018" t="str">
        <v>BDL3</v>
      </c>
      <c r="J4018" t="str">
        <v>SELLABLE</v>
      </c>
      <c r="L4018" t="str">
        <v>US</v>
      </c>
      <c r="O4018" t="str">
        <v>2023-03-06T00:00:00-0800</v>
      </c>
    </row>
    <row r="4019">
      <c r="A4019">
        <v>44991</v>
      </c>
      <c r="B4019" t="str">
        <v>X003A8GAYP</v>
      </c>
      <c r="C4019" t="str">
        <v>B0B42HXW3P</v>
      </c>
      <c r="D4019" t="str">
        <v>Template-set3</v>
      </c>
      <c r="E4019" t="str">
        <v>365Home Bowl Cozy Template 3 Sizes, Bowl Cozy Pattern Template, Bowl Cozy Template Cutting Ruler Set with 40 Pcs of Sewing Pin and Manual Instruction</v>
      </c>
      <c r="F4019" t="str">
        <v>WhseTransfers</v>
      </c>
      <c r="H4019">
        <v>-1</v>
      </c>
      <c r="I4019" t="str">
        <v>TUL2</v>
      </c>
      <c r="J4019" t="str">
        <v>SELLABLE</v>
      </c>
      <c r="L4019" t="str">
        <v>US</v>
      </c>
      <c r="O4019" t="str">
        <v>2023-03-06T00:00:00-0800</v>
      </c>
    </row>
    <row r="4020">
      <c r="A4020">
        <v>44991</v>
      </c>
      <c r="B4020" t="str">
        <v>X003A8GAYP</v>
      </c>
      <c r="C4020" t="str">
        <v>B0B42HXW3P</v>
      </c>
      <c r="D4020" t="str">
        <v>Template-set3</v>
      </c>
      <c r="E4020" t="str">
        <v>365Home Bowl Cozy Template 3 Sizes, Bowl Cozy Pattern Template, Bowl Cozy Template Cutting Ruler Set with 40 Pcs of Sewing Pin and Manual Instruction</v>
      </c>
      <c r="F4020" t="str">
        <v>Shipments</v>
      </c>
      <c r="H4020">
        <v>-1</v>
      </c>
      <c r="I4020" t="str">
        <v>SLC1</v>
      </c>
      <c r="J4020" t="str">
        <v>SELLABLE</v>
      </c>
      <c r="L4020" t="str">
        <v>US</v>
      </c>
      <c r="O4020" t="str">
        <v>2023-03-06T00:00:00-0800</v>
      </c>
    </row>
    <row r="4021">
      <c r="A4021">
        <v>44991</v>
      </c>
      <c r="B4021" t="str">
        <v>X003A8GAYP</v>
      </c>
      <c r="C4021" t="str">
        <v>B0B42HXW3P</v>
      </c>
      <c r="D4021" t="str">
        <v>Template-set3</v>
      </c>
      <c r="E4021" t="str">
        <v>365Home Bowl Cozy Template 3 Sizes, Bowl Cozy Pattern Template, Bowl Cozy Template Cutting Ruler Set with 40 Pcs of Sewing Pin and Manual Instruction</v>
      </c>
      <c r="F4021" t="str">
        <v>Shipments</v>
      </c>
      <c r="H4021">
        <v>-1</v>
      </c>
      <c r="I4021" t="str">
        <v>MQY1</v>
      </c>
      <c r="J4021" t="str">
        <v>SELLABLE</v>
      </c>
      <c r="L4021" t="str">
        <v>US</v>
      </c>
      <c r="O4021" t="str">
        <v>2023-03-06T00:00:00-0800</v>
      </c>
    </row>
    <row r="4022">
      <c r="A4022">
        <v>44991</v>
      </c>
      <c r="B4022" t="str">
        <v>X003A8GAYP</v>
      </c>
      <c r="C4022" t="str">
        <v>B0B42HXW3P</v>
      </c>
      <c r="D4022" t="str">
        <v>Template-set3</v>
      </c>
      <c r="E4022" t="str">
        <v>365Home Bowl Cozy Template 3 Sizes, Bowl Cozy Pattern Template, Bowl Cozy Template Cutting Ruler Set with 40 Pcs of Sewing Pin and Manual Instruction</v>
      </c>
      <c r="F4022" t="str">
        <v>WhseTransfers</v>
      </c>
      <c r="H4022">
        <v>-1</v>
      </c>
      <c r="I4022" t="str">
        <v>LGA9</v>
      </c>
      <c r="J4022" t="str">
        <v>SELLABLE</v>
      </c>
      <c r="L4022" t="str">
        <v>US</v>
      </c>
      <c r="O4022" t="str">
        <v>2023-03-06T00:00:00-0800</v>
      </c>
    </row>
    <row r="4023">
      <c r="A4023">
        <v>44991</v>
      </c>
      <c r="B4023" t="str">
        <v>X003A8GAYP</v>
      </c>
      <c r="C4023" t="str">
        <v>B0B42HXW3P</v>
      </c>
      <c r="D4023" t="str">
        <v>Template-set3</v>
      </c>
      <c r="E4023" t="str">
        <v>365Home Bowl Cozy Template 3 Sizes, Bowl Cozy Pattern Template, Bowl Cozy Template Cutting Ruler Set with 40 Pcs of Sewing Pin and Manual Instruction</v>
      </c>
      <c r="F4023" t="str">
        <v>Shipments</v>
      </c>
      <c r="H4023">
        <v>-1</v>
      </c>
      <c r="I4023" t="str">
        <v>JAX2</v>
      </c>
      <c r="J4023" t="str">
        <v>SELLABLE</v>
      </c>
      <c r="L4023" t="str">
        <v>US</v>
      </c>
      <c r="O4023" t="str">
        <v>2023-03-06T00:00:00-0800</v>
      </c>
    </row>
    <row r="4024">
      <c r="A4024">
        <v>44991</v>
      </c>
      <c r="B4024" t="str">
        <v>X003A8GAYP</v>
      </c>
      <c r="C4024" t="str">
        <v>B0B42HXW3P</v>
      </c>
      <c r="D4024" t="str">
        <v>Template-set3</v>
      </c>
      <c r="E4024" t="str">
        <v>365Home Bowl Cozy Template 3 Sizes, Bowl Cozy Pattern Template, Bowl Cozy Template Cutting Ruler Set with 40 Pcs of Sewing Pin and Manual Instruction</v>
      </c>
      <c r="F4024" t="str">
        <v>Shipments</v>
      </c>
      <c r="H4024">
        <v>-1</v>
      </c>
      <c r="I4024" t="str">
        <v>DTW1</v>
      </c>
      <c r="J4024" t="str">
        <v>SELLABLE</v>
      </c>
      <c r="L4024" t="str">
        <v>US</v>
      </c>
      <c r="O4024" t="str">
        <v>2023-03-06T00:00:00-0800</v>
      </c>
    </row>
    <row r="4025">
      <c r="A4025">
        <v>44991</v>
      </c>
      <c r="B4025" t="str">
        <v>X003A8GAYP</v>
      </c>
      <c r="C4025" t="str">
        <v>B0B42HXW3P</v>
      </c>
      <c r="D4025" t="str">
        <v>Template-set3</v>
      </c>
      <c r="E4025" t="str">
        <v>365Home Bowl Cozy Template 3 Sizes, Bowl Cozy Pattern Template, Bowl Cozy Template Cutting Ruler Set with 40 Pcs of Sewing Pin and Manual Instruction</v>
      </c>
      <c r="F4025" t="str">
        <v>Shipments</v>
      </c>
      <c r="H4025">
        <v>-1</v>
      </c>
      <c r="I4025" t="str">
        <v>DTW1</v>
      </c>
      <c r="J4025" t="str">
        <v>SELLABLE</v>
      </c>
      <c r="L4025" t="str">
        <v>US</v>
      </c>
      <c r="O4025" t="str">
        <v>2023-03-06T00:00:00-0800</v>
      </c>
    </row>
    <row r="4026">
      <c r="A4026">
        <v>44991</v>
      </c>
      <c r="B4026" t="str">
        <v>X003A8GAYP</v>
      </c>
      <c r="C4026" t="str">
        <v>B0B42HXW3P</v>
      </c>
      <c r="D4026" t="str">
        <v>Template-set3</v>
      </c>
      <c r="E4026" t="str">
        <v>365Home Bowl Cozy Template 3 Sizes, Bowl Cozy Pattern Template, Bowl Cozy Template Cutting Ruler Set with 40 Pcs of Sewing Pin and Manual Instruction</v>
      </c>
      <c r="F4026" t="str">
        <v>WhseTransfers</v>
      </c>
      <c r="H4026">
        <v>1</v>
      </c>
      <c r="I4026" t="str">
        <v>DSM5</v>
      </c>
      <c r="J4026" t="str">
        <v>SELLABLE</v>
      </c>
      <c r="L4026" t="str">
        <v>US</v>
      </c>
      <c r="O4026" t="str">
        <v>2023-03-06T00:00:00-0800</v>
      </c>
    </row>
    <row r="4027">
      <c r="A4027">
        <v>44991</v>
      </c>
      <c r="B4027" t="str">
        <v>X003A8GAYP</v>
      </c>
      <c r="C4027" t="str">
        <v>B0B42HXW3P</v>
      </c>
      <c r="D4027" t="str">
        <v>Template-set3</v>
      </c>
      <c r="E4027" t="str">
        <v>365Home Bowl Cozy Template 3 Sizes, Bowl Cozy Pattern Template, Bowl Cozy Template Cutting Ruler Set with 40 Pcs of Sewing Pin and Manual Instruction</v>
      </c>
      <c r="F4027" t="str">
        <v>Shipments</v>
      </c>
      <c r="H4027">
        <v>-1</v>
      </c>
      <c r="I4027" t="str">
        <v>DAL3</v>
      </c>
      <c r="J4027" t="str">
        <v>SELLABLE</v>
      </c>
      <c r="L4027" t="str">
        <v>US</v>
      </c>
      <c r="O4027" t="str">
        <v>2023-03-06T00:00:00-0800</v>
      </c>
    </row>
    <row r="4028">
      <c r="A4028">
        <v>44991</v>
      </c>
      <c r="B4028" t="str">
        <v>X003A8GAYP</v>
      </c>
      <c r="C4028" t="str">
        <v>B0B42HXW3P</v>
      </c>
      <c r="D4028" t="str">
        <v>Template-set3</v>
      </c>
      <c r="E4028" t="str">
        <v>365Home Bowl Cozy Template 3 Sizes, Bowl Cozy Pattern Template, Bowl Cozy Template Cutting Ruler Set with 40 Pcs of Sewing Pin and Manual Instruction</v>
      </c>
      <c r="F4028" t="str">
        <v>Shipments</v>
      </c>
      <c r="H4028">
        <v>-1</v>
      </c>
      <c r="I4028" t="str">
        <v>CMH4</v>
      </c>
      <c r="J4028" t="str">
        <v>SELLABLE</v>
      </c>
      <c r="L4028" t="str">
        <v>US</v>
      </c>
      <c r="O4028" t="str">
        <v>2023-03-06T00:00:00-0800</v>
      </c>
    </row>
    <row r="4029">
      <c r="A4029">
        <v>44991</v>
      </c>
      <c r="B4029" t="str">
        <v>X003A8GAYP</v>
      </c>
      <c r="C4029" t="str">
        <v>B0B42HXW3P</v>
      </c>
      <c r="D4029" t="str">
        <v>Template-set3</v>
      </c>
      <c r="E4029" t="str">
        <v>365Home Bowl Cozy Template 3 Sizes, Bowl Cozy Pattern Template, Bowl Cozy Template Cutting Ruler Set with 40 Pcs of Sewing Pin and Manual Instruction</v>
      </c>
      <c r="F4029" t="str">
        <v>WhseTransfers</v>
      </c>
      <c r="H4029">
        <v>50</v>
      </c>
      <c r="I4029" t="str">
        <v>CLE3</v>
      </c>
      <c r="J4029" t="str">
        <v>SELLABLE</v>
      </c>
      <c r="L4029" t="str">
        <v>US</v>
      </c>
      <c r="O4029" t="str">
        <v>2023-03-06T00:00:00-0800</v>
      </c>
    </row>
    <row r="4030">
      <c r="A4030">
        <v>44991</v>
      </c>
      <c r="B4030" t="str">
        <v>X003A8GAYP</v>
      </c>
      <c r="C4030" t="str">
        <v>B0B42HXW3P</v>
      </c>
      <c r="D4030" t="str">
        <v>Template-set3</v>
      </c>
      <c r="E4030" t="str">
        <v>365Home Bowl Cozy Template 3 Sizes, Bowl Cozy Pattern Template, Bowl Cozy Template Cutting Ruler Set with 40 Pcs of Sewing Pin and Manual Instruction</v>
      </c>
      <c r="F4030" t="str">
        <v>Shipments</v>
      </c>
      <c r="H4030">
        <v>-1</v>
      </c>
      <c r="I4030" t="str">
        <v>BWI2</v>
      </c>
      <c r="J4030" t="str">
        <v>SELLABLE</v>
      </c>
      <c r="L4030" t="str">
        <v>US</v>
      </c>
      <c r="O4030" t="str">
        <v>2023-03-06T00:00:00-0800</v>
      </c>
    </row>
    <row r="4031">
      <c r="A4031">
        <v>44991</v>
      </c>
      <c r="B4031" t="str">
        <v>X003A8GAYF</v>
      </c>
      <c r="C4031" t="str">
        <v>B0B42LPW36</v>
      </c>
      <c r="D4031" t="str">
        <v>Template-6in</v>
      </c>
      <c r="E4031" t="str">
        <v>365Home Bowl Cozy Template 3 Sizes, Bowl Cozy Pattern Template, Bowl Cozy Template Cutting Ruler Set with 40 Pcs of Sewing Pin and Manual Instruction</v>
      </c>
      <c r="F4031" t="str">
        <v>WhseTransfers</v>
      </c>
      <c r="H4031">
        <v>1</v>
      </c>
      <c r="I4031" t="str">
        <v>SMF1</v>
      </c>
      <c r="J4031" t="str">
        <v>SELLABLE</v>
      </c>
      <c r="L4031" t="str">
        <v>US</v>
      </c>
      <c r="O4031" t="str">
        <v>2023-03-06T00:00:00-0800</v>
      </c>
    </row>
    <row r="4032">
      <c r="A4032">
        <v>44991</v>
      </c>
      <c r="B4032" t="str">
        <v>X003A8FB8B</v>
      </c>
      <c r="C4032" t="str">
        <v>B0B42KWPRX</v>
      </c>
      <c r="D4032" t="str">
        <v>Template-set3-cut2</v>
      </c>
      <c r="E4032" t="str">
        <v>365Home Bowl Cozy Template 3 Sizes, Bowl Cozy Pattern Template, Bowl Cozy Template Cutting Ruler Set with 40 Pcs of Sewing Pin, Rotary Cutter and Manual Instruction</v>
      </c>
      <c r="F4032" t="str">
        <v>WhseTransfers</v>
      </c>
      <c r="H4032">
        <v>1</v>
      </c>
      <c r="I4032" t="str">
        <v>MKC6</v>
      </c>
      <c r="J4032" t="str">
        <v>SELLABLE</v>
      </c>
      <c r="L4032" t="str">
        <v>US</v>
      </c>
      <c r="O4032" t="str">
        <v>2023-03-06T00:00:00-0800</v>
      </c>
    </row>
    <row r="4033">
      <c r="A4033">
        <v>44991</v>
      </c>
      <c r="B4033" t="str">
        <v>X003A8B6OJ</v>
      </c>
      <c r="C4033" t="str">
        <v>B0B42K8BKS</v>
      </c>
      <c r="D4033" t="str">
        <v>Template-10in</v>
      </c>
      <c r="E4033" t="str">
        <v>365Home Bowl Cozy Template 3 Sizes, Bowl Cozy Pattern Template, Bowl Cozy Template Cutting Ruler Set with 40 Pcs of Sewing Pin and Manual Instruction</v>
      </c>
      <c r="F4033" t="str">
        <v>WhseTransfers</v>
      </c>
      <c r="H4033">
        <v>1</v>
      </c>
      <c r="I4033" t="str">
        <v>MSP1</v>
      </c>
      <c r="J4033" t="str">
        <v>SELLABLE</v>
      </c>
      <c r="L4033" t="str">
        <v>US</v>
      </c>
      <c r="O4033" t="str">
        <v>2023-03-06T00:00:00-0800</v>
      </c>
    </row>
    <row r="4034">
      <c r="A4034">
        <v>44991</v>
      </c>
      <c r="B4034" t="str">
        <v>X003A8B6OJ</v>
      </c>
      <c r="C4034" t="str">
        <v>B0B42K8BKS</v>
      </c>
      <c r="D4034" t="str">
        <v>Template-10in</v>
      </c>
      <c r="E4034" t="str">
        <v>365Home Bowl Cozy Template 3 Sizes, Bowl Cozy Pattern Template, Bowl Cozy Template Cutting Ruler Set with 40 Pcs of Sewing Pin and Manual Instruction</v>
      </c>
      <c r="F4034" t="str">
        <v>Shipments</v>
      </c>
      <c r="H4034">
        <v>-1</v>
      </c>
      <c r="I4034" t="str">
        <v>MSP1</v>
      </c>
      <c r="J4034" t="str">
        <v>SELLABLE</v>
      </c>
      <c r="L4034" t="str">
        <v>US</v>
      </c>
      <c r="O4034" t="str">
        <v>2023-03-06T00:00:00-0800</v>
      </c>
    </row>
    <row r="4035">
      <c r="A4035">
        <v>44991</v>
      </c>
      <c r="B4035" t="str">
        <v>X00394I1RJ</v>
      </c>
      <c r="C4035" t="str">
        <v>B0B1D1GTB1</v>
      </c>
      <c r="D4035" t="str">
        <v>RE-2-19-32</v>
      </c>
      <c r="E4035" t="str">
        <v>365Home 3 Pairs Rattan Earrings Handmade Raffia Straw Wicker Braid Hoop Drop Dangle Earrings Lightweight Geometric Tassel Woven Boho Statement Earrings For Women</v>
      </c>
      <c r="F4035" t="str">
        <v>Adjustments</v>
      </c>
      <c r="G4035">
        <v>20000000000000</v>
      </c>
      <c r="H4035">
        <v>-2</v>
      </c>
      <c r="I4035" t="str">
        <v>SDF8</v>
      </c>
      <c r="J4035" t="str">
        <v>SELLABLE</v>
      </c>
      <c r="K4035" t="str">
        <v>M</v>
      </c>
      <c r="L4035" t="str">
        <v>US</v>
      </c>
      <c r="M4035">
        <v>0</v>
      </c>
      <c r="N4035">
        <v>2</v>
      </c>
      <c r="O4035" t="str">
        <v>2023-03-06T00:00:00-0800</v>
      </c>
    </row>
    <row r="4036">
      <c r="A4036">
        <v>44991</v>
      </c>
      <c r="B4036" t="str">
        <v>X0030CGYG5</v>
      </c>
      <c r="C4036" t="str">
        <v>B09FPZNRX9</v>
      </c>
      <c r="D4036" t="str">
        <v>UV-T1KY-367W</v>
      </c>
      <c r="E4036" t="str">
        <v>365Home Hanging Utensil Holder Hooks Kitchen Utensil Hanger Wall Mount 360 Degrees Rotating Folding Hook Self Adhesive Hook Utensil Rack with 6 Hooks for Kitchen Bathroom Cabinet (2 Blacks)</v>
      </c>
      <c r="F4036" t="str">
        <v>WhseTransfers</v>
      </c>
      <c r="H4036">
        <v>-1</v>
      </c>
      <c r="I4036" t="str">
        <v>ORF3</v>
      </c>
      <c r="J4036" t="str">
        <v>SELLABLE</v>
      </c>
      <c r="L4036" t="str">
        <v>US</v>
      </c>
      <c r="O4036" t="str">
        <v>2023-03-06T00:00:00-0800</v>
      </c>
    </row>
    <row r="4037">
      <c r="A4037">
        <v>44991</v>
      </c>
      <c r="B4037" t="str">
        <v>X0030CGYG5</v>
      </c>
      <c r="C4037" t="str">
        <v>B09FPZNRX9</v>
      </c>
      <c r="D4037" t="str">
        <v>UV-T1KY-367W</v>
      </c>
      <c r="E4037" t="str">
        <v>365Home Hanging Utensil Holder Hooks Kitchen Utensil Hanger Wall Mount 360 Degrees Rotating Folding Hook Self Adhesive Hook Utensil Rack with 6 Hooks for Kitchen Bathroom Cabinet (2 Blacks)</v>
      </c>
      <c r="F4037" t="str">
        <v>Shipments</v>
      </c>
      <c r="H4037">
        <v>-1</v>
      </c>
      <c r="I4037" t="str">
        <v>MQY1</v>
      </c>
      <c r="J4037" t="str">
        <v>SELLABLE</v>
      </c>
      <c r="L4037" t="str">
        <v>US</v>
      </c>
      <c r="O4037" t="str">
        <v>2023-03-06T00:00:00-0800</v>
      </c>
    </row>
    <row r="4038">
      <c r="A4038">
        <v>44991</v>
      </c>
      <c r="B4038" t="str">
        <v>X0030CGYG5</v>
      </c>
      <c r="C4038" t="str">
        <v>B09FPZNRX9</v>
      </c>
      <c r="D4038" t="str">
        <v>UV-T1KY-367W</v>
      </c>
      <c r="E4038" t="str">
        <v>365Home Hanging Utensil Holder Hooks Kitchen Utensil Hanger Wall Mount 360 Degrees Rotating Folding Hook Self Adhesive Hook Utensil Rack with 6 Hooks for Kitchen Bathroom Cabinet (2 Blacks)</v>
      </c>
      <c r="F4038" t="str">
        <v>Shipments</v>
      </c>
      <c r="H4038">
        <v>-1</v>
      </c>
      <c r="I4038" t="str">
        <v>MDW7</v>
      </c>
      <c r="J4038" t="str">
        <v>SELLABLE</v>
      </c>
      <c r="L4038" t="str">
        <v>US</v>
      </c>
      <c r="O4038" t="str">
        <v>2023-03-06T00:00:00-0800</v>
      </c>
    </row>
    <row r="4039">
      <c r="A4039">
        <v>44991</v>
      </c>
      <c r="B4039" t="str">
        <v>X0030CGYG5</v>
      </c>
      <c r="C4039" t="str">
        <v>B09FPZNRX9</v>
      </c>
      <c r="D4039" t="str">
        <v>UV-T1KY-367W</v>
      </c>
      <c r="E4039" t="str">
        <v>365Home Hanging Utensil Holder Hooks Kitchen Utensil Hanger Wall Mount 360 Degrees Rotating Folding Hook Self Adhesive Hook Utensil Rack with 6 Hooks for Kitchen Bathroom Cabinet (2 Blacks)</v>
      </c>
      <c r="F4039" t="str">
        <v>WhseTransfers</v>
      </c>
      <c r="H4039">
        <v>1</v>
      </c>
      <c r="I4039" t="str">
        <v>EWR9</v>
      </c>
      <c r="J4039" t="str">
        <v>SELLABLE</v>
      </c>
      <c r="L4039" t="str">
        <v>US</v>
      </c>
      <c r="O4039" t="str">
        <v>2023-03-06T00:00:00-0800</v>
      </c>
    </row>
    <row r="4040">
      <c r="A4040">
        <v>44991</v>
      </c>
      <c r="B4040" t="str">
        <v>X002UDIWO7</v>
      </c>
      <c r="C4040" t="str">
        <v>B08ZNHTDXB</v>
      </c>
      <c r="D4040" t="str">
        <v>FG-BVUM-HOJX</v>
      </c>
      <c r="E4040" t="str">
        <v>365Home Hanging Utensil Holder Hooks Kitchen Utensil Hanger Wall Mount 360 Degrees Rotating Folding Hook Self Adhesive Hook Utensil Rack with 6 Hooks for Kitchen Bathroom Cabinet (4 Black)</v>
      </c>
      <c r="F4040" t="str">
        <v>WhseTransfers</v>
      </c>
      <c r="H4040">
        <v>-1</v>
      </c>
      <c r="I4040" t="str">
        <v>SYR1</v>
      </c>
      <c r="J4040" t="str">
        <v>SELLABLE</v>
      </c>
      <c r="L4040" t="str">
        <v>US</v>
      </c>
      <c r="O4040" t="str">
        <v>2023-03-06T00:00:00-0800</v>
      </c>
    </row>
    <row r="4041">
      <c r="A4041">
        <v>44991</v>
      </c>
      <c r="B4041" t="str">
        <v>X002UDIWO7</v>
      </c>
      <c r="C4041" t="str">
        <v>B08ZNHTDXB</v>
      </c>
      <c r="D4041" t="str">
        <v>FG-BVUM-HOJX</v>
      </c>
      <c r="E4041" t="str">
        <v>365Home Hanging Utensil Holder Hooks Kitchen Utensil Hanger Wall Mount 360 Degrees Rotating Folding Hook Self Adhesive Hook Utensil Rack with 6 Hooks for Kitchen Bathroom Cabinet (4 Black)</v>
      </c>
      <c r="F4041" t="str">
        <v>Shipments</v>
      </c>
      <c r="H4041">
        <v>-1</v>
      </c>
      <c r="I4041" t="str">
        <v>SYR1</v>
      </c>
      <c r="J4041" t="str">
        <v>SELLABLE</v>
      </c>
      <c r="L4041" t="str">
        <v>US</v>
      </c>
      <c r="O4041" t="str">
        <v>2023-03-06T00:00:00-0800</v>
      </c>
    </row>
    <row r="4042">
      <c r="A4042">
        <v>44991</v>
      </c>
      <c r="B4042" t="str">
        <v>X002UDIWO7</v>
      </c>
      <c r="C4042" t="str">
        <v>B08ZNHTDXB</v>
      </c>
      <c r="D4042" t="str">
        <v>FG-BVUM-HOJX</v>
      </c>
      <c r="E4042" t="str">
        <v>365Home Hanging Utensil Holder Hooks Kitchen Utensil Hanger Wall Mount 360 Degrees Rotating Folding Hook Self Adhesive Hook Utensil Rack with 6 Hooks for Kitchen Bathroom Cabinet (4 Black)</v>
      </c>
      <c r="F4042" t="str">
        <v>WhseTransfers</v>
      </c>
      <c r="H4042">
        <v>-1</v>
      </c>
      <c r="I4042" t="str">
        <v>MSP1</v>
      </c>
      <c r="J4042" t="str">
        <v>SELLABLE</v>
      </c>
      <c r="L4042" t="str">
        <v>US</v>
      </c>
      <c r="O4042" t="str">
        <v>2023-03-06T00:00:00-0800</v>
      </c>
    </row>
    <row r="4043">
      <c r="A4043">
        <v>44991</v>
      </c>
      <c r="B4043" t="str">
        <v>X002UDIWO7</v>
      </c>
      <c r="C4043" t="str">
        <v>B08ZNHTDXB</v>
      </c>
      <c r="D4043" t="str">
        <v>FG-BVUM-HOJX</v>
      </c>
      <c r="E4043" t="str">
        <v>365Home Hanging Utensil Holder Hooks Kitchen Utensil Hanger Wall Mount 360 Degrees Rotating Folding Hook Self Adhesive Hook Utensil Rack with 6 Hooks for Kitchen Bathroom Cabinet (4 Black)</v>
      </c>
      <c r="F4043" t="str">
        <v>Shipments</v>
      </c>
      <c r="H4043">
        <v>-1</v>
      </c>
      <c r="I4043" t="str">
        <v>GEG1</v>
      </c>
      <c r="J4043" t="str">
        <v>SELLABLE</v>
      </c>
      <c r="L4043" t="str">
        <v>US</v>
      </c>
      <c r="O4043" t="str">
        <v>2023-03-06T00:00:00-0800</v>
      </c>
    </row>
    <row r="4044">
      <c r="A4044">
        <v>44991</v>
      </c>
      <c r="B4044" t="str">
        <v>X002UDIWO7</v>
      </c>
      <c r="C4044" t="str">
        <v>B08ZNHTDXB</v>
      </c>
      <c r="D4044" t="str">
        <v>FG-BVUM-HOJX</v>
      </c>
      <c r="E4044" t="str">
        <v>365Home Hanging Utensil Holder Hooks Kitchen Utensil Hanger Wall Mount 360 Degrees Rotating Folding Hook Self Adhesive Hook Utensil Rack with 6 Hooks for Kitchen Bathroom Cabinet (4 Black)</v>
      </c>
      <c r="F4044" t="str">
        <v>Shipments</v>
      </c>
      <c r="H4044">
        <v>-1</v>
      </c>
      <c r="I4044" t="str">
        <v>CLT4</v>
      </c>
      <c r="J4044" t="str">
        <v>SELLABLE</v>
      </c>
      <c r="L4044" t="str">
        <v>US</v>
      </c>
      <c r="O4044" t="str">
        <v>2023-03-06T00:00:00-0800</v>
      </c>
    </row>
    <row r="4045">
      <c r="A4045">
        <v>44991</v>
      </c>
      <c r="B4045" t="str">
        <v>X002UDIWO7</v>
      </c>
      <c r="C4045" t="str">
        <v>B08ZNHTDXB</v>
      </c>
      <c r="D4045" t="str">
        <v>FG-BVUM-HOJX</v>
      </c>
      <c r="E4045" t="str">
        <v>365Home Hanging Utensil Holder Hooks Kitchen Utensil Hanger Wall Mount 360 Degrees Rotating Folding Hook Self Adhesive Hook Utensil Rack with 6 Hooks for Kitchen Bathroom Cabinet (4 Black)</v>
      </c>
      <c r="F4045" t="str">
        <v>WhseTransfers</v>
      </c>
      <c r="H4045">
        <v>1</v>
      </c>
      <c r="I4045" t="str">
        <v>BWI2</v>
      </c>
      <c r="J4045" t="str">
        <v>SELLABLE</v>
      </c>
      <c r="L4045" t="str">
        <v>US</v>
      </c>
      <c r="O4045" t="str">
        <v>2023-03-06T00:00:00-0800</v>
      </c>
    </row>
    <row r="4046">
      <c r="A4046">
        <v>44991</v>
      </c>
      <c r="B4046" t="str">
        <v>X002UDIWO7</v>
      </c>
      <c r="C4046" t="str">
        <v>B08ZNHTDXB</v>
      </c>
      <c r="D4046" t="str">
        <v>FG-BVUM-HOJX</v>
      </c>
      <c r="E4046" t="str">
        <v>365Home Hanging Utensil Holder Hooks Kitchen Utensil Hanger Wall Mount 360 Degrees Rotating Folding Hook Self Adhesive Hook Utensil Rack with 6 Hooks for Kitchen Bathroom Cabinet (4 Black)</v>
      </c>
      <c r="F4046" t="str">
        <v>WhseTransfers</v>
      </c>
      <c r="H4046">
        <v>1</v>
      </c>
      <c r="I4046" t="str">
        <v>BDL2</v>
      </c>
      <c r="J4046" t="str">
        <v>SELLABLE</v>
      </c>
      <c r="L4046" t="str">
        <v>US</v>
      </c>
      <c r="O4046" t="str">
        <v>2023-03-06T00:00:00-0800</v>
      </c>
    </row>
    <row r="4047">
      <c r="A4047">
        <v>44991</v>
      </c>
      <c r="B4047" t="str">
        <v>X002UDIWO7</v>
      </c>
      <c r="C4047" t="str">
        <v>B08ZNHTDXB</v>
      </c>
      <c r="D4047" t="str">
        <v>FG-BVUM-HOJX</v>
      </c>
      <c r="E4047" t="str">
        <v>365Home Hanging Utensil Holder Hooks Kitchen Utensil Hanger Wall Mount 360 Degrees Rotating Folding Hook Self Adhesive Hook Utensil Rack with 6 Hooks for Kitchen Bathroom Cabinet (4 Black)</v>
      </c>
      <c r="F4047" t="str">
        <v>Shipments</v>
      </c>
      <c r="H4047">
        <v>-1</v>
      </c>
      <c r="I4047" t="str">
        <v>AUS3</v>
      </c>
      <c r="J4047" t="str">
        <v>SELLABLE</v>
      </c>
      <c r="L4047" t="str">
        <v>US</v>
      </c>
      <c r="O4047" t="str">
        <v>2023-03-06T00:00:00-0800</v>
      </c>
    </row>
    <row r="4048">
      <c r="A4048">
        <v>44991</v>
      </c>
      <c r="B4048" t="str">
        <v>X002UDI1W5</v>
      </c>
      <c r="C4048" t="str">
        <v>B08ZNH2YZW</v>
      </c>
      <c r="D4048" t="str">
        <v>H5-MZXZ-04N5</v>
      </c>
      <c r="E4048" t="str">
        <v>365Home Hanging Utensil Holder Hooks Kitchen Utensil Hanger Wall Mount 360 Degrees Rotating Folding Hook Self Adhesive Hook Utensil Rack with 6 Hooks for Kitchen Bathroom Cabinet (2 Black &amp; 2 White)</v>
      </c>
      <c r="F4048" t="str">
        <v>WhseTransfers</v>
      </c>
      <c r="H4048">
        <v>-1</v>
      </c>
      <c r="I4048" t="str">
        <v>EWR9</v>
      </c>
      <c r="J4048" t="str">
        <v>SELLABLE</v>
      </c>
      <c r="L4048" t="str">
        <v>US</v>
      </c>
      <c r="O4048" t="str">
        <v>2023-03-06T00:00:00-0800</v>
      </c>
    </row>
    <row r="4049">
      <c r="A4049">
        <v>44991</v>
      </c>
      <c r="B4049" t="str">
        <v>X002UDI1W5</v>
      </c>
      <c r="C4049" t="str">
        <v>B08ZNH2YZW</v>
      </c>
      <c r="D4049" t="str">
        <v>H5-MZXZ-04N5</v>
      </c>
      <c r="E4049" t="str">
        <v>365Home Hanging Utensil Holder Hooks Kitchen Utensil Hanger Wall Mount 360 Degrees Rotating Folding Hook Self Adhesive Hook Utensil Rack with 6 Hooks for Kitchen Bathroom Cabinet (2 Black &amp; 2 White)</v>
      </c>
      <c r="F4049" t="str">
        <v>WhseTransfers</v>
      </c>
      <c r="H4049">
        <v>1</v>
      </c>
      <c r="I4049" t="str">
        <v>ACY1</v>
      </c>
      <c r="J4049" t="str">
        <v>SELLABLE</v>
      </c>
      <c r="L4049" t="str">
        <v>US</v>
      </c>
      <c r="O4049" t="str">
        <v>2023-03-06T00:00:00-0800</v>
      </c>
    </row>
    <row r="4050">
      <c r="A4050">
        <v>44991</v>
      </c>
      <c r="B4050" t="str">
        <v>X002UDI1VV</v>
      </c>
      <c r="C4050" t="str">
        <v>B08ZNH5HQP</v>
      </c>
      <c r="D4050" t="str">
        <v>V6-9SRV-QZIZ</v>
      </c>
      <c r="E4050" t="str">
        <v>365Home Hanging Utensil Holder Hooks Kitchen Utensil Hanger Wall Mount 360 Degrees Rotating Folding Hook Self Adhesive Hook Utensil Rack with 6 Hooks for Kitchen Bathroom Cabinet (3 White)</v>
      </c>
      <c r="F4050" t="str">
        <v>Shipments</v>
      </c>
      <c r="H4050">
        <v>-1</v>
      </c>
      <c r="I4050" t="str">
        <v>MQY1</v>
      </c>
      <c r="J4050" t="str">
        <v>SELLABLE</v>
      </c>
      <c r="L4050" t="str">
        <v>US</v>
      </c>
      <c r="O4050" t="str">
        <v>2023-03-06T00:00:00-0800</v>
      </c>
    </row>
    <row r="4051">
      <c r="A4051">
        <v>44991</v>
      </c>
      <c r="B4051" t="str">
        <v>X002UDBVHH</v>
      </c>
      <c r="C4051" t="str">
        <v>B08ZN9NFPK</v>
      </c>
      <c r="D4051" t="str">
        <v>HY-FPG1-H2SQ</v>
      </c>
      <c r="E4051" t="str">
        <v>365Home Hanging Utensil Holder Hooks Kitchen Utensil Hanger Wall Mount 360 Degrees Rotating Folding Hook Self Adhesive Hook Utensil Rack with 6 Hooks for Kitchen Bathroom Cabinet (2 White)</v>
      </c>
      <c r="F4051" t="str">
        <v>Shipments</v>
      </c>
      <c r="H4051">
        <v>-1</v>
      </c>
      <c r="I4051" t="str">
        <v>PHX6</v>
      </c>
      <c r="J4051" t="str">
        <v>SELLABLE</v>
      </c>
      <c r="L4051" t="str">
        <v>US</v>
      </c>
      <c r="O4051" t="str">
        <v>2023-03-06T00:00:00-0800</v>
      </c>
    </row>
    <row r="4052">
      <c r="A4052">
        <v>44991</v>
      </c>
      <c r="B4052" t="str">
        <v>X002UDBVHH</v>
      </c>
      <c r="C4052" t="str">
        <v>B08ZN9NFPK</v>
      </c>
      <c r="D4052" t="str">
        <v>HY-FPG1-H2SQ</v>
      </c>
      <c r="E4052" t="str">
        <v>365Home Hanging Utensil Holder Hooks Kitchen Utensil Hanger Wall Mount 360 Degrees Rotating Folding Hook Self Adhesive Hook Utensil Rack with 6 Hooks for Kitchen Bathroom Cabinet (2 White)</v>
      </c>
      <c r="F4052" t="str">
        <v>Shipments</v>
      </c>
      <c r="H4052">
        <v>-1</v>
      </c>
      <c r="I4052" t="str">
        <v>OKC1</v>
      </c>
      <c r="J4052" t="str">
        <v>SELLABLE</v>
      </c>
      <c r="L4052" t="str">
        <v>US</v>
      </c>
      <c r="O4052" t="str">
        <v>2023-03-06T00:00:00-0800</v>
      </c>
    </row>
    <row r="4053">
      <c r="A4053">
        <v>44991</v>
      </c>
      <c r="B4053" t="str">
        <v>X002UDBVHH</v>
      </c>
      <c r="C4053" t="str">
        <v>B08ZN9NFPK</v>
      </c>
      <c r="D4053" t="str">
        <v>HY-FPG1-H2SQ</v>
      </c>
      <c r="E4053" t="str">
        <v>365Home Hanging Utensil Holder Hooks Kitchen Utensil Hanger Wall Mount 360 Degrees Rotating Folding Hook Self Adhesive Hook Utensil Rack with 6 Hooks for Kitchen Bathroom Cabinet (2 White)</v>
      </c>
      <c r="F4053" t="str">
        <v>Shipments</v>
      </c>
      <c r="H4053">
        <v>-1</v>
      </c>
      <c r="I4053" t="str">
        <v>GRR1</v>
      </c>
      <c r="J4053" t="str">
        <v>SELLABLE</v>
      </c>
      <c r="L4053" t="str">
        <v>US</v>
      </c>
      <c r="O4053" t="str">
        <v>2023-03-06T00:00:00-0800</v>
      </c>
    </row>
    <row r="4054">
      <c r="A4054">
        <v>44991</v>
      </c>
      <c r="B4054" t="str">
        <v>X002TPQ8ZL</v>
      </c>
      <c r="C4054" t="str">
        <v>B08Y5PSHJ9</v>
      </c>
      <c r="D4054" t="str">
        <v>KR-RB46-THOW</v>
      </c>
      <c r="E4054" t="str">
        <v>365Home Multifunction Barbecue Meat Skewer Machine BBQ Meat String Device Quick Portable Meat Skewer Box Easy Skewer Tools Kebab Maker BBQ Gadget</v>
      </c>
      <c r="F4054" t="str">
        <v>WhseTransfers</v>
      </c>
      <c r="H4054">
        <v>-3</v>
      </c>
      <c r="I4054" t="str">
        <v>SCK6</v>
      </c>
      <c r="J4054" t="str">
        <v>SELLABLE</v>
      </c>
      <c r="L4054" t="str">
        <v>US</v>
      </c>
      <c r="O4054" t="str">
        <v>2023-03-06T00:00:00-0800</v>
      </c>
    </row>
    <row r="4055">
      <c r="A4055">
        <v>44991</v>
      </c>
      <c r="B4055" t="str">
        <v>X002TPQ8ZL</v>
      </c>
      <c r="C4055" t="str">
        <v>B08Y5PSHJ9</v>
      </c>
      <c r="D4055" t="str">
        <v>KR-RB46-THOW</v>
      </c>
      <c r="E4055" t="str">
        <v>365Home Multifunction Barbecue Meat Skewer Machine BBQ Meat String Device Quick Portable Meat Skewer Box Easy Skewer Tools Kebab Maker BBQ Gadget</v>
      </c>
      <c r="F4055" t="str">
        <v>WhseTransfers</v>
      </c>
      <c r="H4055">
        <v>3</v>
      </c>
      <c r="I4055" t="str">
        <v>OAK4</v>
      </c>
      <c r="J4055" t="str">
        <v>SELLABLE</v>
      </c>
      <c r="L4055" t="str">
        <v>US</v>
      </c>
      <c r="O4055" t="str">
        <v>2023-03-06T00:00:00-0800</v>
      </c>
    </row>
    <row r="4056">
      <c r="A4056">
        <v>44991</v>
      </c>
      <c r="B4056" t="str">
        <v>X002TMOWQB</v>
      </c>
      <c r="C4056" t="str">
        <v>B08XWYPR76</v>
      </c>
      <c r="D4056" t="str">
        <v>X4-DJ7H-ZTGX</v>
      </c>
      <c r="E4056" t="str">
        <v>365Home Hanging Utensil Holder Hooks Kitchen Utensil Hanger Wall Mount 360 Degrees Rotating Folding Hook Self Adhesive Hook Utensil Rack with 6 Hooks for Kitchen Bathroom Cabinet (1 Black)</v>
      </c>
      <c r="F4056" t="str">
        <v>Shipments</v>
      </c>
      <c r="H4056">
        <v>-1</v>
      </c>
      <c r="I4056" t="str">
        <v>MKE2</v>
      </c>
      <c r="J4056" t="str">
        <v>SELLABLE</v>
      </c>
      <c r="L4056" t="str">
        <v>US</v>
      </c>
      <c r="O4056" t="str">
        <v>2023-03-06T00:00:00-0800</v>
      </c>
    </row>
    <row r="4057">
      <c r="A4057">
        <v>44991</v>
      </c>
      <c r="B4057" t="str">
        <v>X002NATMU5</v>
      </c>
      <c r="C4057" t="str">
        <v>B08HWTQCLL</v>
      </c>
      <c r="D4057" t="str">
        <v>2K-XVBD-O0R9</v>
      </c>
      <c r="E4057" t="str">
        <v>Nidavellir Shield Keychain Bottle Opener, Beer Gifts Bottle Opener for Men, Husband, Dad, Grandpa, Boyfriend (Bronze)</v>
      </c>
      <c r="F4057" t="str">
        <v>Shipments</v>
      </c>
      <c r="H4057">
        <v>-1</v>
      </c>
      <c r="I4057" t="str">
        <v>SYR1</v>
      </c>
      <c r="J4057" t="str">
        <v>SELLABLE</v>
      </c>
      <c r="L4057" t="str">
        <v>US</v>
      </c>
      <c r="O4057" t="str">
        <v>2023-03-06T00:00:00-0800</v>
      </c>
    </row>
    <row r="4058">
      <c r="A4058">
        <v>44991</v>
      </c>
      <c r="B4058" t="str">
        <v>X002NATMU5</v>
      </c>
      <c r="C4058" t="str">
        <v>B08HWTQCLL</v>
      </c>
      <c r="D4058" t="str">
        <v>2K-XVBD-O0R9</v>
      </c>
      <c r="E4058" t="str">
        <v>Nidavellir Shield Keychain Bottle Opener, Beer Gifts Bottle Opener for Men, Husband, Dad, Grandpa, Boyfriend (Bronze)</v>
      </c>
      <c r="F4058" t="str">
        <v>Shipments</v>
      </c>
      <c r="H4058">
        <v>-1</v>
      </c>
      <c r="I4058" t="str">
        <v>CMH4</v>
      </c>
      <c r="J4058" t="str">
        <v>SELLABLE</v>
      </c>
      <c r="L4058" t="str">
        <v>US</v>
      </c>
      <c r="O4058" t="str">
        <v>2023-03-06T00:00:00-0800</v>
      </c>
    </row>
    <row r="4059">
      <c r="A4059">
        <v>44991</v>
      </c>
      <c r="B4059" t="str">
        <v>X002NAFPDX</v>
      </c>
      <c r="C4059" t="str">
        <v>B08HWTY667</v>
      </c>
      <c r="D4059" t="str">
        <v>T6-TSEL-DO36</v>
      </c>
      <c r="E4059" t="str">
        <v>Nidavellir Shield Keychain Bottle Opener, Beer Gifts Bottle Opener for Men, Husband, Dad, Grandpa, Boyfriend (Silver)</v>
      </c>
      <c r="F4059" t="str">
        <v>Shipments</v>
      </c>
      <c r="H4059">
        <v>-1</v>
      </c>
      <c r="I4059" t="str">
        <v>ORD5</v>
      </c>
      <c r="J4059" t="str">
        <v>SELLABLE</v>
      </c>
      <c r="L4059" t="str">
        <v>US</v>
      </c>
      <c r="O4059" t="str">
        <v>2023-03-06T00:00:00-0800</v>
      </c>
    </row>
    <row r="4060">
      <c r="A4060">
        <v>44991</v>
      </c>
      <c r="B4060" t="str">
        <v>X002NAFPDX</v>
      </c>
      <c r="C4060" t="str">
        <v>B08HWTY667</v>
      </c>
      <c r="D4060" t="str">
        <v>T6-TSEL-DO36</v>
      </c>
      <c r="E4060" t="str">
        <v>Nidavellir Shield Keychain Bottle Opener, Beer Gifts Bottle Opener for Men, Husband, Dad, Grandpa, Boyfriend (Silver)</v>
      </c>
      <c r="F4060" t="str">
        <v>WhseTransfers</v>
      </c>
      <c r="H4060">
        <v>-1</v>
      </c>
      <c r="I4060">
        <v>44927</v>
      </c>
      <c r="J4060" t="str">
        <v>SELLABLE</v>
      </c>
      <c r="L4060" t="str">
        <v>US</v>
      </c>
      <c r="O4060" t="str">
        <v>2023-03-06T00:00:00-0800</v>
      </c>
    </row>
    <row r="4061">
      <c r="A4061">
        <v>44991</v>
      </c>
      <c r="B4061" t="str">
        <v>X002L0EXYR</v>
      </c>
      <c r="C4061" t="str">
        <v>B08CXG45F4</v>
      </c>
      <c r="D4061" t="str">
        <v>QQ-PCQL-S43B</v>
      </c>
      <c r="E4061" t="str">
        <v>365Home 2-Pack Hammer Keychain and Axe Keychain, Cool Gifts for Men, Husband, Boyfriend</v>
      </c>
      <c r="F4061" t="str">
        <v>WhseTransfers</v>
      </c>
      <c r="H4061">
        <v>-1</v>
      </c>
      <c r="I4061" t="str">
        <v>MQY1</v>
      </c>
      <c r="J4061" t="str">
        <v>SELLABLE</v>
      </c>
      <c r="L4061" t="str">
        <v>US</v>
      </c>
      <c r="O4061" t="str">
        <v>2023-03-06T00:00:00-0800</v>
      </c>
    </row>
    <row r="4062">
      <c r="A4062">
        <v>44991</v>
      </c>
      <c r="B4062" t="str">
        <v>X002L0EXYR</v>
      </c>
      <c r="C4062" t="str">
        <v>B08CXG45F4</v>
      </c>
      <c r="D4062" t="str">
        <v>QQ-PCQL-S43B</v>
      </c>
      <c r="E4062" t="str">
        <v>365Home 2-Pack Hammer Keychain and Axe Keychain, Cool Gifts for Men, Husband, Boyfriend</v>
      </c>
      <c r="F4062" t="str">
        <v>WhseTransfers</v>
      </c>
      <c r="H4062">
        <v>1</v>
      </c>
      <c r="I4062" t="str">
        <v>MEM4</v>
      </c>
      <c r="J4062" t="str">
        <v>SELLABLE</v>
      </c>
      <c r="L4062" t="str">
        <v>US</v>
      </c>
      <c r="O4062" t="str">
        <v>2023-03-06T00:00:00-0800</v>
      </c>
    </row>
    <row r="4063">
      <c r="A4063">
        <v>44991</v>
      </c>
      <c r="B4063" t="str">
        <v>X002L0EXYR</v>
      </c>
      <c r="C4063" t="str">
        <v>B08CXG45F4</v>
      </c>
      <c r="D4063" t="str">
        <v>QQ-PCQL-S43B</v>
      </c>
      <c r="E4063" t="str">
        <v>365Home 2-Pack Hammer Keychain and Axe Keychain, Cool Gifts for Men, Husband, Boyfriend</v>
      </c>
      <c r="F4063" t="str">
        <v>Shipments</v>
      </c>
      <c r="H4063">
        <v>-1</v>
      </c>
      <c r="I4063" t="str">
        <v>LGB3</v>
      </c>
      <c r="J4063" t="str">
        <v>SELLABLE</v>
      </c>
      <c r="L4063" t="str">
        <v>US</v>
      </c>
      <c r="O4063" t="str">
        <v>2023-03-06T00:00:00-0800</v>
      </c>
    </row>
    <row r="4064">
      <c r="A4064">
        <v>44991</v>
      </c>
      <c r="B4064" t="str">
        <v>X002L0EXYR</v>
      </c>
      <c r="C4064" t="str">
        <v>B08CXG45F4</v>
      </c>
      <c r="D4064" t="str">
        <v>QQ-PCQL-S43B</v>
      </c>
      <c r="E4064" t="str">
        <v>365Home 2-Pack Hammer Keychain and Axe Keychain, Cool Gifts for Men, Husband, Boyfriend</v>
      </c>
      <c r="F4064" t="str">
        <v>Shipments</v>
      </c>
      <c r="H4064">
        <v>-1</v>
      </c>
      <c r="I4064" t="str">
        <v>GEG1</v>
      </c>
      <c r="J4064" t="str">
        <v>SELLABLE</v>
      </c>
      <c r="L4064" t="str">
        <v>US</v>
      </c>
      <c r="O4064" t="str">
        <v>2023-03-06T00:00:00-0800</v>
      </c>
    </row>
    <row r="4065">
      <c r="A4065">
        <v>44991</v>
      </c>
      <c r="B4065" t="str">
        <v>X002L0EXYR</v>
      </c>
      <c r="C4065" t="str">
        <v>B08CXG45F4</v>
      </c>
      <c r="D4065" t="str">
        <v>QQ-PCQL-S43B</v>
      </c>
      <c r="E4065" t="str">
        <v>365Home 2-Pack Hammer Keychain and Axe Keychain, Cool Gifts for Men, Husband, Boyfriend</v>
      </c>
      <c r="F4065" t="str">
        <v>Shipments</v>
      </c>
      <c r="H4065">
        <v>-1</v>
      </c>
      <c r="I4065" t="str">
        <v>CAE1</v>
      </c>
      <c r="J4065" t="str">
        <v>SELLABLE</v>
      </c>
      <c r="L4065" t="str">
        <v>US</v>
      </c>
      <c r="O4065" t="str">
        <v>2023-03-06T00:00:00-0800</v>
      </c>
    </row>
    <row r="4066">
      <c r="A4066">
        <v>44991</v>
      </c>
      <c r="B4066" t="str">
        <v>X002L0EXYR</v>
      </c>
      <c r="C4066" t="str">
        <v>B08CXG45F4</v>
      </c>
      <c r="D4066" t="str">
        <v>QQ-PCQL-S43B</v>
      </c>
      <c r="E4066" t="str">
        <v>365Home 2-Pack Hammer Keychain and Axe Keychain, Cool Gifts for Men, Husband, Boyfriend</v>
      </c>
      <c r="F4066" t="str">
        <v>Shipments</v>
      </c>
      <c r="H4066">
        <v>-1</v>
      </c>
      <c r="I4066" t="str">
        <v>AUS3</v>
      </c>
      <c r="J4066" t="str">
        <v>SELLABLE</v>
      </c>
      <c r="L4066" t="str">
        <v>US</v>
      </c>
      <c r="O4066" t="str">
        <v>2023-03-06T00:00:00-0800</v>
      </c>
    </row>
    <row r="4067">
      <c r="A4067">
        <v>44991</v>
      </c>
      <c r="B4067" t="str">
        <v>X002HF85EP</v>
      </c>
      <c r="C4067" t="str">
        <v>B085L7PY6Z</v>
      </c>
      <c r="D4067" t="str">
        <v>G8-CO5L-EOL6</v>
      </c>
      <c r="E4067" t="str">
        <v>365Home Metal Hammer Keychain Hammer Key Ring, Cool Gifts for Men, Husband, Boyfriend (Silver)</v>
      </c>
      <c r="F4067" t="str">
        <v>Shipments</v>
      </c>
      <c r="H4067">
        <v>-1</v>
      </c>
      <c r="I4067" t="str">
        <v>SDF8</v>
      </c>
      <c r="J4067" t="str">
        <v>SELLABLE</v>
      </c>
      <c r="L4067" t="str">
        <v>US</v>
      </c>
      <c r="O4067" t="str">
        <v>2023-03-06T00:00:00-0800</v>
      </c>
    </row>
    <row r="4068">
      <c r="A4068">
        <v>44991</v>
      </c>
      <c r="B4068" t="str">
        <v>X002HF85EP</v>
      </c>
      <c r="C4068" t="str">
        <v>B085L7PY6Z</v>
      </c>
      <c r="D4068" t="str">
        <v>G8-CO5L-EOL6</v>
      </c>
      <c r="E4068" t="str">
        <v>365Home Metal Hammer Keychain Hammer Key Ring, Cool Gifts for Men, Husband, Boyfriend (Silver)</v>
      </c>
      <c r="F4068" t="str">
        <v>Shipments</v>
      </c>
      <c r="H4068">
        <v>-1</v>
      </c>
      <c r="I4068" t="str">
        <v>ORD5</v>
      </c>
      <c r="J4068" t="str">
        <v>SELLABLE</v>
      </c>
      <c r="L4068" t="str">
        <v>US</v>
      </c>
      <c r="O4068" t="str">
        <v>2023-03-06T00:00:00-0800</v>
      </c>
    </row>
    <row r="4069">
      <c r="A4069">
        <v>44991</v>
      </c>
      <c r="B4069" t="str">
        <v>X002HF85EP</v>
      </c>
      <c r="C4069" t="str">
        <v>B085L7PY6Z</v>
      </c>
      <c r="D4069" t="str">
        <v>G8-CO5L-EOL6</v>
      </c>
      <c r="E4069" t="str">
        <v>365Home Metal Hammer Keychain Hammer Key Ring, Cool Gifts for Men, Husband, Boyfriend (Silver)</v>
      </c>
      <c r="F4069" t="str">
        <v>Shipments</v>
      </c>
      <c r="H4069">
        <v>-1</v>
      </c>
      <c r="I4069" t="str">
        <v>BDL2</v>
      </c>
      <c r="J4069" t="str">
        <v>SELLABLE</v>
      </c>
      <c r="L4069" t="str">
        <v>US</v>
      </c>
      <c r="O4069" t="str">
        <v>2023-03-06T00:00:00-0800</v>
      </c>
    </row>
    <row r="4070">
      <c r="A4070">
        <v>44991</v>
      </c>
      <c r="B4070" t="str">
        <v>X002HF85EP</v>
      </c>
      <c r="C4070" t="str">
        <v>B085L7PY6Z</v>
      </c>
      <c r="D4070" t="str">
        <v>G8-CO5L-EOL6</v>
      </c>
      <c r="E4070" t="str">
        <v>365Home Metal Hammer Keychain Hammer Key Ring, Cool Gifts for Men, Husband, Boyfriend (Silver)</v>
      </c>
      <c r="F4070" t="str">
        <v>Shipments</v>
      </c>
      <c r="H4070">
        <v>-1</v>
      </c>
      <c r="I4070" t="str">
        <v>ATL2</v>
      </c>
      <c r="J4070" t="str">
        <v>SELLABLE</v>
      </c>
      <c r="L4070" t="str">
        <v>US</v>
      </c>
      <c r="O4070" t="str">
        <v>2023-03-06T00:00:00-0800</v>
      </c>
    </row>
    <row r="4071">
      <c r="A4071">
        <v>44991</v>
      </c>
      <c r="B4071" t="str">
        <v>X002CII6L9</v>
      </c>
      <c r="C4071" t="str">
        <v>B07Z779DMH</v>
      </c>
      <c r="D4071" t="str">
        <v>C5-3MBH-AW2X</v>
      </c>
      <c r="E4071" t="str">
        <v>365Home Glove Keychain Bottle Opener, Beer Gifts Bottle Opener for Men, Husband, Dad, Grandpa, Boyfriend (Red Copper)</v>
      </c>
      <c r="F4071" t="str">
        <v>Shipments</v>
      </c>
      <c r="H4071">
        <v>-1</v>
      </c>
      <c r="I4071" t="str">
        <v>OAK4</v>
      </c>
      <c r="J4071" t="str">
        <v>SELLABLE</v>
      </c>
      <c r="L4071" t="str">
        <v>US</v>
      </c>
      <c r="O4071" t="str">
        <v>2023-03-06T00:00:00-0800</v>
      </c>
    </row>
    <row r="4072">
      <c r="A4072">
        <v>44991</v>
      </c>
      <c r="B4072" t="str">
        <v>X002CII6L9</v>
      </c>
      <c r="C4072" t="str">
        <v>B07Z779DMH</v>
      </c>
      <c r="D4072" t="str">
        <v>C5-3MBH-AW2X</v>
      </c>
      <c r="E4072" t="str">
        <v>365Home Glove Keychain Bottle Opener, Beer Gifts Bottle Opener for Men, Husband, Dad, Grandpa, Boyfriend (Red Copper)</v>
      </c>
      <c r="F4072" t="str">
        <v>Shipments</v>
      </c>
      <c r="H4072">
        <v>-1</v>
      </c>
      <c r="I4072" t="str">
        <v>MCO1</v>
      </c>
      <c r="J4072" t="str">
        <v>SELLABLE</v>
      </c>
      <c r="L4072" t="str">
        <v>US</v>
      </c>
      <c r="O4072" t="str">
        <v>2023-03-06T00:00:00-0800</v>
      </c>
    </row>
    <row r="4073">
      <c r="A4073">
        <v>44991</v>
      </c>
      <c r="B4073" t="str">
        <v>X002BMBDKR</v>
      </c>
      <c r="C4073" t="str">
        <v>B07Y8B8RF8</v>
      </c>
      <c r="D4073" t="str">
        <v>QU-OIBP-7Y5B</v>
      </c>
      <c r="E4073" t="str">
        <v>365Home 2-Pack Glove Keychain, Cool Gifts for Men, Husband, Boyfriend</v>
      </c>
      <c r="F4073" t="str">
        <v>WhseTransfers</v>
      </c>
      <c r="H4073">
        <v>-1</v>
      </c>
      <c r="I4073" t="str">
        <v>JAX7</v>
      </c>
      <c r="J4073" t="str">
        <v>SELLABLE</v>
      </c>
      <c r="L4073" t="str">
        <v>US</v>
      </c>
      <c r="O4073" t="str">
        <v>2023-03-06T00:00:00-0800</v>
      </c>
    </row>
    <row r="4074">
      <c r="A4074">
        <v>44991</v>
      </c>
      <c r="B4074" t="str">
        <v>X002BMBDKR</v>
      </c>
      <c r="C4074" t="str">
        <v>B07Y8B8RF8</v>
      </c>
      <c r="D4074" t="str">
        <v>QU-OIBP-7Y5B</v>
      </c>
      <c r="E4074" t="str">
        <v>365Home 2-Pack Glove Keychain, Cool Gifts for Men, Husband, Boyfriend</v>
      </c>
      <c r="F4074" t="str">
        <v>Shipments</v>
      </c>
      <c r="H4074">
        <v>-1</v>
      </c>
      <c r="I4074" t="str">
        <v>JAX7</v>
      </c>
      <c r="J4074" t="str">
        <v>SELLABLE</v>
      </c>
      <c r="L4074" t="str">
        <v>US</v>
      </c>
      <c r="O4074" t="str">
        <v>2023-03-06T00:00:00-0800</v>
      </c>
    </row>
    <row r="4075">
      <c r="A4075">
        <v>44991</v>
      </c>
      <c r="B4075" t="str">
        <v>X002BMBDKR</v>
      </c>
      <c r="C4075" t="str">
        <v>B07Y8B8RF8</v>
      </c>
      <c r="D4075" t="str">
        <v>QU-OIBP-7Y5B</v>
      </c>
      <c r="E4075" t="str">
        <v>365Home 2-Pack Glove Keychain, Cool Gifts for Men, Husband, Boyfriend</v>
      </c>
      <c r="F4075" t="str">
        <v>WhseTransfers</v>
      </c>
      <c r="H4075">
        <v>1</v>
      </c>
      <c r="I4075" t="str">
        <v>CAE1</v>
      </c>
      <c r="J4075" t="str">
        <v>SELLABLE</v>
      </c>
      <c r="L4075" t="str">
        <v>US</v>
      </c>
      <c r="O4075" t="str">
        <v>2023-03-06T00:00:00-0800</v>
      </c>
    </row>
    <row r="4076">
      <c r="A4076">
        <v>44991</v>
      </c>
      <c r="B4076" t="str">
        <v>X002BMAK6F</v>
      </c>
      <c r="C4076" t="str">
        <v>B07Y8CDXX7</v>
      </c>
      <c r="D4076" t="str">
        <v>2T-IZPZ-YVQK</v>
      </c>
      <c r="E4076" t="str">
        <v>365Home 3-Pack Bronze Glove Keychain Silver Hammer Keychain Red Glove Keychain, Cool Gifts for Men, Husband, Boyfriend</v>
      </c>
      <c r="F4076" t="str">
        <v>Shipments</v>
      </c>
      <c r="H4076">
        <v>-1</v>
      </c>
      <c r="I4076" t="str">
        <v>LGB7</v>
      </c>
      <c r="J4076" t="str">
        <v>SELLABLE</v>
      </c>
      <c r="L4076" t="str">
        <v>US</v>
      </c>
      <c r="O4076" t="str">
        <v>2023-03-06T00:00:00-0800</v>
      </c>
    </row>
    <row r="4077">
      <c r="A4077">
        <v>44991</v>
      </c>
      <c r="B4077" t="str">
        <v>X002BGVME5</v>
      </c>
      <c r="C4077" t="str">
        <v>B07Y2C5KM3</v>
      </c>
      <c r="D4077" t="str">
        <v>BK-SRB5-DBHK</v>
      </c>
      <c r="E4077" t="str">
        <v>365Home 3-Pack Silver Hammer Keychain Bronze Glove Keychain Silver Axe Keychain, Cool Gifts for Men, Husband, Boyfriend</v>
      </c>
      <c r="F4077" t="str">
        <v>Shipments</v>
      </c>
      <c r="H4077">
        <v>-1</v>
      </c>
      <c r="I4077" t="str">
        <v>JAX7</v>
      </c>
      <c r="J4077" t="str">
        <v>SELLABLE</v>
      </c>
      <c r="L4077" t="str">
        <v>US</v>
      </c>
      <c r="O4077" t="str">
        <v>2023-03-06T00:00:00-0800</v>
      </c>
    </row>
    <row r="4078">
      <c r="A4078">
        <v>44991</v>
      </c>
      <c r="B4078" t="str">
        <v>X002BGVME5</v>
      </c>
      <c r="C4078" t="str">
        <v>B07Y2C5KM3</v>
      </c>
      <c r="D4078" t="str">
        <v>BK-SRB5-DBHK</v>
      </c>
      <c r="E4078" t="str">
        <v>365Home 3-Pack Silver Hammer Keychain Bronze Glove Keychain Silver Axe Keychain, Cool Gifts for Men, Husband, Boyfriend</v>
      </c>
      <c r="F4078" t="str">
        <v>WhseTransfers</v>
      </c>
      <c r="H4078">
        <v>-1</v>
      </c>
      <c r="I4078" t="str">
        <v>CSG1</v>
      </c>
      <c r="J4078" t="str">
        <v>SELLABLE</v>
      </c>
      <c r="L4078" t="str">
        <v>US</v>
      </c>
      <c r="O4078" t="str">
        <v>2023-03-06T00:00:00-0800</v>
      </c>
    </row>
    <row r="4079">
      <c r="A4079">
        <v>44991</v>
      </c>
      <c r="B4079" t="str">
        <v>X002BETBI1</v>
      </c>
      <c r="C4079" t="str">
        <v>B07XYYC3FV</v>
      </c>
      <c r="D4079" t="str">
        <v>DD-7J1D-GS2K</v>
      </c>
      <c r="E4079" t="str">
        <v>365Home 2-Pack New Home New Adventures Keychain Housewarming Gift New Home Gift Realtor Closing Gifts</v>
      </c>
      <c r="F4079" t="str">
        <v>WhseTransfers</v>
      </c>
      <c r="H4079">
        <v>1</v>
      </c>
      <c r="I4079" t="str">
        <v>MDW7</v>
      </c>
      <c r="J4079" t="str">
        <v>SELLABLE</v>
      </c>
      <c r="L4079" t="str">
        <v>US</v>
      </c>
      <c r="O4079" t="str">
        <v>2023-03-06T00:00:00-0800</v>
      </c>
    </row>
    <row r="4080">
      <c r="A4080">
        <v>44991</v>
      </c>
      <c r="B4080" t="str">
        <v>X002BETBI1</v>
      </c>
      <c r="C4080" t="str">
        <v>B07XYYC3FV</v>
      </c>
      <c r="D4080" t="str">
        <v>DD-7J1D-GS2K</v>
      </c>
      <c r="E4080" t="str">
        <v>365Home 2-Pack New Home New Adventures Keychain Housewarming Gift New Home Gift Realtor Closing Gifts</v>
      </c>
      <c r="F4080" t="str">
        <v>Shipments</v>
      </c>
      <c r="H4080">
        <v>-1</v>
      </c>
      <c r="I4080" t="str">
        <v>MDW7</v>
      </c>
      <c r="J4080" t="str">
        <v>SELLABLE</v>
      </c>
      <c r="L4080" t="str">
        <v>US</v>
      </c>
      <c r="O4080" t="str">
        <v>2023-03-06T00:00:00-0800</v>
      </c>
    </row>
    <row r="4081">
      <c r="A4081">
        <v>44991</v>
      </c>
      <c r="B4081" t="str">
        <v>X002BETBI1</v>
      </c>
      <c r="C4081" t="str">
        <v>B07XYYC3FV</v>
      </c>
      <c r="D4081" t="str">
        <v>DD-7J1D-GS2K</v>
      </c>
      <c r="E4081" t="str">
        <v>365Home 2-Pack New Home New Adventures Keychain Housewarming Gift New Home Gift Realtor Closing Gifts</v>
      </c>
      <c r="F4081" t="str">
        <v>WhseTransfers</v>
      </c>
      <c r="H4081">
        <v>-1</v>
      </c>
      <c r="I4081" t="str">
        <v>IND1</v>
      </c>
      <c r="J4081" t="str">
        <v>SELLABLE</v>
      </c>
      <c r="L4081" t="str">
        <v>US</v>
      </c>
      <c r="O4081" t="str">
        <v>2023-03-06T00:00:00-0800</v>
      </c>
    </row>
    <row r="4082">
      <c r="A4082">
        <v>44991</v>
      </c>
      <c r="B4082" t="str">
        <v>X002BC0MTF</v>
      </c>
      <c r="C4082" t="str">
        <v>B07XX87R29</v>
      </c>
      <c r="D4082" t="str">
        <v>PQ-VAPU-PB7S</v>
      </c>
      <c r="E4082" t="str">
        <v>Nidavellir 2-Pack Magnetic Hammer Shaped Beer Opener and Hammer Keychain Bottle Opener, Beer Gifts Bottle Opener for Men, Husband, Dad, Grandpa, Boyfriend</v>
      </c>
      <c r="F4082" t="str">
        <v>Shipments</v>
      </c>
      <c r="H4082">
        <v>-1</v>
      </c>
      <c r="I4082" t="str">
        <v>JFK8</v>
      </c>
      <c r="J4082" t="str">
        <v>SELLABLE</v>
      </c>
      <c r="L4082" t="str">
        <v>US</v>
      </c>
      <c r="O4082" t="str">
        <v>2023-03-06T00:00:00-0800</v>
      </c>
    </row>
    <row r="4083">
      <c r="A4083">
        <v>44991</v>
      </c>
      <c r="B4083" t="str">
        <v>X002BC00R9</v>
      </c>
      <c r="C4083" t="str">
        <v>B07XX7TK7N</v>
      </c>
      <c r="D4083" t="str">
        <v>UU-YNVS-R3DV</v>
      </c>
      <c r="E4083" t="str">
        <v>Nidavellir 2-Pack Fist Beer Opener and Hammer Keychain Bottle Opener, Beer Gifts Bottle Opener for Men, Husband, Dad, Grandpa, Boyfriend</v>
      </c>
      <c r="F4083" t="str">
        <v>WhseTransfers</v>
      </c>
      <c r="H4083">
        <v>1</v>
      </c>
      <c r="I4083" t="str">
        <v>PHX6</v>
      </c>
      <c r="J4083" t="str">
        <v>SELLABLE</v>
      </c>
      <c r="L4083" t="str">
        <v>US</v>
      </c>
      <c r="O4083" t="str">
        <v>2023-03-06T00:00:00-0800</v>
      </c>
    </row>
    <row r="4084">
      <c r="A4084">
        <v>44991</v>
      </c>
      <c r="B4084" t="str">
        <v>X002BC00R9</v>
      </c>
      <c r="C4084" t="str">
        <v>B07XX7TK7N</v>
      </c>
      <c r="D4084" t="str">
        <v>UU-YNVS-R3DV</v>
      </c>
      <c r="E4084" t="str">
        <v>Nidavellir 2-Pack Fist Beer Opener and Hammer Keychain Bottle Opener, Beer Gifts Bottle Opener for Men, Husband, Dad, Grandpa, Boyfriend</v>
      </c>
      <c r="F4084" t="str">
        <v>Shipments</v>
      </c>
      <c r="H4084">
        <v>-1</v>
      </c>
      <c r="I4084" t="str">
        <v>PDX9</v>
      </c>
      <c r="J4084" t="str">
        <v>SELLABLE</v>
      </c>
      <c r="L4084" t="str">
        <v>US</v>
      </c>
      <c r="O4084" t="str">
        <v>2023-03-06T00:00:00-0800</v>
      </c>
    </row>
    <row r="4085">
      <c r="A4085">
        <v>44991</v>
      </c>
      <c r="B4085" t="str">
        <v>X002BC00R9</v>
      </c>
      <c r="C4085" t="str">
        <v>B07XX7TK7N</v>
      </c>
      <c r="D4085" t="str">
        <v>UU-YNVS-R3DV</v>
      </c>
      <c r="E4085" t="str">
        <v>Nidavellir 2-Pack Fist Beer Opener and Hammer Keychain Bottle Opener, Beer Gifts Bottle Opener for Men, Husband, Dad, Grandpa, Boyfriend</v>
      </c>
      <c r="F4085" t="str">
        <v>Adjustments</v>
      </c>
      <c r="G4085">
        <v>20000000000000</v>
      </c>
      <c r="H4085">
        <v>-1</v>
      </c>
      <c r="I4085" t="str">
        <v>HOU2</v>
      </c>
      <c r="J4085" t="str">
        <v>SELLABLE</v>
      </c>
      <c r="K4085" t="str">
        <v>E</v>
      </c>
      <c r="L4085" t="str">
        <v>US</v>
      </c>
      <c r="M4085">
        <v>1</v>
      </c>
      <c r="N4085">
        <v>0</v>
      </c>
      <c r="O4085" t="str">
        <v>2023-03-06T00:00:00-0800</v>
      </c>
    </row>
    <row r="4086">
      <c r="A4086">
        <v>44991</v>
      </c>
      <c r="B4086" t="str">
        <v>X002BC00R9</v>
      </c>
      <c r="C4086" t="str">
        <v>B07XX7TK7N</v>
      </c>
      <c r="D4086" t="str">
        <v>UU-YNVS-R3DV</v>
      </c>
      <c r="E4086" t="str">
        <v>Nidavellir 2-Pack Fist Beer Opener and Hammer Keychain Bottle Opener, Beer Gifts Bottle Opener for Men, Husband, Dad, Grandpa, Boyfriend</v>
      </c>
      <c r="F4086" t="str">
        <v>Shipments</v>
      </c>
      <c r="H4086">
        <v>-1</v>
      </c>
      <c r="I4086" t="str">
        <v>FTW6</v>
      </c>
      <c r="J4086" t="str">
        <v>SELLABLE</v>
      </c>
      <c r="L4086" t="str">
        <v>US</v>
      </c>
      <c r="O4086" t="str">
        <v>2023-03-06T00:00:00-0800</v>
      </c>
    </row>
    <row r="4087">
      <c r="A4087">
        <v>44991</v>
      </c>
      <c r="B4087" t="str">
        <v>X002BBZPYN</v>
      </c>
      <c r="C4087" t="str">
        <v>B07XX7P9F6</v>
      </c>
      <c r="D4087" t="str">
        <v>U5-FJS4-VBFN</v>
      </c>
      <c r="E4087" t="str">
        <v>Nidavellir 2-Pack Magnetic Hammer Shaped Beer Opener and Glove Keychain Bottle Opener, Beer Gifts Bottle Opener for Men, Husband, Dad, Grandpa, Boyfriend</v>
      </c>
      <c r="F4087" t="str">
        <v>Shipments</v>
      </c>
      <c r="H4087">
        <v>-1</v>
      </c>
      <c r="I4087" t="str">
        <v>LGB3</v>
      </c>
      <c r="J4087" t="str">
        <v>SELLABLE</v>
      </c>
      <c r="L4087" t="str">
        <v>US</v>
      </c>
      <c r="O4087" t="str">
        <v>2023-03-06T00:00:00-0800</v>
      </c>
    </row>
    <row r="4088">
      <c r="A4088">
        <v>44991</v>
      </c>
      <c r="B4088" t="str">
        <v>X002BBZPYN</v>
      </c>
      <c r="C4088" t="str">
        <v>B07XX7P9F6</v>
      </c>
      <c r="D4088" t="str">
        <v>U5-FJS4-VBFN</v>
      </c>
      <c r="E4088" t="str">
        <v>Nidavellir 2-Pack Magnetic Hammer Shaped Beer Opener and Glove Keychain Bottle Opener, Beer Gifts Bottle Opener for Men, Husband, Dad, Grandpa, Boyfriend</v>
      </c>
      <c r="F4088" t="str">
        <v>Shipments</v>
      </c>
      <c r="H4088">
        <v>-1</v>
      </c>
      <c r="I4088" t="str">
        <v>BFL1</v>
      </c>
      <c r="J4088" t="str">
        <v>SELLABLE</v>
      </c>
      <c r="L4088" t="str">
        <v>US</v>
      </c>
      <c r="O4088" t="str">
        <v>2023-03-06T00:00:00-0800</v>
      </c>
    </row>
    <row r="4089">
      <c r="A4089">
        <v>44991</v>
      </c>
      <c r="B4089" t="str">
        <v>X0028QD3SV</v>
      </c>
      <c r="C4089" t="str">
        <v>B07V3C477B</v>
      </c>
      <c r="D4089" t="str">
        <v>J9-2SPF-6275</v>
      </c>
      <c r="E4089" t="str">
        <v>VNFLY Glove Keychain Bottle Opener, Beer Gifts Bottle Opener for Men, Husband, Dad, Grandpa, Boyfriend (Bronze)</v>
      </c>
      <c r="F4089" t="str">
        <v>Shipments</v>
      </c>
      <c r="H4089">
        <v>-1</v>
      </c>
      <c r="I4089" t="str">
        <v>LGB7</v>
      </c>
      <c r="J4089" t="str">
        <v>SELLABLE</v>
      </c>
      <c r="L4089" t="str">
        <v>US</v>
      </c>
      <c r="O4089" t="str">
        <v>2023-03-06T00:00:00-0800</v>
      </c>
    </row>
    <row r="4090">
      <c r="A4090">
        <v>44991</v>
      </c>
      <c r="B4090" t="str">
        <v>X0028QCO2R</v>
      </c>
      <c r="C4090" t="str">
        <v>B07V5FRPQR</v>
      </c>
      <c r="D4090" t="str">
        <v>TX-KPSQ-SPQ1</v>
      </c>
      <c r="E4090" t="str">
        <v>VNFLY Glove Keychain Glove Key Ring, Cool Gifts for Men, Husband, Boyfriend</v>
      </c>
      <c r="F4090" t="str">
        <v>WhseTransfers</v>
      </c>
      <c r="H4090">
        <v>-1</v>
      </c>
      <c r="I4090" t="str">
        <v>GYR1</v>
      </c>
      <c r="J4090" t="str">
        <v>SELLABLE</v>
      </c>
      <c r="L4090" t="str">
        <v>US</v>
      </c>
      <c r="O4090" t="str">
        <v>2023-03-06T00:00:00-0800</v>
      </c>
    </row>
    <row r="4091">
      <c r="A4091">
        <v>44991</v>
      </c>
      <c r="B4091" t="str">
        <v>X0028QC9OP</v>
      </c>
      <c r="C4091" t="str">
        <v>B07V279H18</v>
      </c>
      <c r="D4091" t="str">
        <v>XL-RPK0-R1MV</v>
      </c>
      <c r="E4091" t="str">
        <v>Nidavellir 2-Pack Hammer Keychain Bottle Opener and Glove Keychain Bottle Opener, Beer Gifts Bottle Opener for Men, Husband, Dad, Grandpa, Boyfriend</v>
      </c>
      <c r="F4091" t="str">
        <v>WhseTransfers</v>
      </c>
      <c r="H4091">
        <v>1</v>
      </c>
      <c r="I4091" t="str">
        <v>TUS2</v>
      </c>
      <c r="J4091" t="str">
        <v>SELLABLE</v>
      </c>
      <c r="L4091" t="str">
        <v>US</v>
      </c>
      <c r="O4091" t="str">
        <v>2023-03-06T00:00:00-0800</v>
      </c>
    </row>
    <row r="4092">
      <c r="A4092">
        <v>44991</v>
      </c>
      <c r="B4092" t="str">
        <v>X0028QC9OP</v>
      </c>
      <c r="C4092" t="str">
        <v>B07V279H18</v>
      </c>
      <c r="D4092" t="str">
        <v>XL-RPK0-R1MV</v>
      </c>
      <c r="E4092" t="str">
        <v>Nidavellir 2-Pack Hammer Keychain Bottle Opener and Glove Keychain Bottle Opener, Beer Gifts Bottle Opener for Men, Husband, Dad, Grandpa, Boyfriend</v>
      </c>
      <c r="F4092" t="str">
        <v>Shipments</v>
      </c>
      <c r="H4092">
        <v>-1</v>
      </c>
      <c r="I4092" t="str">
        <v>SAT2</v>
      </c>
      <c r="J4092" t="str">
        <v>SELLABLE</v>
      </c>
      <c r="L4092" t="str">
        <v>US</v>
      </c>
      <c r="O4092" t="str">
        <v>2023-03-06T00:00:00-0800</v>
      </c>
    </row>
    <row r="4093">
      <c r="A4093">
        <v>44991</v>
      </c>
      <c r="B4093" t="str">
        <v>X0028QC9OP</v>
      </c>
      <c r="C4093" t="str">
        <v>B07V279H18</v>
      </c>
      <c r="D4093" t="str">
        <v>XL-RPK0-R1MV</v>
      </c>
      <c r="E4093" t="str">
        <v>Nidavellir 2-Pack Hammer Keychain Bottle Opener and Glove Keychain Bottle Opener, Beer Gifts Bottle Opener for Men, Husband, Dad, Grandpa, Boyfriend</v>
      </c>
      <c r="F4093" t="str">
        <v>Shipments</v>
      </c>
      <c r="H4093">
        <v>-1</v>
      </c>
      <c r="I4093" t="str">
        <v>PDX9</v>
      </c>
      <c r="J4093" t="str">
        <v>SELLABLE</v>
      </c>
      <c r="L4093" t="str">
        <v>US</v>
      </c>
      <c r="O4093" t="str">
        <v>2023-03-06T00:00:00-0800</v>
      </c>
    </row>
    <row r="4094">
      <c r="A4094">
        <v>44991</v>
      </c>
      <c r="B4094" t="str">
        <v>X0028QC9OP</v>
      </c>
      <c r="C4094" t="str">
        <v>B07V279H18</v>
      </c>
      <c r="D4094" t="str">
        <v>XL-RPK0-R1MV</v>
      </c>
      <c r="E4094" t="str">
        <v>Nidavellir 2-Pack Hammer Keychain Bottle Opener and Glove Keychain Bottle Opener, Beer Gifts Bottle Opener for Men, Husband, Dad, Grandpa, Boyfriend</v>
      </c>
      <c r="F4094" t="str">
        <v>Shipments</v>
      </c>
      <c r="H4094">
        <v>-1</v>
      </c>
      <c r="I4094" t="str">
        <v>MSP1</v>
      </c>
      <c r="J4094" t="str">
        <v>SELLABLE</v>
      </c>
      <c r="L4094" t="str">
        <v>US</v>
      </c>
      <c r="O4094" t="str">
        <v>2023-03-06T00:00:00-0800</v>
      </c>
    </row>
    <row r="4095">
      <c r="A4095">
        <v>44991</v>
      </c>
      <c r="B4095" t="str">
        <v>X0028QC9OP</v>
      </c>
      <c r="C4095" t="str">
        <v>B07V279H18</v>
      </c>
      <c r="D4095" t="str">
        <v>XL-RPK0-R1MV</v>
      </c>
      <c r="E4095" t="str">
        <v>Nidavellir 2-Pack Hammer Keychain Bottle Opener and Glove Keychain Bottle Opener, Beer Gifts Bottle Opener for Men, Husband, Dad, Grandpa, Boyfriend</v>
      </c>
      <c r="F4095" t="str">
        <v>Shipments</v>
      </c>
      <c r="H4095">
        <v>-1</v>
      </c>
      <c r="I4095" t="str">
        <v>MKC6</v>
      </c>
      <c r="J4095" t="str">
        <v>SELLABLE</v>
      </c>
      <c r="L4095" t="str">
        <v>US</v>
      </c>
      <c r="O4095" t="str">
        <v>2023-03-06T00:00:00-0800</v>
      </c>
    </row>
    <row r="4096">
      <c r="A4096">
        <v>44991</v>
      </c>
      <c r="B4096" t="str">
        <v>X0028QC9OP</v>
      </c>
      <c r="C4096" t="str">
        <v>B07V279H18</v>
      </c>
      <c r="D4096" t="str">
        <v>XL-RPK0-R1MV</v>
      </c>
      <c r="E4096" t="str">
        <v>Nidavellir 2-Pack Hammer Keychain Bottle Opener and Glove Keychain Bottle Opener, Beer Gifts Bottle Opener for Men, Husband, Dad, Grandpa, Boyfriend</v>
      </c>
      <c r="F4096" t="str">
        <v>Shipments</v>
      </c>
      <c r="H4096">
        <v>-1</v>
      </c>
      <c r="I4096" t="str">
        <v>MCO1</v>
      </c>
      <c r="J4096" t="str">
        <v>SELLABLE</v>
      </c>
      <c r="L4096" t="str">
        <v>US</v>
      </c>
      <c r="O4096" t="str">
        <v>2023-03-06T00:00:00-0800</v>
      </c>
    </row>
    <row r="4097">
      <c r="A4097">
        <v>44991</v>
      </c>
      <c r="B4097" t="str">
        <v>X0028QC9OP</v>
      </c>
      <c r="C4097" t="str">
        <v>B07V279H18</v>
      </c>
      <c r="D4097" t="str">
        <v>XL-RPK0-R1MV</v>
      </c>
      <c r="E4097" t="str">
        <v>Nidavellir 2-Pack Hammer Keychain Bottle Opener and Glove Keychain Bottle Opener, Beer Gifts Bottle Opener for Men, Husband, Dad, Grandpa, Boyfriend</v>
      </c>
      <c r="F4097" t="str">
        <v>WhseTransfers</v>
      </c>
      <c r="H4097">
        <v>7</v>
      </c>
      <c r="I4097" t="str">
        <v>LGB7</v>
      </c>
      <c r="J4097" t="str">
        <v>SELLABLE</v>
      </c>
      <c r="L4097" t="str">
        <v>US</v>
      </c>
      <c r="O4097" t="str">
        <v>2023-03-06T00:00:00-0800</v>
      </c>
    </row>
    <row r="4098">
      <c r="A4098">
        <v>44991</v>
      </c>
      <c r="B4098" t="str">
        <v>X0028QC9OP</v>
      </c>
      <c r="C4098" t="str">
        <v>B07V279H18</v>
      </c>
      <c r="D4098" t="str">
        <v>XL-RPK0-R1MV</v>
      </c>
      <c r="E4098" t="str">
        <v>Nidavellir 2-Pack Hammer Keychain Bottle Opener and Glove Keychain Bottle Opener, Beer Gifts Bottle Opener for Men, Husband, Dad, Grandpa, Boyfriend</v>
      </c>
      <c r="F4098" t="str">
        <v>Shipments</v>
      </c>
      <c r="H4098">
        <v>-1</v>
      </c>
      <c r="I4098" t="str">
        <v>LGB7</v>
      </c>
      <c r="J4098" t="str">
        <v>SELLABLE</v>
      </c>
      <c r="L4098" t="str">
        <v>US</v>
      </c>
      <c r="O4098" t="str">
        <v>2023-03-06T00:00:00-0800</v>
      </c>
    </row>
    <row r="4099">
      <c r="A4099">
        <v>44991</v>
      </c>
      <c r="B4099" t="str">
        <v>X0028QC9OP</v>
      </c>
      <c r="C4099" t="str">
        <v>B07V279H18</v>
      </c>
      <c r="D4099" t="str">
        <v>XL-RPK0-R1MV</v>
      </c>
      <c r="E4099" t="str">
        <v>Nidavellir 2-Pack Hammer Keychain Bottle Opener and Glove Keychain Bottle Opener, Beer Gifts Bottle Opener for Men, Husband, Dad, Grandpa, Boyfriend</v>
      </c>
      <c r="F4099" t="str">
        <v>WhseTransfers</v>
      </c>
      <c r="H4099">
        <v>-1</v>
      </c>
      <c r="I4099" t="str">
        <v>JFK8</v>
      </c>
      <c r="J4099" t="str">
        <v>SELLABLE</v>
      </c>
      <c r="L4099" t="str">
        <v>US</v>
      </c>
      <c r="O4099" t="str">
        <v>2023-03-06T00:00:00-0800</v>
      </c>
    </row>
    <row r="4100">
      <c r="A4100">
        <v>44991</v>
      </c>
      <c r="B4100" t="str">
        <v>X0028QC9OP</v>
      </c>
      <c r="C4100" t="str">
        <v>B07V279H18</v>
      </c>
      <c r="D4100" t="str">
        <v>XL-RPK0-R1MV</v>
      </c>
      <c r="E4100" t="str">
        <v>Nidavellir 2-Pack Hammer Keychain Bottle Opener and Glove Keychain Bottle Opener, Beer Gifts Bottle Opener for Men, Husband, Dad, Grandpa, Boyfriend</v>
      </c>
      <c r="F4100" t="str">
        <v>Shipments</v>
      </c>
      <c r="H4100">
        <v>-1</v>
      </c>
      <c r="I4100" t="str">
        <v>JFK8</v>
      </c>
      <c r="J4100" t="str">
        <v>SELLABLE</v>
      </c>
      <c r="L4100" t="str">
        <v>US</v>
      </c>
      <c r="O4100" t="str">
        <v>2023-03-06T00:00:00-0800</v>
      </c>
    </row>
    <row r="4101">
      <c r="A4101">
        <v>44991</v>
      </c>
      <c r="B4101" t="str">
        <v>X0028QC9OP</v>
      </c>
      <c r="C4101" t="str">
        <v>B07V279H18</v>
      </c>
      <c r="D4101" t="str">
        <v>XL-RPK0-R1MV</v>
      </c>
      <c r="E4101" t="str">
        <v>Nidavellir 2-Pack Hammer Keychain Bottle Opener and Glove Keychain Bottle Opener, Beer Gifts Bottle Opener for Men, Husband, Dad, Grandpa, Boyfriend</v>
      </c>
      <c r="F4101" t="str">
        <v>Shipments</v>
      </c>
      <c r="H4101">
        <v>-1</v>
      </c>
      <c r="I4101" t="str">
        <v>JAX2</v>
      </c>
      <c r="J4101" t="str">
        <v>SELLABLE</v>
      </c>
      <c r="L4101" t="str">
        <v>US</v>
      </c>
      <c r="O4101" t="str">
        <v>2023-03-06T00:00:00-0800</v>
      </c>
    </row>
    <row r="4102">
      <c r="A4102">
        <v>44991</v>
      </c>
      <c r="B4102" t="str">
        <v>X0028QC9OP</v>
      </c>
      <c r="C4102" t="str">
        <v>B07V279H18</v>
      </c>
      <c r="D4102" t="str">
        <v>XL-RPK0-R1MV</v>
      </c>
      <c r="E4102" t="str">
        <v>Nidavellir 2-Pack Hammer Keychain Bottle Opener and Glove Keychain Bottle Opener, Beer Gifts Bottle Opener for Men, Husband, Dad, Grandpa, Boyfriend</v>
      </c>
      <c r="F4102" t="str">
        <v>Shipments</v>
      </c>
      <c r="H4102">
        <v>-1</v>
      </c>
      <c r="I4102" t="str">
        <v>EWR4</v>
      </c>
      <c r="J4102" t="str">
        <v>SELLABLE</v>
      </c>
      <c r="L4102" t="str">
        <v>US</v>
      </c>
      <c r="O4102" t="str">
        <v>2023-03-06T00:00:00-0800</v>
      </c>
    </row>
    <row r="4103">
      <c r="A4103">
        <v>44991</v>
      </c>
      <c r="B4103" t="str">
        <v>X0028QC9OP</v>
      </c>
      <c r="C4103" t="str">
        <v>B07V279H18</v>
      </c>
      <c r="D4103" t="str">
        <v>XL-RPK0-R1MV</v>
      </c>
      <c r="E4103" t="str">
        <v>Nidavellir 2-Pack Hammer Keychain Bottle Opener and Glove Keychain Bottle Opener, Beer Gifts Bottle Opener for Men, Husband, Dad, Grandpa, Boyfriend</v>
      </c>
      <c r="F4103" t="str">
        <v>WhseTransfers</v>
      </c>
      <c r="H4103">
        <v>1</v>
      </c>
      <c r="I4103" t="str">
        <v>BFL1</v>
      </c>
      <c r="J4103" t="str">
        <v>SELLABLE</v>
      </c>
      <c r="L4103" t="str">
        <v>US</v>
      </c>
      <c r="O4103" t="str">
        <v>2023-03-06T00:00:00-0800</v>
      </c>
    </row>
    <row r="4104">
      <c r="A4104">
        <v>44991</v>
      </c>
      <c r="B4104" t="str">
        <v>X0028O2PTV</v>
      </c>
      <c r="C4104" t="str">
        <v>B07V1RBC2X</v>
      </c>
      <c r="D4104" t="str">
        <v>MN-6KST-82YI</v>
      </c>
      <c r="E4104" t="str">
        <v>VNFLY Hammer Keychain Bottle Opener, Beer Gifts Bottle Opener for Men, Husband, Dad, Grandpa, Boyfriend (Silver)</v>
      </c>
      <c r="F4104" t="str">
        <v>Shipments</v>
      </c>
      <c r="H4104">
        <v>-2</v>
      </c>
      <c r="I4104" t="str">
        <v>HOU6</v>
      </c>
      <c r="J4104" t="str">
        <v>SELLABLE</v>
      </c>
      <c r="L4104" t="str">
        <v>US</v>
      </c>
      <c r="O4104" t="str">
        <v>2023-03-06T00:00:00-0800</v>
      </c>
    </row>
    <row r="4105">
      <c r="A4105">
        <v>44991</v>
      </c>
      <c r="B4105" t="str">
        <v>X00277ZSBB</v>
      </c>
      <c r="C4105" t="str">
        <v>B07RND7Q6Y</v>
      </c>
      <c r="D4105" t="str">
        <v>EJ-5M34-HSR4</v>
      </c>
      <c r="E4105" t="str">
        <v>VNFLY Shield Keychain, Cool Gifts for Men, Husband, Boyfriend</v>
      </c>
      <c r="F4105" t="str">
        <v>VendorReturns</v>
      </c>
      <c r="H4105">
        <v>-1</v>
      </c>
      <c r="I4105" t="str">
        <v>OXR1</v>
      </c>
      <c r="J4105" t="str">
        <v>SELLABLE</v>
      </c>
      <c r="L4105" t="str">
        <v>US</v>
      </c>
      <c r="O4105" t="str">
        <v>2023-03-06T00:00:00-0800</v>
      </c>
    </row>
    <row r="4106">
      <c r="A4106">
        <v>44991</v>
      </c>
      <c r="B4106" t="str">
        <v>X00277ZSBB</v>
      </c>
      <c r="C4106" t="str">
        <v>B07RND7Q6Y</v>
      </c>
      <c r="D4106" t="str">
        <v>EJ-5M34-HSR4</v>
      </c>
      <c r="E4106" t="str">
        <v>VNFLY Shield Keychain, Cool Gifts for Men, Husband, Boyfriend</v>
      </c>
      <c r="F4106" t="str">
        <v>VendorReturns</v>
      </c>
      <c r="H4106">
        <v>-1</v>
      </c>
      <c r="I4106" t="str">
        <v>OXR1</v>
      </c>
      <c r="J4106" t="str">
        <v>SELLABLE</v>
      </c>
      <c r="L4106" t="str">
        <v>US</v>
      </c>
      <c r="O4106" t="str">
        <v>2023-03-06T00:00:00-0800</v>
      </c>
    </row>
    <row r="4107">
      <c r="A4107">
        <v>44991</v>
      </c>
      <c r="B4107" t="str">
        <v>X001YUO5YX</v>
      </c>
      <c r="C4107" t="str">
        <v>B07KX5V1LC</v>
      </c>
      <c r="D4107" t="str">
        <v>9N-UB22-XILZ</v>
      </c>
      <c r="E4107" t="str">
        <v>VNFLY 2-Pack Rocket Pens, 4-Color Ballpoint Pen, Fat Pens, Jumbo Pens with Rubber Grip (Blue)</v>
      </c>
      <c r="F4107" t="str">
        <v>WhseTransfers</v>
      </c>
      <c r="H4107">
        <v>1</v>
      </c>
      <c r="I4107" t="str">
        <v>LGB3</v>
      </c>
      <c r="J4107" t="str">
        <v>SELLABLE</v>
      </c>
      <c r="L4107" t="str">
        <v>US</v>
      </c>
      <c r="O4107" t="str">
        <v>2023-03-06T00:00:00-0800</v>
      </c>
    </row>
    <row r="4108">
      <c r="A4108">
        <v>44991</v>
      </c>
      <c r="B4108" t="str">
        <v>X001YSJJJB</v>
      </c>
      <c r="C4108" t="str">
        <v>B07KX5LWHM</v>
      </c>
      <c r="D4108" t="str">
        <v>UL-LC79-ETPU</v>
      </c>
      <c r="E4108" t="str">
        <v>VNFLY 2-Pack Rocket Pens, 4-Color Ballpoint Pen, Fat Pens, Jumbo Pens with Rubber Grip (Silver &amp; Blue)</v>
      </c>
      <c r="F4108" t="str">
        <v>WhseTransfers</v>
      </c>
      <c r="H4108">
        <v>1</v>
      </c>
      <c r="I4108" t="str">
        <v>PCW1</v>
      </c>
      <c r="J4108" t="str">
        <v>SELLABLE</v>
      </c>
      <c r="L4108" t="str">
        <v>US</v>
      </c>
      <c r="O4108" t="str">
        <v>2023-03-06T00:00:00-0800</v>
      </c>
    </row>
    <row r="4109">
      <c r="A4109">
        <v>44991</v>
      </c>
      <c r="B4109" t="str">
        <v>X001X3C7U5</v>
      </c>
      <c r="C4109" t="str">
        <v>B07JCQ6BBC</v>
      </c>
      <c r="D4109" t="str">
        <v>FB-NGZ0-VA4A</v>
      </c>
      <c r="E4109" t="str">
        <v>VNFLY Cute Keychain Lovely Animal Characters, Mini Figure Collection Playset, Plant Pot Craft Dollhouse Decoration, Cake Topper, Cake Decoration (1.8 x 1.27 inches)</v>
      </c>
      <c r="F4109" t="str">
        <v>WhseTransfers</v>
      </c>
      <c r="H4109">
        <v>1</v>
      </c>
      <c r="I4109" t="str">
        <v>SDF8</v>
      </c>
      <c r="J4109" t="str">
        <v>SELLABLE</v>
      </c>
      <c r="L4109" t="str">
        <v>US</v>
      </c>
      <c r="O4109" t="str">
        <v>2023-03-06T00:00:00-0800</v>
      </c>
    </row>
    <row r="4110">
      <c r="A4110">
        <v>44991</v>
      </c>
      <c r="B4110" t="str">
        <v>X001X335DX</v>
      </c>
      <c r="C4110" t="str">
        <v>B07JD2H5KC</v>
      </c>
      <c r="D4110" t="str">
        <v>55-RUZS-K9Y2</v>
      </c>
      <c r="E4110" t="str">
        <v>VNFLY Cute Keychain Lovely Animal Characters, Mini Figure Collection Playset, Plant Pot Craft Dollhouse Decoration, Cake Topper, Cake Decoration (2 x 1.4 inches)</v>
      </c>
      <c r="F4110" t="str">
        <v>Shipments</v>
      </c>
      <c r="H4110">
        <v>-1</v>
      </c>
      <c r="I4110" t="str">
        <v>LGA9</v>
      </c>
      <c r="J4110" t="str">
        <v>SELLABLE</v>
      </c>
      <c r="L4110" t="str">
        <v>US</v>
      </c>
      <c r="O4110" t="str">
        <v>2023-03-06T00:00:00-0800</v>
      </c>
    </row>
    <row r="4111">
      <c r="A4111">
        <v>44991</v>
      </c>
      <c r="B4111" t="str">
        <v>X001X335DX</v>
      </c>
      <c r="C4111" t="str">
        <v>B07JD2H5KC</v>
      </c>
      <c r="D4111" t="str">
        <v>55-RUZS-K9Y2</v>
      </c>
      <c r="E4111" t="str">
        <v>VNFLY Cute Keychain Lovely Animal Characters, Mini Figure Collection Playset, Plant Pot Craft Dollhouse Decoration, Cake Topper, Cake Decoration (2 x 1.4 inches)</v>
      </c>
      <c r="F4111" t="str">
        <v>Shipments</v>
      </c>
      <c r="H4111">
        <v>-1</v>
      </c>
      <c r="I4111" t="str">
        <v>BDL4</v>
      </c>
      <c r="J4111" t="str">
        <v>SELLABLE</v>
      </c>
      <c r="L4111" t="str">
        <v>US</v>
      </c>
      <c r="O4111" t="str">
        <v>2023-03-06T00:00:00-0800</v>
      </c>
    </row>
    <row r="4112">
      <c r="A4112">
        <v>44991</v>
      </c>
      <c r="B4112" t="str">
        <v>X001X2JGO1</v>
      </c>
      <c r="C4112" t="str">
        <v>B07GLJ2YNF</v>
      </c>
      <c r="D4112" t="str">
        <v>5S-LEF4-2V5E</v>
      </c>
      <c r="E4112" t="str">
        <v>VNFLY Axe Keychain Hammer Keychain Hammer Key Ring, Cool Gifts for Men, Husband, Boyfriend</v>
      </c>
      <c r="F4112" t="str">
        <v>WhseTransfers</v>
      </c>
      <c r="H4112">
        <v>1</v>
      </c>
      <c r="I4112" t="str">
        <v>LGB7</v>
      </c>
      <c r="J4112" t="str">
        <v>SELLABLE</v>
      </c>
      <c r="L4112" t="str">
        <v>US</v>
      </c>
      <c r="O4112" t="str">
        <v>2023-03-06T00:00:00-0800</v>
      </c>
    </row>
    <row r="4113">
      <c r="A4113">
        <v>44990</v>
      </c>
      <c r="B4113" t="str">
        <v>X003OWUGFB</v>
      </c>
      <c r="C4113" t="str">
        <v>B0BTHSZ25N</v>
      </c>
      <c r="D4113" t="str">
        <v>4-Pack-Adhesive punch</v>
      </c>
      <c r="E4113" t="str">
        <v>365Home 4-Pack Adhesive Punch-Free Socket Holder, Self-Adhesive Desktop Socket Fixer, Power Strip Holder Wall Mount, Suitable for WiFi Routers, Remote Controls, Tissue Boxes</v>
      </c>
      <c r="F4113" t="str">
        <v>WhseTransfers</v>
      </c>
      <c r="H4113">
        <v>-1</v>
      </c>
      <c r="I4113" t="str">
        <v>TUL2</v>
      </c>
      <c r="J4113" t="str">
        <v>SELLABLE</v>
      </c>
      <c r="L4113" t="str">
        <v>US</v>
      </c>
      <c r="O4113" t="str">
        <v>2023-03-05T00:00:00-0800</v>
      </c>
    </row>
    <row r="4114">
      <c r="A4114">
        <v>44990</v>
      </c>
      <c r="B4114" t="str">
        <v>X003OWUGFB</v>
      </c>
      <c r="C4114" t="str">
        <v>B0BTHSZ25N</v>
      </c>
      <c r="D4114" t="str">
        <v>4-Pack-Adhesive punch</v>
      </c>
      <c r="E4114" t="str">
        <v>365Home 4-Pack Adhesive Punch-Free Socket Holder, Self-Adhesive Desktop Socket Fixer, Power Strip Holder Wall Mount, Suitable for WiFi Routers, Remote Controls, Tissue Boxes</v>
      </c>
      <c r="F4114" t="str">
        <v>Shipments</v>
      </c>
      <c r="H4114">
        <v>-1</v>
      </c>
      <c r="I4114" t="str">
        <v>TUL2</v>
      </c>
      <c r="J4114" t="str">
        <v>SELLABLE</v>
      </c>
      <c r="L4114" t="str">
        <v>US</v>
      </c>
      <c r="O4114" t="str">
        <v>2023-03-05T00:00:00-0800</v>
      </c>
    </row>
    <row r="4115">
      <c r="A4115">
        <v>44990</v>
      </c>
      <c r="B4115" t="str">
        <v>X003OWUGFB</v>
      </c>
      <c r="C4115" t="str">
        <v>B0BTHSZ25N</v>
      </c>
      <c r="D4115" t="str">
        <v>4-Pack-Adhesive punch</v>
      </c>
      <c r="E4115" t="str">
        <v>365Home 4-Pack Adhesive Punch-Free Socket Holder, Self-Adhesive Desktop Socket Fixer, Power Strip Holder Wall Mount, Suitable for WiFi Routers, Remote Controls, Tissue Boxes</v>
      </c>
      <c r="F4115" t="str">
        <v>Shipments</v>
      </c>
      <c r="H4115">
        <v>-1</v>
      </c>
      <c r="I4115" t="str">
        <v>TUL2</v>
      </c>
      <c r="J4115" t="str">
        <v>SELLABLE</v>
      </c>
      <c r="L4115" t="str">
        <v>US</v>
      </c>
      <c r="O4115" t="str">
        <v>2023-03-05T00:00:00-0800</v>
      </c>
    </row>
    <row r="4116">
      <c r="A4116">
        <v>44990</v>
      </c>
      <c r="B4116" t="str">
        <v>X003OWUGFB</v>
      </c>
      <c r="C4116" t="str">
        <v>B0BTHSZ25N</v>
      </c>
      <c r="D4116" t="str">
        <v>4-Pack-Adhesive punch</v>
      </c>
      <c r="E4116" t="str">
        <v>365Home 4-Pack Adhesive Punch-Free Socket Holder, Self-Adhesive Desktop Socket Fixer, Power Strip Holder Wall Mount, Suitable for WiFi Routers, Remote Controls, Tissue Boxes</v>
      </c>
      <c r="F4116" t="str">
        <v>Shipments</v>
      </c>
      <c r="H4116">
        <v>-1</v>
      </c>
      <c r="I4116" t="str">
        <v>TUL2</v>
      </c>
      <c r="J4116" t="str">
        <v>SELLABLE</v>
      </c>
      <c r="L4116" t="str">
        <v>US</v>
      </c>
      <c r="O4116" t="str">
        <v>2023-03-05T00:00:00-0800</v>
      </c>
    </row>
    <row r="4117">
      <c r="A4117">
        <v>44990</v>
      </c>
      <c r="B4117" t="str">
        <v>X003OWUGFB</v>
      </c>
      <c r="C4117" t="str">
        <v>B0BTHSZ25N</v>
      </c>
      <c r="D4117" t="str">
        <v>4-Pack-Adhesive punch</v>
      </c>
      <c r="E4117" t="str">
        <v>365Home 4-Pack Adhesive Punch-Free Socket Holder, Self-Adhesive Desktop Socket Fixer, Power Strip Holder Wall Mount, Suitable for WiFi Routers, Remote Controls, Tissue Boxes</v>
      </c>
      <c r="F4117" t="str">
        <v>Shipments</v>
      </c>
      <c r="H4117">
        <v>-1</v>
      </c>
      <c r="I4117" t="str">
        <v>TUL2</v>
      </c>
      <c r="J4117" t="str">
        <v>SELLABLE</v>
      </c>
      <c r="L4117" t="str">
        <v>US</v>
      </c>
      <c r="O4117" t="str">
        <v>2023-03-05T00:00:00-0800</v>
      </c>
    </row>
    <row r="4118">
      <c r="A4118">
        <v>44990</v>
      </c>
      <c r="B4118" t="str">
        <v>X003OWUGFB</v>
      </c>
      <c r="C4118" t="str">
        <v>B0BTHSZ25N</v>
      </c>
      <c r="D4118" t="str">
        <v>4-Pack-Adhesive punch</v>
      </c>
      <c r="E4118" t="str">
        <v>365Home 4-Pack Adhesive Punch-Free Socket Holder, Self-Adhesive Desktop Socket Fixer, Power Strip Holder Wall Mount, Suitable for WiFi Routers, Remote Controls, Tissue Boxes</v>
      </c>
      <c r="F4118" t="str">
        <v>Shipments</v>
      </c>
      <c r="H4118">
        <v>-1</v>
      </c>
      <c r="I4118" t="str">
        <v>TUL2</v>
      </c>
      <c r="J4118" t="str">
        <v>SELLABLE</v>
      </c>
      <c r="L4118" t="str">
        <v>US</v>
      </c>
      <c r="O4118" t="str">
        <v>2023-03-05T00:00:00-0800</v>
      </c>
    </row>
    <row r="4119">
      <c r="A4119">
        <v>44990</v>
      </c>
      <c r="B4119" t="str">
        <v>X003OWUGFB</v>
      </c>
      <c r="C4119" t="str">
        <v>B0BTHSZ25N</v>
      </c>
      <c r="D4119" t="str">
        <v>4-Pack-Adhesive punch</v>
      </c>
      <c r="E4119" t="str">
        <v>365Home 4-Pack Adhesive Punch-Free Socket Holder, Self-Adhesive Desktop Socket Fixer, Power Strip Holder Wall Mount, Suitable for WiFi Routers, Remote Controls, Tissue Boxes</v>
      </c>
      <c r="F4119" t="str">
        <v>Shipments</v>
      </c>
      <c r="H4119">
        <v>-1</v>
      </c>
      <c r="I4119" t="str">
        <v>TUL2</v>
      </c>
      <c r="J4119" t="str">
        <v>SELLABLE</v>
      </c>
      <c r="L4119" t="str">
        <v>US</v>
      </c>
      <c r="O4119" t="str">
        <v>2023-03-05T00:00:00-0800</v>
      </c>
    </row>
    <row r="4120">
      <c r="A4120">
        <v>44990</v>
      </c>
      <c r="B4120" t="str">
        <v>X003OWUGFB</v>
      </c>
      <c r="C4120" t="str">
        <v>B0BTHSZ25N</v>
      </c>
      <c r="D4120" t="str">
        <v>4-Pack-Adhesive punch</v>
      </c>
      <c r="E4120" t="str">
        <v>365Home 4-Pack Adhesive Punch-Free Socket Holder, Self-Adhesive Desktop Socket Fixer, Power Strip Holder Wall Mount, Suitable for WiFi Routers, Remote Controls, Tissue Boxes</v>
      </c>
      <c r="F4120" t="str">
        <v>Shipments</v>
      </c>
      <c r="H4120">
        <v>-1</v>
      </c>
      <c r="I4120" t="str">
        <v>TUL2</v>
      </c>
      <c r="J4120" t="str">
        <v>SELLABLE</v>
      </c>
      <c r="L4120" t="str">
        <v>US</v>
      </c>
      <c r="O4120" t="str">
        <v>2023-03-05T00:00:00-0800</v>
      </c>
    </row>
    <row r="4121">
      <c r="A4121">
        <v>44990</v>
      </c>
      <c r="B4121" t="str">
        <v>X003OWUGFB</v>
      </c>
      <c r="C4121" t="str">
        <v>B0BTHSZ25N</v>
      </c>
      <c r="D4121" t="str">
        <v>4-Pack-Adhesive punch</v>
      </c>
      <c r="E4121" t="str">
        <v>365Home 4-Pack Adhesive Punch-Free Socket Holder, Self-Adhesive Desktop Socket Fixer, Power Strip Holder Wall Mount, Suitable for WiFi Routers, Remote Controls, Tissue Boxes</v>
      </c>
      <c r="F4121" t="str">
        <v>WhseTransfers</v>
      </c>
      <c r="H4121">
        <v>1</v>
      </c>
      <c r="I4121" t="str">
        <v>OKC1</v>
      </c>
      <c r="J4121" t="str">
        <v>SELLABLE</v>
      </c>
      <c r="L4121" t="str">
        <v>US</v>
      </c>
      <c r="O4121" t="str">
        <v>2023-03-05T00:00:00-0800</v>
      </c>
    </row>
    <row r="4122">
      <c r="A4122">
        <v>44990</v>
      </c>
      <c r="B4122" t="str">
        <v>X003OWUGFB</v>
      </c>
      <c r="C4122" t="str">
        <v>B0BTHSZ25N</v>
      </c>
      <c r="D4122" t="str">
        <v>4-Pack-Adhesive punch</v>
      </c>
      <c r="E4122" t="str">
        <v>365Home 4-Pack Adhesive Punch-Free Socket Holder, Self-Adhesive Desktop Socket Fixer, Power Strip Holder Wall Mount, Suitable for WiFi Routers, Remote Controls, Tissue Boxes</v>
      </c>
      <c r="F4122" t="str">
        <v>WhseTransfers</v>
      </c>
      <c r="H4122">
        <v>-1</v>
      </c>
      <c r="I4122" t="str">
        <v>MEM4</v>
      </c>
      <c r="J4122" t="str">
        <v>SELLABLE</v>
      </c>
      <c r="L4122" t="str">
        <v>US</v>
      </c>
      <c r="O4122" t="str">
        <v>2023-03-05T00:00:00-0800</v>
      </c>
    </row>
    <row r="4123">
      <c r="A4123">
        <v>44990</v>
      </c>
      <c r="B4123" t="str">
        <v>X003OWUGFB</v>
      </c>
      <c r="C4123" t="str">
        <v>B0BTHSZ25N</v>
      </c>
      <c r="D4123" t="str">
        <v>4-Pack-Adhesive punch</v>
      </c>
      <c r="E4123" t="str">
        <v>365Home 4-Pack Adhesive Punch-Free Socket Holder, Self-Adhesive Desktop Socket Fixer, Power Strip Holder Wall Mount, Suitable for WiFi Routers, Remote Controls, Tissue Boxes</v>
      </c>
      <c r="F4123" t="str">
        <v>Shipments</v>
      </c>
      <c r="H4123">
        <v>-1</v>
      </c>
      <c r="I4123" t="str">
        <v>DAL3</v>
      </c>
      <c r="J4123" t="str">
        <v>SELLABLE</v>
      </c>
      <c r="L4123" t="str">
        <v>US</v>
      </c>
      <c r="O4123" t="str">
        <v>2023-03-05T00:00:00-0800</v>
      </c>
    </row>
    <row r="4124">
      <c r="A4124">
        <v>44990</v>
      </c>
      <c r="B4124" t="str">
        <v>X003OWUGFB</v>
      </c>
      <c r="C4124" t="str">
        <v>B0BTHSZ25N</v>
      </c>
      <c r="D4124" t="str">
        <v>4-Pack-Adhesive punch</v>
      </c>
      <c r="E4124" t="str">
        <v>365Home 4-Pack Adhesive Punch-Free Socket Holder, Self-Adhesive Desktop Socket Fixer, Power Strip Holder Wall Mount, Suitable for WiFi Routers, Remote Controls, Tissue Boxes</v>
      </c>
      <c r="F4124" t="str">
        <v>WhseTransfers</v>
      </c>
      <c r="H4124">
        <v>1</v>
      </c>
      <c r="I4124" t="str">
        <v>ATL2</v>
      </c>
      <c r="J4124" t="str">
        <v>SELLABLE</v>
      </c>
      <c r="L4124" t="str">
        <v>US</v>
      </c>
      <c r="O4124" t="str">
        <v>2023-03-05T00:00:00-0800</v>
      </c>
    </row>
    <row r="4125">
      <c r="A4125">
        <v>44990</v>
      </c>
      <c r="B4125" t="str">
        <v>X003OWUGFB</v>
      </c>
      <c r="C4125" t="str">
        <v>B0BTHSZ25N</v>
      </c>
      <c r="D4125" t="str">
        <v>4-Pack-Adhesive punch</v>
      </c>
      <c r="E4125" t="str">
        <v>365Home 4-Pack Adhesive Punch-Free Socket Holder, Self-Adhesive Desktop Socket Fixer, Power Strip Holder Wall Mount, Suitable for WiFi Routers, Remote Controls, Tissue Boxes</v>
      </c>
      <c r="F4125" t="str">
        <v>Shipments</v>
      </c>
      <c r="H4125">
        <v>-1</v>
      </c>
      <c r="I4125" t="str">
        <v>ATL2</v>
      </c>
      <c r="J4125" t="str">
        <v>SELLABLE</v>
      </c>
      <c r="L4125" t="str">
        <v>US</v>
      </c>
      <c r="O4125" t="str">
        <v>2023-03-05T00:00:00-0800</v>
      </c>
    </row>
    <row r="4126">
      <c r="A4126">
        <v>44990</v>
      </c>
      <c r="B4126" t="str">
        <v>X003OWLNH1</v>
      </c>
      <c r="C4126" t="str">
        <v>B0BTHS2ZC7</v>
      </c>
      <c r="D4126" t="str">
        <v>8-Pack-Adhesive punch</v>
      </c>
      <c r="E4126" t="str">
        <v>365Home 8-Pack Adhesive Punch-Free Socket Holder, Self-Adhesive Desktop Socket Fixer, Power Strip Holder Wall Mount, Suitable for WiFi Routers, Remote Controls, Tissue Boxes</v>
      </c>
      <c r="F4126" t="str">
        <v>WhseTransfers</v>
      </c>
      <c r="H4126">
        <v>1</v>
      </c>
      <c r="I4126" t="str">
        <v>MCO1</v>
      </c>
      <c r="J4126" t="str">
        <v>SELLABLE</v>
      </c>
      <c r="L4126" t="str">
        <v>US</v>
      </c>
      <c r="O4126" t="str">
        <v>2023-03-05T00:00:00-0800</v>
      </c>
    </row>
    <row r="4127">
      <c r="A4127">
        <v>44990</v>
      </c>
      <c r="B4127" t="str">
        <v>X003OWLNH1</v>
      </c>
      <c r="C4127" t="str">
        <v>B0BTHS2ZC7</v>
      </c>
      <c r="D4127" t="str">
        <v>8-Pack-Adhesive punch</v>
      </c>
      <c r="E4127" t="str">
        <v>365Home 8-Pack Adhesive Punch-Free Socket Holder, Self-Adhesive Desktop Socket Fixer, Power Strip Holder Wall Mount, Suitable for WiFi Routers, Remote Controls, Tissue Boxes</v>
      </c>
      <c r="F4127" t="str">
        <v>Shipments</v>
      </c>
      <c r="H4127">
        <v>-1</v>
      </c>
      <c r="I4127" t="str">
        <v>GRR1</v>
      </c>
      <c r="J4127" t="str">
        <v>SELLABLE</v>
      </c>
      <c r="L4127" t="str">
        <v>US</v>
      </c>
      <c r="O4127" t="str">
        <v>2023-03-05T00:00:00-0800</v>
      </c>
    </row>
    <row r="4128">
      <c r="A4128">
        <v>44990</v>
      </c>
      <c r="B4128" t="str">
        <v>X003OWLNH1</v>
      </c>
      <c r="C4128" t="str">
        <v>B0BTHS2ZC7</v>
      </c>
      <c r="D4128" t="str">
        <v>8-Pack-Adhesive punch</v>
      </c>
      <c r="E4128" t="str">
        <v>365Home 8-Pack Adhesive Punch-Free Socket Holder, Self-Adhesive Desktop Socket Fixer, Power Strip Holder Wall Mount, Suitable for WiFi Routers, Remote Controls, Tissue Boxes</v>
      </c>
      <c r="F4128" t="str">
        <v>WhseTransfers</v>
      </c>
      <c r="H4128">
        <v>2</v>
      </c>
      <c r="I4128" t="str">
        <v>BFI4</v>
      </c>
      <c r="J4128" t="str">
        <v>SELLABLE</v>
      </c>
      <c r="L4128" t="str">
        <v>US</v>
      </c>
      <c r="O4128" t="str">
        <v>2023-03-05T00:00:00-0800</v>
      </c>
    </row>
    <row r="4129">
      <c r="A4129">
        <v>44990</v>
      </c>
      <c r="B4129" t="str">
        <v>X003OWLNH1</v>
      </c>
      <c r="C4129" t="str">
        <v>B0BTHS2ZC7</v>
      </c>
      <c r="D4129" t="str">
        <v>8-Pack-Adhesive punch</v>
      </c>
      <c r="E4129" t="str">
        <v>365Home 8-Pack Adhesive Punch-Free Socket Holder, Self-Adhesive Desktop Socket Fixer, Power Strip Holder Wall Mount, Suitable for WiFi Routers, Remote Controls, Tissue Boxes</v>
      </c>
      <c r="F4129" t="str">
        <v>Shipments</v>
      </c>
      <c r="H4129">
        <v>-1</v>
      </c>
      <c r="I4129" t="str">
        <v>AKC1</v>
      </c>
      <c r="J4129" t="str">
        <v>SELLABLE</v>
      </c>
      <c r="L4129" t="str">
        <v>US</v>
      </c>
      <c r="O4129" t="str">
        <v>2023-03-05T00:00:00-0800</v>
      </c>
    </row>
    <row r="4130">
      <c r="A4130">
        <v>44990</v>
      </c>
      <c r="B4130" t="str">
        <v>X003OWLNH1</v>
      </c>
      <c r="C4130" t="str">
        <v>B0BTHS2ZC7</v>
      </c>
      <c r="D4130" t="str">
        <v>8-Pack-Adhesive punch</v>
      </c>
      <c r="E4130" t="str">
        <v>365Home 8-Pack Adhesive Punch-Free Socket Holder, Self-Adhesive Desktop Socket Fixer, Power Strip Holder Wall Mount, Suitable for WiFi Routers, Remote Controls, Tissue Boxes</v>
      </c>
      <c r="F4130" t="str">
        <v>Shipments</v>
      </c>
      <c r="H4130">
        <v>-1</v>
      </c>
      <c r="I4130" t="str">
        <v>AKC1</v>
      </c>
      <c r="J4130" t="str">
        <v>SELLABLE</v>
      </c>
      <c r="L4130" t="str">
        <v>US</v>
      </c>
      <c r="O4130" t="str">
        <v>2023-03-05T00:00:00-0800</v>
      </c>
    </row>
    <row r="4131">
      <c r="A4131">
        <v>44990</v>
      </c>
      <c r="B4131" t="str">
        <v>X003KX4KVZ</v>
      </c>
      <c r="C4131" t="str">
        <v>B0BR3PJZJ4</v>
      </c>
      <c r="D4131" t="str">
        <v>2-pack-Ivory</v>
      </c>
      <c r="E4131" t="str">
        <v>365Home 2-Pack Spoon and Lid Rest, Spoon Rest with Lid Holder and 2-Pack Spill-proof Lid Lifter, Spatula Ladle Utensil Rest for Kitchen Counter, Gadgets Accessories for Cooking</v>
      </c>
      <c r="F4131" t="str">
        <v>WhseTransfers</v>
      </c>
      <c r="H4131">
        <v>1</v>
      </c>
      <c r="I4131" t="str">
        <v>SMF1</v>
      </c>
      <c r="J4131" t="str">
        <v>SELLABLE</v>
      </c>
      <c r="L4131" t="str">
        <v>US</v>
      </c>
      <c r="O4131" t="str">
        <v>2023-03-05T00:00:00-0800</v>
      </c>
    </row>
    <row r="4132">
      <c r="A4132">
        <v>44990</v>
      </c>
      <c r="B4132" t="str">
        <v>X003KX4KVZ</v>
      </c>
      <c r="C4132" t="str">
        <v>B0BR3PJZJ4</v>
      </c>
      <c r="D4132" t="str">
        <v>2-pack-Ivory</v>
      </c>
      <c r="E4132" t="str">
        <v>365Home 2-Pack Spoon and Lid Rest, Spoon Rest with Lid Holder and 2-Pack Spill-proof Lid Lifter, Spatula Ladle Utensil Rest for Kitchen Counter, Gadgets Accessories for Cooking</v>
      </c>
      <c r="F4132" t="str">
        <v>Shipments</v>
      </c>
      <c r="H4132">
        <v>-1</v>
      </c>
      <c r="I4132" t="str">
        <v>OAK4</v>
      </c>
      <c r="J4132" t="str">
        <v>SELLABLE</v>
      </c>
      <c r="L4132" t="str">
        <v>US</v>
      </c>
      <c r="O4132" t="str">
        <v>2023-03-05T00:00:00-0800</v>
      </c>
    </row>
    <row r="4133">
      <c r="A4133">
        <v>44990</v>
      </c>
      <c r="B4133" t="str">
        <v>X003KX4KVZ</v>
      </c>
      <c r="C4133" t="str">
        <v>B0BR3PJZJ4</v>
      </c>
      <c r="D4133" t="str">
        <v>2-pack-Ivory</v>
      </c>
      <c r="E4133" t="str">
        <v>365Home 2-Pack Spoon and Lid Rest, Spoon Rest with Lid Holder and 2-Pack Spill-proof Lid Lifter, Spatula Ladle Utensil Rest for Kitchen Counter, Gadgets Accessories for Cooking</v>
      </c>
      <c r="F4133" t="str">
        <v>WhseTransfers</v>
      </c>
      <c r="H4133">
        <v>-1</v>
      </c>
      <c r="I4133" t="str">
        <v>MSP1</v>
      </c>
      <c r="J4133" t="str">
        <v>SELLABLE</v>
      </c>
      <c r="L4133" t="str">
        <v>US</v>
      </c>
      <c r="O4133" t="str">
        <v>2023-03-05T00:00:00-0800</v>
      </c>
    </row>
    <row r="4134">
      <c r="A4134">
        <v>44990</v>
      </c>
      <c r="B4134" t="str">
        <v>X003KX4KVZ</v>
      </c>
      <c r="C4134" t="str">
        <v>B0BR3PJZJ4</v>
      </c>
      <c r="D4134" t="str">
        <v>2-pack-Ivory</v>
      </c>
      <c r="E4134" t="str">
        <v>365Home 2-Pack Spoon and Lid Rest, Spoon Rest with Lid Holder and 2-Pack Spill-proof Lid Lifter, Spatula Ladle Utensil Rest for Kitchen Counter, Gadgets Accessories for Cooking</v>
      </c>
      <c r="F4134" t="str">
        <v>Shipments</v>
      </c>
      <c r="H4134">
        <v>-1</v>
      </c>
      <c r="I4134" t="str">
        <v>MSP1</v>
      </c>
      <c r="J4134" t="str">
        <v>SELLABLE</v>
      </c>
      <c r="L4134" t="str">
        <v>US</v>
      </c>
      <c r="O4134" t="str">
        <v>2023-03-05T00:00:00-0800</v>
      </c>
    </row>
    <row r="4135">
      <c r="A4135">
        <v>44990</v>
      </c>
      <c r="B4135" t="str">
        <v>X003KX4KVZ</v>
      </c>
      <c r="C4135" t="str">
        <v>B0BR3PJZJ4</v>
      </c>
      <c r="D4135" t="str">
        <v>2-pack-Ivory</v>
      </c>
      <c r="E4135" t="str">
        <v>365Home 2-Pack Spoon and Lid Rest, Spoon Rest with Lid Holder and 2-Pack Spill-proof Lid Lifter, Spatula Ladle Utensil Rest for Kitchen Counter, Gadgets Accessories for Cooking</v>
      </c>
      <c r="F4135" t="str">
        <v>Shipments</v>
      </c>
      <c r="H4135">
        <v>-1</v>
      </c>
      <c r="I4135" t="str">
        <v>LAS7</v>
      </c>
      <c r="J4135" t="str">
        <v>SELLABLE</v>
      </c>
      <c r="L4135" t="str">
        <v>US</v>
      </c>
      <c r="O4135" t="str">
        <v>2023-03-05T00:00:00-0800</v>
      </c>
    </row>
    <row r="4136">
      <c r="A4136">
        <v>44990</v>
      </c>
      <c r="B4136" t="str">
        <v>X003KX4KVZ</v>
      </c>
      <c r="C4136" t="str">
        <v>B0BR3PJZJ4</v>
      </c>
      <c r="D4136" t="str">
        <v>2-pack-Ivory</v>
      </c>
      <c r="E4136" t="str">
        <v>365Home 2-Pack Spoon and Lid Rest, Spoon Rest with Lid Holder and 2-Pack Spill-proof Lid Lifter, Spatula Ladle Utensil Rest for Kitchen Counter, Gadgets Accessories for Cooking</v>
      </c>
      <c r="F4136" t="str">
        <v>Shipments</v>
      </c>
      <c r="H4136">
        <v>-1</v>
      </c>
      <c r="I4136" t="str">
        <v>JAX2</v>
      </c>
      <c r="J4136" t="str">
        <v>SELLABLE</v>
      </c>
      <c r="L4136" t="str">
        <v>US</v>
      </c>
      <c r="O4136" t="str">
        <v>2023-03-05T00:00:00-0800</v>
      </c>
    </row>
    <row r="4137">
      <c r="A4137">
        <v>44990</v>
      </c>
      <c r="B4137" t="str">
        <v>X003KX4KVZ</v>
      </c>
      <c r="C4137" t="str">
        <v>B0BR3PJZJ4</v>
      </c>
      <c r="D4137" t="str">
        <v>2-pack-Ivory</v>
      </c>
      <c r="E4137" t="str">
        <v>365Home 2-Pack Spoon and Lid Rest, Spoon Rest with Lid Holder and 2-Pack Spill-proof Lid Lifter, Spatula Ladle Utensil Rest for Kitchen Counter, Gadgets Accessories for Cooking</v>
      </c>
      <c r="F4137" t="str">
        <v>WhseTransfers</v>
      </c>
      <c r="H4137">
        <v>-1</v>
      </c>
      <c r="I4137" t="str">
        <v>EWR4</v>
      </c>
      <c r="J4137" t="str">
        <v>SELLABLE</v>
      </c>
      <c r="L4137" t="str">
        <v>US</v>
      </c>
      <c r="O4137" t="str">
        <v>2023-03-05T00:00:00-0800</v>
      </c>
    </row>
    <row r="4138">
      <c r="A4138">
        <v>44990</v>
      </c>
      <c r="B4138" t="str">
        <v>X003KX4KVZ</v>
      </c>
      <c r="C4138" t="str">
        <v>B0BR3PJZJ4</v>
      </c>
      <c r="D4138" t="str">
        <v>2-pack-Ivory</v>
      </c>
      <c r="E4138" t="str">
        <v>365Home 2-Pack Spoon and Lid Rest, Spoon Rest with Lid Holder and 2-Pack Spill-proof Lid Lifter, Spatula Ladle Utensil Rest for Kitchen Counter, Gadgets Accessories for Cooking</v>
      </c>
      <c r="F4138" t="str">
        <v>Shipments</v>
      </c>
      <c r="H4138">
        <v>-1</v>
      </c>
      <c r="I4138" t="str">
        <v>ELP1</v>
      </c>
      <c r="J4138" t="str">
        <v>SELLABLE</v>
      </c>
      <c r="L4138" t="str">
        <v>US</v>
      </c>
      <c r="O4138" t="str">
        <v>2023-03-05T00:00:00-0800</v>
      </c>
    </row>
    <row r="4139">
      <c r="A4139">
        <v>44990</v>
      </c>
      <c r="B4139" t="str">
        <v>X003KX4KVZ</v>
      </c>
      <c r="C4139" t="str">
        <v>B0BR3PJZJ4</v>
      </c>
      <c r="D4139" t="str">
        <v>2-pack-Ivory</v>
      </c>
      <c r="E4139" t="str">
        <v>365Home 2-Pack Spoon and Lid Rest, Spoon Rest with Lid Holder and 2-Pack Spill-proof Lid Lifter, Spatula Ladle Utensil Rest for Kitchen Counter, Gadgets Accessories for Cooking</v>
      </c>
      <c r="F4139" t="str">
        <v>Shipments</v>
      </c>
      <c r="H4139">
        <v>-1</v>
      </c>
      <c r="I4139" t="str">
        <v>BDL3</v>
      </c>
      <c r="J4139" t="str">
        <v>SELLABLE</v>
      </c>
      <c r="L4139" t="str">
        <v>US</v>
      </c>
      <c r="O4139" t="str">
        <v>2023-03-05T00:00:00-0800</v>
      </c>
    </row>
    <row r="4140">
      <c r="A4140">
        <v>44990</v>
      </c>
      <c r="B4140" t="str">
        <v>X003KX4KVZ</v>
      </c>
      <c r="C4140" t="str">
        <v>B0BR3PJZJ4</v>
      </c>
      <c r="D4140" t="str">
        <v>2-pack-Ivory</v>
      </c>
      <c r="E4140" t="str">
        <v>365Home 2-Pack Spoon and Lid Rest, Spoon Rest with Lid Holder and 2-Pack Spill-proof Lid Lifter, Spatula Ladle Utensil Rest for Kitchen Counter, Gadgets Accessories for Cooking</v>
      </c>
      <c r="F4140" t="str">
        <v>Shipments</v>
      </c>
      <c r="H4140">
        <v>-1</v>
      </c>
      <c r="I4140" t="str">
        <v>AUS3</v>
      </c>
      <c r="J4140" t="str">
        <v>SELLABLE</v>
      </c>
      <c r="L4140" t="str">
        <v>US</v>
      </c>
      <c r="O4140" t="str">
        <v>2023-03-05T00:00:00-0800</v>
      </c>
    </row>
    <row r="4141">
      <c r="A4141">
        <v>44990</v>
      </c>
      <c r="B4141" t="str">
        <v>X003KX4KVZ</v>
      </c>
      <c r="C4141" t="str">
        <v>B0BR3PJZJ4</v>
      </c>
      <c r="D4141" t="str">
        <v>2-pack-Ivory</v>
      </c>
      <c r="E4141" t="str">
        <v>365Home 2-Pack Spoon and Lid Rest, Spoon Rest with Lid Holder and 2-Pack Spill-proof Lid Lifter, Spatula Ladle Utensil Rest for Kitchen Counter, Gadgets Accessories for Cooking</v>
      </c>
      <c r="F4141" t="str">
        <v>Shipments</v>
      </c>
      <c r="H4141">
        <v>-1</v>
      </c>
      <c r="I4141" t="str">
        <v>ABQ1</v>
      </c>
      <c r="J4141" t="str">
        <v>SELLABLE</v>
      </c>
      <c r="L4141" t="str">
        <v>US</v>
      </c>
      <c r="O4141" t="str">
        <v>2023-03-05T00:00:00-0800</v>
      </c>
    </row>
    <row r="4142">
      <c r="A4142">
        <v>44990</v>
      </c>
      <c r="B4142" t="str">
        <v>X003KK8B59</v>
      </c>
      <c r="C4142" t="str">
        <v>B0BQ37X5M1</v>
      </c>
      <c r="D4142" t="str">
        <v>Dumpling2-Blue</v>
      </c>
      <c r="E4142" t="str">
        <v>365Homeã€Upgradeã€‘2 in 1 Dumpling Maker Press, Dumpling Skin Maker Machine, Empanada Maker Press, Multifunctional DIY Manual Dumpling Press Mold Set (Blue)</v>
      </c>
      <c r="F4142" t="str">
        <v>WhseTransfers</v>
      </c>
      <c r="H4142">
        <v>1</v>
      </c>
      <c r="I4142" t="str">
        <v>SAT2</v>
      </c>
      <c r="J4142" t="str">
        <v>SELLABLE</v>
      </c>
      <c r="L4142" t="str">
        <v>US</v>
      </c>
      <c r="O4142" t="str">
        <v>2023-03-05T00:00:00-0800</v>
      </c>
    </row>
    <row r="4143">
      <c r="A4143">
        <v>44990</v>
      </c>
      <c r="B4143" t="str">
        <v>X003KK8B59</v>
      </c>
      <c r="C4143" t="str">
        <v>B0BQ37X5M1</v>
      </c>
      <c r="D4143" t="str">
        <v>Dumpling2-Blue</v>
      </c>
      <c r="E4143" t="str">
        <v>365Homeã€Upgradeã€‘2 in 1 Dumpling Maker Press, Dumpling Skin Maker Machine, Empanada Maker Press, Multifunctional DIY Manual Dumpling Press Mold Set (Blue)</v>
      </c>
      <c r="F4143" t="str">
        <v>Shipments</v>
      </c>
      <c r="H4143">
        <v>-1</v>
      </c>
      <c r="I4143" t="str">
        <v>DTW1</v>
      </c>
      <c r="J4143" t="str">
        <v>SELLABLE</v>
      </c>
      <c r="L4143" t="str">
        <v>US</v>
      </c>
      <c r="O4143" t="str">
        <v>2023-03-05T00:00:00-0800</v>
      </c>
    </row>
    <row r="4144">
      <c r="A4144">
        <v>44990</v>
      </c>
      <c r="B4144" t="str">
        <v>X003KD97CR</v>
      </c>
      <c r="C4144" t="str">
        <v>B0BPHZ362T</v>
      </c>
      <c r="D4144" t="str">
        <v>4pack-chargerprotector</v>
      </c>
      <c r="E4144" t="str">
        <v>365Home 4-Pack 2 in 1 Silicone Charger Protector with Cord Wrap, iPhone Silicone Power Adapter Case, Snapback Charger Winder, Compatible with iPhone 12/13/14 Charger</v>
      </c>
      <c r="F4144" t="str">
        <v>Shipments</v>
      </c>
      <c r="H4144">
        <v>-1</v>
      </c>
      <c r="I4144" t="str">
        <v>MKC6</v>
      </c>
      <c r="J4144" t="str">
        <v>SELLABLE</v>
      </c>
      <c r="L4144" t="str">
        <v>US</v>
      </c>
      <c r="O4144" t="str">
        <v>2023-03-05T00:00:00-0800</v>
      </c>
    </row>
    <row r="4145">
      <c r="A4145">
        <v>44990</v>
      </c>
      <c r="B4145" t="str">
        <v>X003KD97CR</v>
      </c>
      <c r="C4145" t="str">
        <v>B0BPHZ362T</v>
      </c>
      <c r="D4145" t="str">
        <v>4pack-chargerprotector</v>
      </c>
      <c r="E4145" t="str">
        <v>365Home 4-Pack 2 in 1 Silicone Charger Protector with Cord Wrap, iPhone Silicone Power Adapter Case, Snapback Charger Winder, Compatible with iPhone 12/13/14 Charger</v>
      </c>
      <c r="F4145" t="str">
        <v>WhseTransfers</v>
      </c>
      <c r="H4145">
        <v>-1</v>
      </c>
      <c r="I4145" t="str">
        <v>MIA1</v>
      </c>
      <c r="J4145" t="str">
        <v>SELLABLE</v>
      </c>
      <c r="L4145" t="str">
        <v>US</v>
      </c>
      <c r="O4145" t="str">
        <v>2023-03-05T00:00:00-0800</v>
      </c>
    </row>
    <row r="4146">
      <c r="A4146">
        <v>44990</v>
      </c>
      <c r="B4146" t="str">
        <v>X003KD97CR</v>
      </c>
      <c r="C4146" t="str">
        <v>B0BPHZ362T</v>
      </c>
      <c r="D4146" t="str">
        <v>4pack-chargerprotector</v>
      </c>
      <c r="E4146" t="str">
        <v>365Home 4-Pack 2 in 1 Silicone Charger Protector with Cord Wrap, iPhone Silicone Power Adapter Case, Snapback Charger Winder, Compatible with iPhone 12/13/14 Charger</v>
      </c>
      <c r="F4146" t="str">
        <v>Shipments</v>
      </c>
      <c r="H4146">
        <v>-2</v>
      </c>
      <c r="I4146" t="str">
        <v>MIA1</v>
      </c>
      <c r="J4146" t="str">
        <v>SELLABLE</v>
      </c>
      <c r="L4146" t="str">
        <v>US</v>
      </c>
      <c r="O4146" t="str">
        <v>2023-03-05T00:00:00-0800</v>
      </c>
    </row>
    <row r="4147">
      <c r="A4147">
        <v>44990</v>
      </c>
      <c r="B4147" t="str">
        <v>X003KD97CR</v>
      </c>
      <c r="C4147" t="str">
        <v>B0BPHZ362T</v>
      </c>
      <c r="D4147" t="str">
        <v>4pack-chargerprotector</v>
      </c>
      <c r="E4147" t="str">
        <v>365Home 4-Pack 2 in 1 Silicone Charger Protector with Cord Wrap, iPhone Silicone Power Adapter Case, Snapback Charger Winder, Compatible with iPhone 12/13/14 Charger</v>
      </c>
      <c r="F4147" t="str">
        <v>Shipments</v>
      </c>
      <c r="H4147">
        <v>-1</v>
      </c>
      <c r="I4147" t="str">
        <v>LAS7</v>
      </c>
      <c r="J4147" t="str">
        <v>SELLABLE</v>
      </c>
      <c r="L4147" t="str">
        <v>US</v>
      </c>
      <c r="O4147" t="str">
        <v>2023-03-05T00:00:00-0800</v>
      </c>
    </row>
    <row r="4148">
      <c r="A4148">
        <v>44990</v>
      </c>
      <c r="B4148" t="str">
        <v>X003KD97CR</v>
      </c>
      <c r="C4148" t="str">
        <v>B0BPHZ362T</v>
      </c>
      <c r="D4148" t="str">
        <v>4pack-chargerprotector</v>
      </c>
      <c r="E4148" t="str">
        <v>365Home 4-Pack 2 in 1 Silicone Charger Protector with Cord Wrap, iPhone Silicone Power Adapter Case, Snapback Charger Winder, Compatible with iPhone 12/13/14 Charger</v>
      </c>
      <c r="F4148" t="str">
        <v>WhseTransfers</v>
      </c>
      <c r="H4148">
        <v>1</v>
      </c>
      <c r="I4148" t="str">
        <v>CLT4</v>
      </c>
      <c r="J4148" t="str">
        <v>SELLABLE</v>
      </c>
      <c r="L4148" t="str">
        <v>US</v>
      </c>
      <c r="O4148" t="str">
        <v>2023-03-05T00:00:00-0800</v>
      </c>
    </row>
    <row r="4149">
      <c r="A4149">
        <v>44990</v>
      </c>
      <c r="B4149" t="str">
        <v>X003KD97CR</v>
      </c>
      <c r="C4149" t="str">
        <v>B0BPHZ362T</v>
      </c>
      <c r="D4149" t="str">
        <v>4pack-chargerprotector</v>
      </c>
      <c r="E4149" t="str">
        <v>365Home 4-Pack 2 in 1 Silicone Charger Protector with Cord Wrap, iPhone Silicone Power Adapter Case, Snapback Charger Winder, Compatible with iPhone 12/13/14 Charger</v>
      </c>
      <c r="F4149" t="str">
        <v>WhseTransfers</v>
      </c>
      <c r="H4149">
        <v>-1</v>
      </c>
      <c r="I4149" t="str">
        <v>CLE3</v>
      </c>
      <c r="J4149" t="str">
        <v>SELLABLE</v>
      </c>
      <c r="L4149" t="str">
        <v>US</v>
      </c>
      <c r="O4149" t="str">
        <v>2023-03-05T00:00:00-0800</v>
      </c>
    </row>
    <row r="4150">
      <c r="A4150">
        <v>44990</v>
      </c>
      <c r="B4150" t="str">
        <v>X003KD945H</v>
      </c>
      <c r="C4150" t="str">
        <v>B0BPHZT4JJ</v>
      </c>
      <c r="D4150" t="str">
        <v>2pack-chargerprotector-pink&amp;black</v>
      </c>
      <c r="E4150" t="str">
        <v>365Home 2-Pack 2 in 1 Silicone Charger Protector with Cord Wrap, iPhone Silicone Power Adapter Case, Snapback Charger Winder, Compatible with iPhone 12/13/14 Charger (Black &amp; Pink)</v>
      </c>
      <c r="F4150" t="str">
        <v>WhseTransfers</v>
      </c>
      <c r="H4150">
        <v>-1</v>
      </c>
      <c r="I4150" t="str">
        <v>TUS2</v>
      </c>
      <c r="J4150" t="str">
        <v>SELLABLE</v>
      </c>
      <c r="L4150" t="str">
        <v>US</v>
      </c>
      <c r="O4150" t="str">
        <v>2023-03-05T00:00:00-0800</v>
      </c>
    </row>
    <row r="4151">
      <c r="A4151">
        <v>44990</v>
      </c>
      <c r="B4151" t="str">
        <v>X003KD945H</v>
      </c>
      <c r="C4151" t="str">
        <v>B0BPHZT4JJ</v>
      </c>
      <c r="D4151" t="str">
        <v>2pack-chargerprotector-pink&amp;black</v>
      </c>
      <c r="E4151" t="str">
        <v>365Home 2-Pack 2 in 1 Silicone Charger Protector with Cord Wrap, iPhone Silicone Power Adapter Case, Snapback Charger Winder, Compatible with iPhone 12/13/14 Charger (Black &amp; Pink)</v>
      </c>
      <c r="F4151" t="str">
        <v>Shipments</v>
      </c>
      <c r="H4151">
        <v>-1</v>
      </c>
      <c r="I4151" t="str">
        <v>SMF1</v>
      </c>
      <c r="J4151" t="str">
        <v>SELLABLE</v>
      </c>
      <c r="L4151" t="str">
        <v>US</v>
      </c>
      <c r="O4151" t="str">
        <v>2023-03-05T00:00:00-0800</v>
      </c>
    </row>
    <row r="4152">
      <c r="A4152">
        <v>44990</v>
      </c>
      <c r="B4152" t="str">
        <v>X003KD945H</v>
      </c>
      <c r="C4152" t="str">
        <v>B0BPHZT4JJ</v>
      </c>
      <c r="D4152" t="str">
        <v>2pack-chargerprotector-pink&amp;black</v>
      </c>
      <c r="E4152" t="str">
        <v>365Home 2-Pack 2 in 1 Silicone Charger Protector with Cord Wrap, iPhone Silicone Power Adapter Case, Snapback Charger Winder, Compatible with iPhone 12/13/14 Charger (Black &amp; Pink)</v>
      </c>
      <c r="F4152" t="str">
        <v>WhseTransfers</v>
      </c>
      <c r="H4152">
        <v>-1</v>
      </c>
      <c r="I4152" t="str">
        <v>LGB3</v>
      </c>
      <c r="J4152" t="str">
        <v>SELLABLE</v>
      </c>
      <c r="L4152" t="str">
        <v>US</v>
      </c>
      <c r="O4152" t="str">
        <v>2023-03-05T00:00:00-0800</v>
      </c>
    </row>
    <row r="4153">
      <c r="A4153">
        <v>44990</v>
      </c>
      <c r="B4153" t="str">
        <v>X003KD711B</v>
      </c>
      <c r="C4153" t="str">
        <v>B0BPHXQM78</v>
      </c>
      <c r="D4153" t="str">
        <v>2pack-chargerprotector-white&amp;gray</v>
      </c>
      <c r="E4153" t="str">
        <v>365Home 2-Pack 2 in 1 Silicone Charger Protector with Cord Wrap, iPhone Silicone Power Adapter Case, Snapback Charger Winder, Compatible with iPhone 12/13/14 Charger (White &amp; Gray)</v>
      </c>
      <c r="F4153" t="str">
        <v>Shipments</v>
      </c>
      <c r="H4153">
        <v>-1</v>
      </c>
      <c r="I4153" t="str">
        <v>SMF1</v>
      </c>
      <c r="J4153" t="str">
        <v>SELLABLE</v>
      </c>
      <c r="L4153" t="str">
        <v>US</v>
      </c>
      <c r="O4153" t="str">
        <v>2023-03-05T00:00:00-0800</v>
      </c>
    </row>
    <row r="4154">
      <c r="A4154">
        <v>44990</v>
      </c>
      <c r="B4154" t="str">
        <v>X003KD711B</v>
      </c>
      <c r="C4154" t="str">
        <v>B0BPHXQM78</v>
      </c>
      <c r="D4154" t="str">
        <v>2pack-chargerprotector-white&amp;gray</v>
      </c>
      <c r="E4154" t="str">
        <v>365Home 2-Pack 2 in 1 Silicone Charger Protector with Cord Wrap, iPhone Silicone Power Adapter Case, Snapback Charger Winder, Compatible with iPhone 12/13/14 Charger (White &amp; Gray)</v>
      </c>
      <c r="F4154" t="str">
        <v>WhseTransfers</v>
      </c>
      <c r="H4154">
        <v>1</v>
      </c>
      <c r="I4154" t="str">
        <v>BFI4</v>
      </c>
      <c r="J4154" t="str">
        <v>SELLABLE</v>
      </c>
      <c r="L4154" t="str">
        <v>US</v>
      </c>
      <c r="O4154" t="str">
        <v>2023-03-05T00:00:00-0800</v>
      </c>
    </row>
    <row r="4155">
      <c r="A4155">
        <v>44990</v>
      </c>
      <c r="B4155" t="str">
        <v>X003KCYD63</v>
      </c>
      <c r="C4155" t="str">
        <v>B0BPGC1SZD</v>
      </c>
      <c r="D4155" t="str">
        <v>Dumpling-Yellow</v>
      </c>
      <c r="E4155" t="str">
        <v>365Home 2 in 1 Dumpling Maker Press, Dumpling Skin Maker Machine, Empanada Maker Press, Multifunctional DIY Manual Dumpling Press Mold Set (Yellow)</v>
      </c>
      <c r="F4155" t="str">
        <v>Shipments</v>
      </c>
      <c r="H4155">
        <v>-1</v>
      </c>
      <c r="I4155" t="str">
        <v>OXR1</v>
      </c>
      <c r="J4155" t="str">
        <v>SELLABLE</v>
      </c>
      <c r="L4155" t="str">
        <v>US</v>
      </c>
      <c r="O4155" t="str">
        <v>2023-03-05T00:00:00-0800</v>
      </c>
    </row>
    <row r="4156">
      <c r="A4156">
        <v>44990</v>
      </c>
      <c r="B4156" t="str">
        <v>X003KCWVET</v>
      </c>
      <c r="C4156" t="str">
        <v>B0BPGJWBX2</v>
      </c>
      <c r="D4156" t="str">
        <v>Dumpling-2packs</v>
      </c>
      <c r="E4156" t="str">
        <v>365Home 2-Pack 2 in 1 Dumpling Maker Press, Dumpling Skin Maker Machine, Empanada Maker Press, Multifunctional DIY Manual Dumpling Press Mold Set (Green, Orange)</v>
      </c>
      <c r="F4156" t="str">
        <v>Shipments</v>
      </c>
      <c r="H4156">
        <v>-1</v>
      </c>
      <c r="I4156" t="str">
        <v>TPA1</v>
      </c>
      <c r="J4156" t="str">
        <v>SELLABLE</v>
      </c>
      <c r="L4156" t="str">
        <v>US</v>
      </c>
      <c r="O4156" t="str">
        <v>2023-03-05T00:00:00-0800</v>
      </c>
    </row>
    <row r="4157">
      <c r="A4157">
        <v>44990</v>
      </c>
      <c r="B4157" t="str">
        <v>X003KCWVET</v>
      </c>
      <c r="C4157" t="str">
        <v>B0BPGJWBX2</v>
      </c>
      <c r="D4157" t="str">
        <v>Dumpling-2packs</v>
      </c>
      <c r="E4157" t="str">
        <v>365Home 2-Pack 2 in 1 Dumpling Maker Press, Dumpling Skin Maker Machine, Empanada Maker Press, Multifunctional DIY Manual Dumpling Press Mold Set (Green, Orange)</v>
      </c>
      <c r="F4157" t="str">
        <v>Shipments</v>
      </c>
      <c r="H4157">
        <v>-1</v>
      </c>
      <c r="I4157" t="str">
        <v>TPA1</v>
      </c>
      <c r="J4157" t="str">
        <v>SELLABLE</v>
      </c>
      <c r="L4157" t="str">
        <v>US</v>
      </c>
      <c r="O4157" t="str">
        <v>2023-03-05T00:00:00-0800</v>
      </c>
    </row>
    <row r="4158">
      <c r="A4158">
        <v>44990</v>
      </c>
      <c r="B4158" t="str">
        <v>X003KCWVET</v>
      </c>
      <c r="C4158" t="str">
        <v>B0BPGJWBX2</v>
      </c>
      <c r="D4158" t="str">
        <v>Dumpling-2packs</v>
      </c>
      <c r="E4158" t="str">
        <v>365Home 2-Pack 2 in 1 Dumpling Maker Press, Dumpling Skin Maker Machine, Empanada Maker Press, Multifunctional DIY Manual Dumpling Press Mold Set (Green, Orange)</v>
      </c>
      <c r="F4158" t="str">
        <v>Shipments</v>
      </c>
      <c r="H4158">
        <v>-1</v>
      </c>
      <c r="I4158" t="str">
        <v>TPA1</v>
      </c>
      <c r="J4158" t="str">
        <v>SELLABLE</v>
      </c>
      <c r="L4158" t="str">
        <v>US</v>
      </c>
      <c r="O4158" t="str">
        <v>2023-03-05T00:00:00-0800</v>
      </c>
    </row>
    <row r="4159">
      <c r="A4159">
        <v>44990</v>
      </c>
      <c r="B4159" t="str">
        <v>X003KCWVET</v>
      </c>
      <c r="C4159" t="str">
        <v>B0BPGJWBX2</v>
      </c>
      <c r="D4159" t="str">
        <v>Dumpling-2packs</v>
      </c>
      <c r="E4159" t="str">
        <v>365Home 2-Pack 2 in 1 Dumpling Maker Press, Dumpling Skin Maker Machine, Empanada Maker Press, Multifunctional DIY Manual Dumpling Press Mold Set (Green, Orange)</v>
      </c>
      <c r="F4159" t="str">
        <v>Shipments</v>
      </c>
      <c r="H4159">
        <v>-1</v>
      </c>
      <c r="I4159" t="str">
        <v>SYR1</v>
      </c>
      <c r="J4159" t="str">
        <v>SELLABLE</v>
      </c>
      <c r="L4159" t="str">
        <v>US</v>
      </c>
      <c r="O4159" t="str">
        <v>2023-03-05T00:00:00-0800</v>
      </c>
    </row>
    <row r="4160">
      <c r="A4160">
        <v>44990</v>
      </c>
      <c r="B4160" t="str">
        <v>X003KCWVET</v>
      </c>
      <c r="C4160" t="str">
        <v>B0BPGJWBX2</v>
      </c>
      <c r="D4160" t="str">
        <v>Dumpling-2packs</v>
      </c>
      <c r="E4160" t="str">
        <v>365Home 2-Pack 2 in 1 Dumpling Maker Press, Dumpling Skin Maker Machine, Empanada Maker Press, Multifunctional DIY Manual Dumpling Press Mold Set (Green, Orange)</v>
      </c>
      <c r="F4160" t="str">
        <v>Shipments</v>
      </c>
      <c r="H4160">
        <v>-1</v>
      </c>
      <c r="I4160" t="str">
        <v>OXR1</v>
      </c>
      <c r="J4160" t="str">
        <v>SELLABLE</v>
      </c>
      <c r="L4160" t="str">
        <v>US</v>
      </c>
      <c r="O4160" t="str">
        <v>2023-03-05T00:00:00-0800</v>
      </c>
    </row>
    <row r="4161">
      <c r="A4161">
        <v>44990</v>
      </c>
      <c r="B4161" t="str">
        <v>X003KCWVET</v>
      </c>
      <c r="C4161" t="str">
        <v>B0BPGJWBX2</v>
      </c>
      <c r="D4161" t="str">
        <v>Dumpling-2packs</v>
      </c>
      <c r="E4161" t="str">
        <v>365Home 2-Pack 2 in 1 Dumpling Maker Press, Dumpling Skin Maker Machine, Empanada Maker Press, Multifunctional DIY Manual Dumpling Press Mold Set (Green, Orange)</v>
      </c>
      <c r="F4161" t="str">
        <v>Adjustments</v>
      </c>
      <c r="G4161">
        <v>20000000000000</v>
      </c>
      <c r="H4161">
        <v>1</v>
      </c>
      <c r="I4161" t="str">
        <v>JFK8</v>
      </c>
      <c r="J4161" t="str">
        <v>SELLABLE</v>
      </c>
      <c r="K4161" t="str">
        <v>P</v>
      </c>
      <c r="L4161" t="str">
        <v>US</v>
      </c>
      <c r="O4161" t="str">
        <v>2023-03-05T00:00:00-0800</v>
      </c>
    </row>
    <row r="4162">
      <c r="A4162">
        <v>44990</v>
      </c>
      <c r="B4162" t="str">
        <v>X003KCWVET</v>
      </c>
      <c r="C4162" t="str">
        <v>B0BPGJWBX2</v>
      </c>
      <c r="D4162" t="str">
        <v>Dumpling-2packs</v>
      </c>
      <c r="E4162" t="str">
        <v>365Home 2-Pack 2 in 1 Dumpling Maker Press, Dumpling Skin Maker Machine, Empanada Maker Press, Multifunctional DIY Manual Dumpling Press Mold Set (Green, Orange)</v>
      </c>
      <c r="F4162" t="str">
        <v>Adjustments</v>
      </c>
      <c r="G4162">
        <v>20000000000000</v>
      </c>
      <c r="H4162">
        <v>-3</v>
      </c>
      <c r="I4162" t="str">
        <v>JFK8</v>
      </c>
      <c r="J4162" t="str">
        <v>SELLABLE</v>
      </c>
      <c r="K4162" t="str">
        <v>E</v>
      </c>
      <c r="L4162" t="str">
        <v>US</v>
      </c>
      <c r="M4162">
        <v>3</v>
      </c>
      <c r="N4162">
        <v>0</v>
      </c>
      <c r="O4162" t="str">
        <v>2023-03-05T00:00:00-0800</v>
      </c>
    </row>
    <row r="4163">
      <c r="A4163">
        <v>44990</v>
      </c>
      <c r="B4163" t="str">
        <v>X003KCWVET</v>
      </c>
      <c r="C4163" t="str">
        <v>B0BPGJWBX2</v>
      </c>
      <c r="D4163" t="str">
        <v>Dumpling-2packs</v>
      </c>
      <c r="E4163" t="str">
        <v>365Home 2-Pack 2 in 1 Dumpling Maker Press, Dumpling Skin Maker Machine, Empanada Maker Press, Multifunctional DIY Manual Dumpling Press Mold Set (Green, Orange)</v>
      </c>
      <c r="F4163" t="str">
        <v>WhseTransfers</v>
      </c>
      <c r="H4163">
        <v>-1</v>
      </c>
      <c r="I4163" t="str">
        <v>HOU2</v>
      </c>
      <c r="J4163" t="str">
        <v>SELLABLE</v>
      </c>
      <c r="L4163" t="str">
        <v>US</v>
      </c>
      <c r="O4163" t="str">
        <v>2023-03-05T00:00:00-0800</v>
      </c>
    </row>
    <row r="4164">
      <c r="A4164">
        <v>44990</v>
      </c>
      <c r="B4164" t="str">
        <v>X003KCWVET</v>
      </c>
      <c r="C4164" t="str">
        <v>B0BPGJWBX2</v>
      </c>
      <c r="D4164" t="str">
        <v>Dumpling-2packs</v>
      </c>
      <c r="E4164" t="str">
        <v>365Home 2-Pack 2 in 1 Dumpling Maker Press, Dumpling Skin Maker Machine, Empanada Maker Press, Multifunctional DIY Manual Dumpling Press Mold Set (Green, Orange)</v>
      </c>
      <c r="F4164" t="str">
        <v>WhseTransfers</v>
      </c>
      <c r="H4164">
        <v>1</v>
      </c>
      <c r="I4164" t="str">
        <v>CLT4</v>
      </c>
      <c r="J4164" t="str">
        <v>SELLABLE</v>
      </c>
      <c r="L4164" t="str">
        <v>US</v>
      </c>
      <c r="O4164" t="str">
        <v>2023-03-05T00:00:00-0800</v>
      </c>
    </row>
    <row r="4165">
      <c r="A4165">
        <v>44990</v>
      </c>
      <c r="B4165" t="str">
        <v>X003KCT0FR</v>
      </c>
      <c r="C4165" t="str">
        <v>B0BPGJCJ4L</v>
      </c>
      <c r="D4165" t="str">
        <v>Dumpling-Pink</v>
      </c>
      <c r="E4165" t="str">
        <v>365Home 2 in 1 Dumpling Maker Press, Dumpling Skin Maker Machine, Empanada Maker Press, Multifunctional DIY Manual Dumpling Press Mold Set (Pink)</v>
      </c>
      <c r="F4165" t="str">
        <v>CustomerReturns</v>
      </c>
      <c r="H4165">
        <v>1</v>
      </c>
      <c r="I4165" t="str">
        <v>PHL7</v>
      </c>
      <c r="J4165" t="str">
        <v>SELLABLE</v>
      </c>
      <c r="L4165" t="str">
        <v>US</v>
      </c>
      <c r="O4165" t="str">
        <v>2023-03-05T00:00:00-0800</v>
      </c>
    </row>
    <row r="4166">
      <c r="A4166">
        <v>44990</v>
      </c>
      <c r="B4166" t="str">
        <v>X003K6AQYR</v>
      </c>
      <c r="C4166" t="str">
        <v>B0BG39X4ZF</v>
      </c>
      <c r="D4166" t="str">
        <v>9K-FBJO-XTOF</v>
      </c>
      <c r="E4166" t="str">
        <v>1TO3GO Dog Training Collar, No Pull Dog Collar with 4 Extra Links for Medium, Large and X-Large Dogs (A)</v>
      </c>
      <c r="F4166" t="str">
        <v>WhseTransfers</v>
      </c>
      <c r="H4166">
        <v>-1</v>
      </c>
      <c r="I4166" t="str">
        <v>VGT1</v>
      </c>
      <c r="J4166" t="str">
        <v>SELLABLE</v>
      </c>
      <c r="L4166" t="str">
        <v>US</v>
      </c>
      <c r="O4166" t="str">
        <v>2023-03-05T00:00:00-0800</v>
      </c>
    </row>
    <row r="4167">
      <c r="A4167">
        <v>44990</v>
      </c>
      <c r="B4167" t="str">
        <v>X003K6AQYR</v>
      </c>
      <c r="C4167" t="str">
        <v>B0BG39X4ZF</v>
      </c>
      <c r="D4167" t="str">
        <v>9K-FBJO-XTOF</v>
      </c>
      <c r="E4167" t="str">
        <v>1TO3GO Dog Training Collar, No Pull Dog Collar with 4 Extra Links for Medium, Large and X-Large Dogs (A)</v>
      </c>
      <c r="F4167" t="str">
        <v>Shipments</v>
      </c>
      <c r="H4167">
        <v>-1</v>
      </c>
      <c r="I4167" t="str">
        <v>MQY1</v>
      </c>
      <c r="J4167" t="str">
        <v>SELLABLE</v>
      </c>
      <c r="L4167" t="str">
        <v>US</v>
      </c>
      <c r="O4167" t="str">
        <v>2023-03-05T00:00:00-0800</v>
      </c>
    </row>
    <row r="4168">
      <c r="A4168">
        <v>44990</v>
      </c>
      <c r="B4168" t="str">
        <v>X003K6AQYR</v>
      </c>
      <c r="C4168" t="str">
        <v>B0BG39X4ZF</v>
      </c>
      <c r="D4168" t="str">
        <v>9K-FBJO-XTOF</v>
      </c>
      <c r="E4168" t="str">
        <v>1TO3GO Dog Training Collar, No Pull Dog Collar with 4 Extra Links for Medium, Large and X-Large Dogs (A)</v>
      </c>
      <c r="F4168" t="str">
        <v>Shipments</v>
      </c>
      <c r="H4168">
        <v>-1</v>
      </c>
      <c r="I4168" t="str">
        <v>MQY1</v>
      </c>
      <c r="J4168" t="str">
        <v>SELLABLE</v>
      </c>
      <c r="L4168" t="str">
        <v>US</v>
      </c>
      <c r="O4168" t="str">
        <v>2023-03-05T00:00:00-0800</v>
      </c>
    </row>
    <row r="4169">
      <c r="A4169">
        <v>44990</v>
      </c>
      <c r="B4169" t="str">
        <v>X003K6AQYR</v>
      </c>
      <c r="C4169" t="str">
        <v>B0BG39X4ZF</v>
      </c>
      <c r="D4169" t="str">
        <v>9K-FBJO-XTOF</v>
      </c>
      <c r="E4169" t="str">
        <v>1TO3GO Dog Training Collar, No Pull Dog Collar with 4 Extra Links for Medium, Large and X-Large Dogs (A)</v>
      </c>
      <c r="F4169" t="str">
        <v>Shipments</v>
      </c>
      <c r="H4169">
        <v>-1</v>
      </c>
      <c r="I4169" t="str">
        <v>MQY1</v>
      </c>
      <c r="J4169" t="str">
        <v>SELLABLE</v>
      </c>
      <c r="L4169" t="str">
        <v>US</v>
      </c>
      <c r="O4169" t="str">
        <v>2023-03-05T00:00:00-0800</v>
      </c>
    </row>
    <row r="4170">
      <c r="A4170">
        <v>44990</v>
      </c>
      <c r="B4170" t="str">
        <v>X003K6AQYR</v>
      </c>
      <c r="C4170" t="str">
        <v>B0BG39X4ZF</v>
      </c>
      <c r="D4170" t="str">
        <v>9K-FBJO-XTOF</v>
      </c>
      <c r="E4170" t="str">
        <v>1TO3GO Dog Training Collar, No Pull Dog Collar with 4 Extra Links for Medium, Large and X-Large Dogs (A)</v>
      </c>
      <c r="F4170" t="str">
        <v>Shipments</v>
      </c>
      <c r="H4170">
        <v>-1</v>
      </c>
      <c r="I4170" t="str">
        <v>MQY1</v>
      </c>
      <c r="J4170" t="str">
        <v>SELLABLE</v>
      </c>
      <c r="L4170" t="str">
        <v>US</v>
      </c>
      <c r="O4170" t="str">
        <v>2023-03-05T00:00:00-0800</v>
      </c>
    </row>
    <row r="4171">
      <c r="A4171">
        <v>44990</v>
      </c>
      <c r="B4171" t="str">
        <v>X003K6AQYR</v>
      </c>
      <c r="C4171" t="str">
        <v>B0BG39X4ZF</v>
      </c>
      <c r="D4171" t="str">
        <v>9K-FBJO-XTOF</v>
      </c>
      <c r="E4171" t="str">
        <v>1TO3GO Dog Training Collar, No Pull Dog Collar with 4 Extra Links for Medium, Large and X-Large Dogs (A)</v>
      </c>
      <c r="F4171" t="str">
        <v>Shipments</v>
      </c>
      <c r="H4171">
        <v>-1</v>
      </c>
      <c r="I4171" t="str">
        <v>DTW1</v>
      </c>
      <c r="J4171" t="str">
        <v>SELLABLE</v>
      </c>
      <c r="L4171" t="str">
        <v>US</v>
      </c>
      <c r="O4171" t="str">
        <v>2023-03-05T00:00:00-0800</v>
      </c>
    </row>
    <row r="4172">
      <c r="A4172">
        <v>44990</v>
      </c>
      <c r="B4172" t="str">
        <v>X003K6AQYR</v>
      </c>
      <c r="C4172" t="str">
        <v>B0BG39X4ZF</v>
      </c>
      <c r="D4172" t="str">
        <v>9K-FBJO-XTOF</v>
      </c>
      <c r="E4172" t="str">
        <v>1TO3GO Dog Training Collar, No Pull Dog Collar with 4 Extra Links for Medium, Large and X-Large Dogs (A)</v>
      </c>
      <c r="F4172" t="str">
        <v>Shipments</v>
      </c>
      <c r="H4172">
        <v>-1</v>
      </c>
      <c r="I4172" t="str">
        <v>DTW1</v>
      </c>
      <c r="J4172" t="str">
        <v>SELLABLE</v>
      </c>
      <c r="L4172" t="str">
        <v>US</v>
      </c>
      <c r="O4172" t="str">
        <v>2023-03-05T00:00:00-0800</v>
      </c>
    </row>
    <row r="4173">
      <c r="A4173">
        <v>44990</v>
      </c>
      <c r="B4173" t="str">
        <v>X003K6AQYR</v>
      </c>
      <c r="C4173" t="str">
        <v>B0BG39X4ZF</v>
      </c>
      <c r="D4173" t="str">
        <v>9K-FBJO-XTOF</v>
      </c>
      <c r="E4173" t="str">
        <v>1TO3GO Dog Training Collar, No Pull Dog Collar with 4 Extra Links for Medium, Large and X-Large Dogs (A)</v>
      </c>
      <c r="F4173" t="str">
        <v>WhseTransfers</v>
      </c>
      <c r="H4173">
        <v>1</v>
      </c>
      <c r="I4173" t="str">
        <v>BFL2</v>
      </c>
      <c r="J4173" t="str">
        <v>SELLABLE</v>
      </c>
      <c r="L4173" t="str">
        <v>US</v>
      </c>
      <c r="O4173" t="str">
        <v>2023-03-05T00:00:00-0800</v>
      </c>
    </row>
    <row r="4174">
      <c r="A4174">
        <v>44990</v>
      </c>
      <c r="B4174" t="str">
        <v>X003K6AQYR</v>
      </c>
      <c r="C4174" t="str">
        <v>B0BG39X4ZF</v>
      </c>
      <c r="D4174" t="str">
        <v>9K-FBJO-XTOF</v>
      </c>
      <c r="E4174" t="str">
        <v>1TO3GO Dog Training Collar, No Pull Dog Collar with 4 Extra Links for Medium, Large and X-Large Dogs (A)</v>
      </c>
      <c r="F4174" t="str">
        <v>WhseTransfers</v>
      </c>
      <c r="H4174">
        <v>1</v>
      </c>
      <c r="I4174" t="str">
        <v>BFL2</v>
      </c>
      <c r="J4174" t="str">
        <v>SELLABLE</v>
      </c>
      <c r="L4174" t="str">
        <v>US</v>
      </c>
      <c r="O4174" t="str">
        <v>2023-03-05T00:00:00-0800</v>
      </c>
    </row>
    <row r="4175">
      <c r="A4175">
        <v>44990</v>
      </c>
      <c r="B4175" t="str">
        <v>X003K6AQYR</v>
      </c>
      <c r="C4175" t="str">
        <v>B0BG39X4ZF</v>
      </c>
      <c r="D4175" t="str">
        <v>9K-FBJO-XTOF</v>
      </c>
      <c r="E4175" t="str">
        <v>1TO3GO Dog Training Collar, No Pull Dog Collar with 4 Extra Links for Medium, Large and X-Large Dogs (A)</v>
      </c>
      <c r="F4175" t="str">
        <v>WhseTransfers</v>
      </c>
      <c r="H4175">
        <v>2</v>
      </c>
      <c r="I4175" t="str">
        <v>BFL1</v>
      </c>
      <c r="J4175" t="str">
        <v>SELLABLE</v>
      </c>
      <c r="L4175" t="str">
        <v>US</v>
      </c>
      <c r="O4175" t="str">
        <v>2023-03-05T00:00:00-0800</v>
      </c>
    </row>
    <row r="4176">
      <c r="A4176">
        <v>44990</v>
      </c>
      <c r="B4176" t="str">
        <v>X003K6AQYR</v>
      </c>
      <c r="C4176" t="str">
        <v>B0BG39X4ZF</v>
      </c>
      <c r="D4176" t="str">
        <v>9K-FBJO-XTOF</v>
      </c>
      <c r="E4176" t="str">
        <v>1TO3GO Dog Training Collar, No Pull Dog Collar with 4 Extra Links for Medium, Large and X-Large Dogs (A)</v>
      </c>
      <c r="F4176" t="str">
        <v>WhseTransfers</v>
      </c>
      <c r="H4176">
        <v>1</v>
      </c>
      <c r="I4176" t="str">
        <v>BDL2</v>
      </c>
      <c r="J4176" t="str">
        <v>SELLABLE</v>
      </c>
      <c r="L4176" t="str">
        <v>US</v>
      </c>
      <c r="O4176" t="str">
        <v>2023-03-05T00:00:00-0800</v>
      </c>
    </row>
    <row r="4177">
      <c r="A4177">
        <v>44990</v>
      </c>
      <c r="B4177" t="str">
        <v>X003K6AQYR</v>
      </c>
      <c r="C4177" t="str">
        <v>B0BG39X4ZF</v>
      </c>
      <c r="D4177" t="str">
        <v>9K-FBJO-XTOF</v>
      </c>
      <c r="E4177" t="str">
        <v>1TO3GO Dog Training Collar, No Pull Dog Collar with 4 Extra Links for Medium, Large and X-Large Dogs (A)</v>
      </c>
      <c r="F4177" t="str">
        <v>Shipments</v>
      </c>
      <c r="H4177">
        <v>-1</v>
      </c>
      <c r="I4177" t="str">
        <v>BDL2</v>
      </c>
      <c r="J4177" t="str">
        <v>SELLABLE</v>
      </c>
      <c r="L4177" t="str">
        <v>US</v>
      </c>
      <c r="O4177" t="str">
        <v>2023-03-05T00:00:00-0800</v>
      </c>
    </row>
    <row r="4178">
      <c r="A4178">
        <v>44990</v>
      </c>
      <c r="B4178" t="str">
        <v>X003IWFZDP</v>
      </c>
      <c r="C4178" t="str">
        <v>B0BMWZVTKR</v>
      </c>
      <c r="D4178" t="str">
        <v>2-pack-Lampnew-360socket</v>
      </c>
      <c r="E4178" t="str">
        <v>365Home 2-Pack Colorful Rotating Magic Ball Light, Magic Light Bulb with Sockets, Plug in Disco Ball Light Bulb for Home Room Dance Parties</v>
      </c>
      <c r="F4178" t="str">
        <v>Shipments</v>
      </c>
      <c r="H4178">
        <v>-1</v>
      </c>
      <c r="I4178" t="str">
        <v>BWI2</v>
      </c>
      <c r="J4178" t="str">
        <v>SELLABLE</v>
      </c>
      <c r="L4178" t="str">
        <v>US</v>
      </c>
      <c r="O4178" t="str">
        <v>2023-03-05T00:00:00-0800</v>
      </c>
    </row>
    <row r="4179">
      <c r="A4179">
        <v>44990</v>
      </c>
      <c r="B4179" t="str">
        <v>X003IWFZDP</v>
      </c>
      <c r="C4179" t="str">
        <v>B0BMWZVTKR</v>
      </c>
      <c r="D4179" t="str">
        <v>2-pack-Lampnew-360socket</v>
      </c>
      <c r="E4179" t="str">
        <v>365Home 2-Pack Colorful Rotating Magic Ball Light, Magic Light Bulb with Sockets, Plug in Disco Ball Light Bulb for Home Room Dance Parties</v>
      </c>
      <c r="F4179" t="str">
        <v>Shipments</v>
      </c>
      <c r="H4179">
        <v>-1</v>
      </c>
      <c r="I4179" t="str">
        <v>BFL1</v>
      </c>
      <c r="J4179" t="str">
        <v>SELLABLE</v>
      </c>
      <c r="L4179" t="str">
        <v>US</v>
      </c>
      <c r="O4179" t="str">
        <v>2023-03-05T00:00:00-0800</v>
      </c>
    </row>
    <row r="4180">
      <c r="A4180">
        <v>44990</v>
      </c>
      <c r="B4180" t="str">
        <v>X003FSGFHH</v>
      </c>
      <c r="C4180" t="str">
        <v>B0BJPWWT92</v>
      </c>
      <c r="D4180" t="str">
        <v>Screen-8pcs</v>
      </c>
      <c r="E4180" t="str">
        <v>365Home 8 Packs Macaron Mobile Phone Screen Cleaning Keychain Wipes, Eyeglass Brush Cleaner, Computer Laptop Cell Phone Screen Cleaner Tool - Glass Cleaning Cloth</v>
      </c>
      <c r="F4180" t="str">
        <v>Receipts</v>
      </c>
      <c r="G4180" t="str">
        <v>FBA16ZM6B8SW</v>
      </c>
      <c r="H4180">
        <v>-1</v>
      </c>
      <c r="I4180" t="str">
        <v>MEM1</v>
      </c>
      <c r="J4180" t="str">
        <v>SELLABLE</v>
      </c>
      <c r="L4180" t="str">
        <v>US</v>
      </c>
      <c r="O4180" t="str">
        <v>2023-03-05T00:00:00-0800</v>
      </c>
    </row>
    <row r="4181">
      <c r="A4181">
        <v>44990</v>
      </c>
      <c r="B4181" t="str">
        <v>X003FSGFHH</v>
      </c>
      <c r="C4181" t="str">
        <v>B0BJPWWT92</v>
      </c>
      <c r="D4181" t="str">
        <v>Screen-8pcs</v>
      </c>
      <c r="E4181" t="str">
        <v>365Home 8 Packs Macaron Mobile Phone Screen Cleaning Keychain Wipes, Eyeglass Brush Cleaner, Computer Laptop Cell Phone Screen Cleaner Tool - Glass Cleaning Cloth</v>
      </c>
      <c r="F4181" t="str">
        <v>Adjustments</v>
      </c>
      <c r="G4181">
        <v>1680000000000000</v>
      </c>
      <c r="H4181">
        <v>1</v>
      </c>
      <c r="I4181" t="str">
        <v>MEM1</v>
      </c>
      <c r="J4181" t="str">
        <v>SELLABLE</v>
      </c>
      <c r="K4181" t="str">
        <v>F</v>
      </c>
      <c r="L4181" t="str">
        <v>US</v>
      </c>
      <c r="M4181">
        <v>1</v>
      </c>
      <c r="N4181">
        <v>0</v>
      </c>
      <c r="O4181" t="str">
        <v>2023-03-05T00:00:00-0800</v>
      </c>
    </row>
    <row r="4182">
      <c r="A4182">
        <v>44990</v>
      </c>
      <c r="B4182" t="str">
        <v>X003FFCYHZ</v>
      </c>
      <c r="C4182" t="str">
        <v>B0BG8CXVYP</v>
      </c>
      <c r="D4182" t="str">
        <v>Lamp-socket-360socket</v>
      </c>
      <c r="E4182" t="str">
        <v>365Home 2-Pack Colorful Rotating Magic Ball Light, Magic Light Bulb with Sockets, Plug in Disco Ball Light Bulb for Home Room Dance Parties</v>
      </c>
      <c r="F4182" t="str">
        <v>Shipments</v>
      </c>
      <c r="H4182">
        <v>-1</v>
      </c>
      <c r="I4182" t="str">
        <v>PSP1</v>
      </c>
      <c r="J4182" t="str">
        <v>SELLABLE</v>
      </c>
      <c r="L4182" t="str">
        <v>US</v>
      </c>
      <c r="O4182" t="str">
        <v>2023-03-05T00:00:00-0800</v>
      </c>
    </row>
    <row r="4183">
      <c r="A4183">
        <v>44990</v>
      </c>
      <c r="B4183" t="str">
        <v>X003DL3WIL</v>
      </c>
      <c r="C4183" t="str">
        <v>B0BC82J65L</v>
      </c>
      <c r="D4183" t="str">
        <v>Chopper-StoragePeeler</v>
      </c>
      <c r="E4183" t="str">
        <v>365Home 2-Pack Multifunctional Vegetable Chopper Dicing &amp; Slitting, Veggie Peeler Chopper Dicer With Container, Cucumber Carrot Potato Onion Apple Peeler Chopper Dicer Slicer Cutter Tool</v>
      </c>
      <c r="F4183" t="str">
        <v>WhseTransfers</v>
      </c>
      <c r="H4183">
        <v>-1</v>
      </c>
      <c r="I4183" t="str">
        <v>FTW6</v>
      </c>
      <c r="J4183" t="str">
        <v>SELLABLE</v>
      </c>
      <c r="L4183" t="str">
        <v>US</v>
      </c>
      <c r="O4183" t="str">
        <v>2023-03-05T00:00:00-0800</v>
      </c>
    </row>
    <row r="4184">
      <c r="A4184">
        <v>44990</v>
      </c>
      <c r="B4184" t="str">
        <v>X003DL3WIL</v>
      </c>
      <c r="C4184" t="str">
        <v>B0BC82J65L</v>
      </c>
      <c r="D4184" t="str">
        <v>Chopper-StoragePeeler</v>
      </c>
      <c r="E4184" t="str">
        <v>365Home 2-Pack Multifunctional Vegetable Chopper Dicing &amp; Slitting, Veggie Peeler Chopper Dicer With Container, Cucumber Carrot Potato Onion Apple Peeler Chopper Dicer Slicer Cutter Tool</v>
      </c>
      <c r="F4184" t="str">
        <v>Adjustments</v>
      </c>
      <c r="G4184">
        <v>20000000000000</v>
      </c>
      <c r="H4184">
        <v>-1</v>
      </c>
      <c r="I4184" t="str">
        <v>EWR4</v>
      </c>
      <c r="J4184" t="str">
        <v>SELLABLE</v>
      </c>
      <c r="K4184" t="str">
        <v>M</v>
      </c>
      <c r="L4184" t="str">
        <v>US</v>
      </c>
      <c r="M4184">
        <v>0</v>
      </c>
      <c r="N4184">
        <v>1</v>
      </c>
      <c r="O4184" t="str">
        <v>2023-03-05T00:00:00-0800</v>
      </c>
    </row>
    <row r="4185">
      <c r="A4185">
        <v>44990</v>
      </c>
      <c r="B4185" t="str">
        <v>X003DL3Q19</v>
      </c>
      <c r="C4185" t="str">
        <v>B0BC823Y5R</v>
      </c>
      <c r="D4185" t="str">
        <v>Chopper</v>
      </c>
      <c r="E4185" t="str">
        <v>365Home Multifunctional Vegetable Chopper Dicing &amp; Slitting, Veggie Chopper Dicer With Container, New Hand Pressure Cucumber Carrot Potato Onion Chopper Dicer Slicer Cutter Tool</v>
      </c>
      <c r="F4185" t="str">
        <v>Shipments</v>
      </c>
      <c r="H4185">
        <v>-1</v>
      </c>
      <c r="I4185" t="str">
        <v>ORF3</v>
      </c>
      <c r="J4185" t="str">
        <v>SELLABLE</v>
      </c>
      <c r="L4185" t="str">
        <v>US</v>
      </c>
      <c r="O4185" t="str">
        <v>2023-03-05T00:00:00-0800</v>
      </c>
    </row>
    <row r="4186">
      <c r="A4186">
        <v>44990</v>
      </c>
      <c r="B4186" t="str">
        <v>X003A8GAYP</v>
      </c>
      <c r="C4186" t="str">
        <v>B0B42HXW3P</v>
      </c>
      <c r="D4186" t="str">
        <v>Template-set3</v>
      </c>
      <c r="E4186" t="str">
        <v>365Home Bowl Cozy Template 3 Sizes, Bowl Cozy Pattern Template, Bowl Cozy Template Cutting Ruler Set with 40 Pcs of Sewing Pin and Manual Instruction</v>
      </c>
      <c r="F4186" t="str">
        <v>Shipments</v>
      </c>
      <c r="H4186">
        <v>-1</v>
      </c>
      <c r="I4186" t="str">
        <v>PDX9</v>
      </c>
      <c r="J4186" t="str">
        <v>SELLABLE</v>
      </c>
      <c r="L4186" t="str">
        <v>US</v>
      </c>
      <c r="O4186" t="str">
        <v>2023-03-05T00:00:00-0800</v>
      </c>
    </row>
    <row r="4187">
      <c r="A4187">
        <v>44990</v>
      </c>
      <c r="B4187" t="str">
        <v>X003A8GAYP</v>
      </c>
      <c r="C4187" t="str">
        <v>B0B42HXW3P</v>
      </c>
      <c r="D4187" t="str">
        <v>Template-set3</v>
      </c>
      <c r="E4187" t="str">
        <v>365Home Bowl Cozy Template 3 Sizes, Bowl Cozy Pattern Template, Bowl Cozy Template Cutting Ruler Set with 40 Pcs of Sewing Pin and Manual Instruction</v>
      </c>
      <c r="F4187" t="str">
        <v>Shipments</v>
      </c>
      <c r="H4187">
        <v>-1</v>
      </c>
      <c r="I4187" t="str">
        <v>ORD5</v>
      </c>
      <c r="J4187" t="str">
        <v>SELLABLE</v>
      </c>
      <c r="L4187" t="str">
        <v>US</v>
      </c>
      <c r="O4187" t="str">
        <v>2023-03-05T00:00:00-0800</v>
      </c>
    </row>
    <row r="4188">
      <c r="A4188">
        <v>44990</v>
      </c>
      <c r="B4188" t="str">
        <v>X003A8GAYP</v>
      </c>
      <c r="C4188" t="str">
        <v>B0B42HXW3P</v>
      </c>
      <c r="D4188" t="str">
        <v>Template-set3</v>
      </c>
      <c r="E4188" t="str">
        <v>365Home Bowl Cozy Template 3 Sizes, Bowl Cozy Pattern Template, Bowl Cozy Template Cutting Ruler Set with 40 Pcs of Sewing Pin and Manual Instruction</v>
      </c>
      <c r="F4188" t="str">
        <v>Shipments</v>
      </c>
      <c r="H4188">
        <v>-1</v>
      </c>
      <c r="I4188" t="str">
        <v>OKC1</v>
      </c>
      <c r="J4188" t="str">
        <v>SELLABLE</v>
      </c>
      <c r="L4188" t="str">
        <v>US</v>
      </c>
      <c r="O4188" t="str">
        <v>2023-03-05T00:00:00-0800</v>
      </c>
    </row>
    <row r="4189">
      <c r="A4189">
        <v>44990</v>
      </c>
      <c r="B4189" t="str">
        <v>X003A8GAYP</v>
      </c>
      <c r="C4189" t="str">
        <v>B0B42HXW3P</v>
      </c>
      <c r="D4189" t="str">
        <v>Template-set3</v>
      </c>
      <c r="E4189" t="str">
        <v>365Home Bowl Cozy Template 3 Sizes, Bowl Cozy Pattern Template, Bowl Cozy Template Cutting Ruler Set with 40 Pcs of Sewing Pin and Manual Instruction</v>
      </c>
      <c r="F4189" t="str">
        <v>Shipments</v>
      </c>
      <c r="H4189">
        <v>-1</v>
      </c>
      <c r="I4189" t="str">
        <v>MCO1</v>
      </c>
      <c r="J4189" t="str">
        <v>SELLABLE</v>
      </c>
      <c r="L4189" t="str">
        <v>US</v>
      </c>
      <c r="O4189" t="str">
        <v>2023-03-05T00:00:00-0800</v>
      </c>
    </row>
    <row r="4190">
      <c r="A4190">
        <v>44990</v>
      </c>
      <c r="B4190" t="str">
        <v>X003A8GAYP</v>
      </c>
      <c r="C4190" t="str">
        <v>B0B42HXW3P</v>
      </c>
      <c r="D4190" t="str">
        <v>Template-set3</v>
      </c>
      <c r="E4190" t="str">
        <v>365Home Bowl Cozy Template 3 Sizes, Bowl Cozy Pattern Template, Bowl Cozy Template Cutting Ruler Set with 40 Pcs of Sewing Pin and Manual Instruction</v>
      </c>
      <c r="F4190" t="str">
        <v>Shipments</v>
      </c>
      <c r="H4190">
        <v>-1</v>
      </c>
      <c r="I4190" t="str">
        <v>MCO1</v>
      </c>
      <c r="J4190" t="str">
        <v>SELLABLE</v>
      </c>
      <c r="L4190" t="str">
        <v>US</v>
      </c>
      <c r="O4190" t="str">
        <v>2023-03-05T00:00:00-0800</v>
      </c>
    </row>
    <row r="4191">
      <c r="A4191">
        <v>44990</v>
      </c>
      <c r="B4191" t="str">
        <v>X003A8GAYP</v>
      </c>
      <c r="C4191" t="str">
        <v>B0B42HXW3P</v>
      </c>
      <c r="D4191" t="str">
        <v>Template-set3</v>
      </c>
      <c r="E4191" t="str">
        <v>365Home Bowl Cozy Template 3 Sizes, Bowl Cozy Pattern Template, Bowl Cozy Template Cutting Ruler Set with 40 Pcs of Sewing Pin and Manual Instruction</v>
      </c>
      <c r="F4191" t="str">
        <v>Shipments</v>
      </c>
      <c r="H4191">
        <v>-1</v>
      </c>
      <c r="I4191" t="str">
        <v>CMH4</v>
      </c>
      <c r="J4191" t="str">
        <v>SELLABLE</v>
      </c>
      <c r="L4191" t="str">
        <v>US</v>
      </c>
      <c r="O4191" t="str">
        <v>2023-03-05T00:00:00-0800</v>
      </c>
    </row>
    <row r="4192">
      <c r="A4192">
        <v>44990</v>
      </c>
      <c r="B4192" t="str">
        <v>X003A8GAYP</v>
      </c>
      <c r="C4192" t="str">
        <v>B0B42HXW3P</v>
      </c>
      <c r="D4192" t="str">
        <v>Template-set3</v>
      </c>
      <c r="E4192" t="str">
        <v>365Home Bowl Cozy Template 3 Sizes, Bowl Cozy Pattern Template, Bowl Cozy Template Cutting Ruler Set with 40 Pcs of Sewing Pin and Manual Instruction</v>
      </c>
      <c r="F4192" t="str">
        <v>Shipments</v>
      </c>
      <c r="H4192">
        <v>-1</v>
      </c>
      <c r="I4192" t="str">
        <v>CLT4</v>
      </c>
      <c r="J4192" t="str">
        <v>SELLABLE</v>
      </c>
      <c r="L4192" t="str">
        <v>US</v>
      </c>
      <c r="O4192" t="str">
        <v>2023-03-05T00:00:00-0800</v>
      </c>
    </row>
    <row r="4193">
      <c r="A4193">
        <v>44990</v>
      </c>
      <c r="B4193" t="str">
        <v>X003A8GAYP</v>
      </c>
      <c r="C4193" t="str">
        <v>B0B42HXW3P</v>
      </c>
      <c r="D4193" t="str">
        <v>Template-set3</v>
      </c>
      <c r="E4193" t="str">
        <v>365Home Bowl Cozy Template 3 Sizes, Bowl Cozy Pattern Template, Bowl Cozy Template Cutting Ruler Set with 40 Pcs of Sewing Pin and Manual Instruction</v>
      </c>
      <c r="F4193" t="str">
        <v>Shipments</v>
      </c>
      <c r="H4193">
        <v>-1</v>
      </c>
      <c r="I4193" t="str">
        <v>BOI2</v>
      </c>
      <c r="J4193" t="str">
        <v>SELLABLE</v>
      </c>
      <c r="L4193" t="str">
        <v>US</v>
      </c>
      <c r="O4193" t="str">
        <v>2023-03-05T00:00:00-0800</v>
      </c>
    </row>
    <row r="4194">
      <c r="A4194">
        <v>44990</v>
      </c>
      <c r="B4194" t="str">
        <v>X003A8GAYF</v>
      </c>
      <c r="C4194" t="str">
        <v>B0B42LPW36</v>
      </c>
      <c r="D4194" t="str">
        <v>Template-6in</v>
      </c>
      <c r="E4194" t="str">
        <v>365Home Bowl Cozy Template 3 Sizes, Bowl Cozy Pattern Template, Bowl Cozy Template Cutting Ruler Set with 40 Pcs of Sewing Pin and Manual Instruction</v>
      </c>
      <c r="F4194" t="str">
        <v>WhseTransfers</v>
      </c>
      <c r="H4194">
        <v>-1</v>
      </c>
      <c r="I4194" t="str">
        <v>VGT1</v>
      </c>
      <c r="J4194" t="str">
        <v>SELLABLE</v>
      </c>
      <c r="L4194" t="str">
        <v>US</v>
      </c>
      <c r="O4194" t="str">
        <v>2023-03-05T00:00:00-0800</v>
      </c>
    </row>
    <row r="4195">
      <c r="A4195">
        <v>44990</v>
      </c>
      <c r="B4195" t="str">
        <v>X003A8FB8B</v>
      </c>
      <c r="C4195" t="str">
        <v>B0B42KWPRX</v>
      </c>
      <c r="D4195" t="str">
        <v>Template-set3-cut2</v>
      </c>
      <c r="E4195" t="str">
        <v>365Home Bowl Cozy Template 3 Sizes, Bowl Cozy Pattern Template, Bowl Cozy Template Cutting Ruler Set with 40 Pcs of Sewing Pin, Rotary Cutter and Manual Instruction</v>
      </c>
      <c r="F4195" t="str">
        <v>WhseTransfers</v>
      </c>
      <c r="H4195">
        <v>-1</v>
      </c>
      <c r="I4195" t="str">
        <v>OKC1</v>
      </c>
      <c r="J4195" t="str">
        <v>SELLABLE</v>
      </c>
      <c r="L4195" t="str">
        <v>US</v>
      </c>
      <c r="O4195" t="str">
        <v>2023-03-05T00:00:00-0800</v>
      </c>
    </row>
    <row r="4196">
      <c r="A4196">
        <v>44990</v>
      </c>
      <c r="B4196" t="str">
        <v>X003A8FB8B</v>
      </c>
      <c r="C4196" t="str">
        <v>B0B42KWPRX</v>
      </c>
      <c r="D4196" t="str">
        <v>Template-set3-cut2</v>
      </c>
      <c r="E4196" t="str">
        <v>365Home Bowl Cozy Template 3 Sizes, Bowl Cozy Pattern Template, Bowl Cozy Template Cutting Ruler Set with 40 Pcs of Sewing Pin, Rotary Cutter and Manual Instruction</v>
      </c>
      <c r="F4196" t="str">
        <v>WhseTransfers</v>
      </c>
      <c r="H4196">
        <v>1</v>
      </c>
      <c r="I4196" t="str">
        <v>MKE2</v>
      </c>
      <c r="J4196" t="str">
        <v>SELLABLE</v>
      </c>
      <c r="L4196" t="str">
        <v>US</v>
      </c>
      <c r="O4196" t="str">
        <v>2023-03-05T00:00:00-0800</v>
      </c>
    </row>
    <row r="4197">
      <c r="A4197">
        <v>44990</v>
      </c>
      <c r="B4197" t="str">
        <v>X003A8FB8B</v>
      </c>
      <c r="C4197" t="str">
        <v>B0B42KWPRX</v>
      </c>
      <c r="D4197" t="str">
        <v>Template-set3-cut2</v>
      </c>
      <c r="E4197" t="str">
        <v>365Home Bowl Cozy Template 3 Sizes, Bowl Cozy Pattern Template, Bowl Cozy Template Cutting Ruler Set with 40 Pcs of Sewing Pin, Rotary Cutter and Manual Instruction</v>
      </c>
      <c r="F4197" t="str">
        <v>Shipments</v>
      </c>
      <c r="H4197">
        <v>-1</v>
      </c>
      <c r="I4197" t="str">
        <v>MKE2</v>
      </c>
      <c r="J4197" t="str">
        <v>SELLABLE</v>
      </c>
      <c r="L4197" t="str">
        <v>US</v>
      </c>
      <c r="O4197" t="str">
        <v>2023-03-05T00:00:00-0800</v>
      </c>
    </row>
    <row r="4198">
      <c r="A4198">
        <v>44990</v>
      </c>
      <c r="B4198" t="str">
        <v>X003A8FB8B</v>
      </c>
      <c r="C4198" t="str">
        <v>B0B42KWPRX</v>
      </c>
      <c r="D4198" t="str">
        <v>Template-set3-cut2</v>
      </c>
      <c r="E4198" t="str">
        <v>365Home Bowl Cozy Template 3 Sizes, Bowl Cozy Pattern Template, Bowl Cozy Template Cutting Ruler Set with 40 Pcs of Sewing Pin, Rotary Cutter and Manual Instruction</v>
      </c>
      <c r="F4198" t="str">
        <v>WhseTransfers</v>
      </c>
      <c r="H4198">
        <v>1</v>
      </c>
      <c r="I4198" t="str">
        <v>DSM5</v>
      </c>
      <c r="J4198" t="str">
        <v>SELLABLE</v>
      </c>
      <c r="L4198" t="str">
        <v>US</v>
      </c>
      <c r="O4198" t="str">
        <v>2023-03-05T00:00:00-0800</v>
      </c>
    </row>
    <row r="4199">
      <c r="A4199">
        <v>44990</v>
      </c>
      <c r="B4199" t="str">
        <v>X003A8B6OJ</v>
      </c>
      <c r="C4199" t="str">
        <v>B0B42K8BKS</v>
      </c>
      <c r="D4199" t="str">
        <v>Template-10in</v>
      </c>
      <c r="E4199" t="str">
        <v>365Home Bowl Cozy Template 3 Sizes, Bowl Cozy Pattern Template, Bowl Cozy Template Cutting Ruler Set with 40 Pcs of Sewing Pin and Manual Instruction</v>
      </c>
      <c r="F4199" t="str">
        <v>WhseTransfers</v>
      </c>
      <c r="H4199">
        <v>-1</v>
      </c>
      <c r="I4199" t="str">
        <v>MKC6</v>
      </c>
      <c r="J4199" t="str">
        <v>SELLABLE</v>
      </c>
      <c r="L4199" t="str">
        <v>US</v>
      </c>
      <c r="O4199" t="str">
        <v>2023-03-05T00:00:00-0800</v>
      </c>
    </row>
    <row r="4200">
      <c r="A4200">
        <v>44990</v>
      </c>
      <c r="B4200" t="str">
        <v>X0032LIU4D</v>
      </c>
      <c r="C4200" t="str">
        <v>B09644ZKN9</v>
      </c>
      <c r="D4200" t="str">
        <v>ZW-QWQO-GLBK</v>
      </c>
      <c r="E4200" t="str">
        <v>365Home Bamboo Silverware Organizer Countertop, Flatware Caddy, Bamboo Utensil Holder for Party, Kitchen Table, Farmhouse</v>
      </c>
      <c r="F4200" t="str">
        <v>Shipments</v>
      </c>
      <c r="H4200">
        <v>-1</v>
      </c>
      <c r="I4200" t="str">
        <v>VGT1</v>
      </c>
      <c r="J4200" t="str">
        <v>SELLABLE</v>
      </c>
      <c r="L4200" t="str">
        <v>US</v>
      </c>
      <c r="O4200" t="str">
        <v>2023-03-05T00:00:00-0800</v>
      </c>
    </row>
    <row r="4201">
      <c r="A4201">
        <v>44990</v>
      </c>
      <c r="B4201" t="str">
        <v>X0032LIU4D</v>
      </c>
      <c r="C4201" t="str">
        <v>B09644ZKN9</v>
      </c>
      <c r="D4201" t="str">
        <v>ZW-QWQO-GLBK</v>
      </c>
      <c r="E4201" t="str">
        <v>365Home Bamboo Silverware Organizer Countertop, Flatware Caddy, Bamboo Utensil Holder for Party, Kitchen Table, Farmhouse</v>
      </c>
      <c r="F4201" t="str">
        <v>Shipments</v>
      </c>
      <c r="H4201">
        <v>-1</v>
      </c>
      <c r="I4201" t="str">
        <v>MTN1</v>
      </c>
      <c r="J4201" t="str">
        <v>SELLABLE</v>
      </c>
      <c r="L4201" t="str">
        <v>US</v>
      </c>
      <c r="O4201" t="str">
        <v>2023-03-05T00:00:00-0800</v>
      </c>
    </row>
    <row r="4202">
      <c r="A4202">
        <v>44990</v>
      </c>
      <c r="B4202" t="str">
        <v>X0032LIU4D</v>
      </c>
      <c r="C4202" t="str">
        <v>B09644ZKN9</v>
      </c>
      <c r="D4202" t="str">
        <v>ZW-QWQO-GLBK</v>
      </c>
      <c r="E4202" t="str">
        <v>365Home Bamboo Silverware Organizer Countertop, Flatware Caddy, Bamboo Utensil Holder for Party, Kitchen Table, Farmhouse</v>
      </c>
      <c r="F4202" t="str">
        <v>Shipments</v>
      </c>
      <c r="H4202">
        <v>-2</v>
      </c>
      <c r="I4202" t="str">
        <v>DET3</v>
      </c>
      <c r="J4202" t="str">
        <v>SELLABLE</v>
      </c>
      <c r="L4202" t="str">
        <v>US</v>
      </c>
      <c r="O4202" t="str">
        <v>2023-03-05T00:00:00-0800</v>
      </c>
    </row>
    <row r="4203">
      <c r="A4203">
        <v>44990</v>
      </c>
      <c r="B4203" t="str">
        <v>X0032LIU4D</v>
      </c>
      <c r="C4203" t="str">
        <v>B09644ZKN9</v>
      </c>
      <c r="D4203" t="str">
        <v>ZW-QWQO-GLBK</v>
      </c>
      <c r="E4203" t="str">
        <v>365Home Bamboo Silverware Organizer Countertop, Flatware Caddy, Bamboo Utensil Holder for Party, Kitchen Table, Farmhouse</v>
      </c>
      <c r="F4203" t="str">
        <v>Shipments</v>
      </c>
      <c r="H4203">
        <v>-1</v>
      </c>
      <c r="I4203" t="str">
        <v>ATL2</v>
      </c>
      <c r="J4203" t="str">
        <v>SELLABLE</v>
      </c>
      <c r="L4203" t="str">
        <v>US</v>
      </c>
      <c r="O4203" t="str">
        <v>2023-03-05T00:00:00-0800</v>
      </c>
    </row>
    <row r="4204">
      <c r="A4204">
        <v>44990</v>
      </c>
      <c r="B4204" t="str">
        <v>X0032LHFBH</v>
      </c>
      <c r="C4204" t="str">
        <v>B09LCPZDBY</v>
      </c>
      <c r="D4204" t="str">
        <v>YN-S0RG-YT33</v>
      </c>
      <c r="E4204" t="str">
        <v>365Home Bamboo Silverware Organizer Countertop, Flatware Caddy, Bamboo Utensil Holder for Party, Kitchen Table, Farmhouse</v>
      </c>
      <c r="F4204" t="str">
        <v>Shipments</v>
      </c>
      <c r="H4204">
        <v>-1</v>
      </c>
      <c r="I4204" t="str">
        <v>DEN4</v>
      </c>
      <c r="J4204" t="str">
        <v>SELLABLE</v>
      </c>
      <c r="L4204" t="str">
        <v>US</v>
      </c>
      <c r="O4204" t="str">
        <v>2023-03-05T00:00:00-0800</v>
      </c>
    </row>
    <row r="4205">
      <c r="A4205">
        <v>44990</v>
      </c>
      <c r="B4205" t="str">
        <v>X002VN8FIT</v>
      </c>
      <c r="C4205" t="str">
        <v>B09362BYFC</v>
      </c>
      <c r="D4205" t="str">
        <v>ER-20K5-JXAF</v>
      </c>
      <c r="E4205" t="str">
        <v>365Home 2-Pack Rattan Napkin Holder Square Napkin Holder Basket Napkin Holder Bar Cocktail Napkin Holder 7.5 x 7.5 x 2.5 and Set 6 Pieces Nature Rattan Coasters Handwoven Coasters 4 Round</v>
      </c>
      <c r="F4205" t="str">
        <v>Shipments</v>
      </c>
      <c r="H4205">
        <v>-1</v>
      </c>
      <c r="I4205" t="str">
        <v>TUL2</v>
      </c>
      <c r="J4205" t="str">
        <v>SELLABLE</v>
      </c>
      <c r="L4205" t="str">
        <v>US</v>
      </c>
      <c r="O4205" t="str">
        <v>2023-03-05T00:00:00-0800</v>
      </c>
    </row>
    <row r="4206">
      <c r="A4206">
        <v>44990</v>
      </c>
      <c r="B4206" t="str">
        <v>X002VN8FIT</v>
      </c>
      <c r="C4206" t="str">
        <v>B09362BYFC</v>
      </c>
      <c r="D4206" t="str">
        <v>ER-20K5-JXAF</v>
      </c>
      <c r="E4206" t="str">
        <v>365Home 2-Pack Rattan Napkin Holder Square Napkin Holder Basket Napkin Holder Bar Cocktail Napkin Holder 7.5 x 7.5 x 2.5 and Set 6 Pieces Nature Rattan Coasters Handwoven Coasters 4 Round</v>
      </c>
      <c r="F4206" t="str">
        <v>Shipments</v>
      </c>
      <c r="H4206">
        <v>-1</v>
      </c>
      <c r="I4206" t="str">
        <v>HOU2</v>
      </c>
      <c r="J4206" t="str">
        <v>SELLABLE</v>
      </c>
      <c r="L4206" t="str">
        <v>US</v>
      </c>
      <c r="O4206" t="str">
        <v>2023-03-05T00:00:00-0800</v>
      </c>
    </row>
    <row r="4207">
      <c r="A4207">
        <v>44990</v>
      </c>
      <c r="B4207" t="str">
        <v>X002UDIWO7</v>
      </c>
      <c r="C4207" t="str">
        <v>B08ZNHTDXB</v>
      </c>
      <c r="D4207" t="str">
        <v>FG-BVUM-HOJX</v>
      </c>
      <c r="E4207" t="str">
        <v>365Home Hanging Utensil Holder Hooks Kitchen Utensil Hanger Wall Mount 360 Degrees Rotating Folding Hook Self Adhesive Hook Utensil Rack with 6 Hooks for Kitchen Bathroom Cabinet (4 Black)</v>
      </c>
      <c r="F4207" t="str">
        <v>WhseTransfers</v>
      </c>
      <c r="H4207">
        <v>-1</v>
      </c>
      <c r="I4207" t="str">
        <v>GEG1</v>
      </c>
      <c r="J4207" t="str">
        <v>SELLABLE</v>
      </c>
      <c r="L4207" t="str">
        <v>US</v>
      </c>
      <c r="O4207" t="str">
        <v>2023-03-05T00:00:00-0800</v>
      </c>
    </row>
    <row r="4208">
      <c r="A4208">
        <v>44990</v>
      </c>
      <c r="B4208" t="str">
        <v>X002UDIWO7</v>
      </c>
      <c r="C4208" t="str">
        <v>B08ZNHTDXB</v>
      </c>
      <c r="D4208" t="str">
        <v>FG-BVUM-HOJX</v>
      </c>
      <c r="E4208" t="str">
        <v>365Home Hanging Utensil Holder Hooks Kitchen Utensil Hanger Wall Mount 360 Degrees Rotating Folding Hook Self Adhesive Hook Utensil Rack with 6 Hooks for Kitchen Bathroom Cabinet (4 Black)</v>
      </c>
      <c r="F4208" t="str">
        <v>Shipments</v>
      </c>
      <c r="H4208">
        <v>-1</v>
      </c>
      <c r="I4208" t="str">
        <v>BWI2</v>
      </c>
      <c r="J4208" t="str">
        <v>SELLABLE</v>
      </c>
      <c r="L4208" t="str">
        <v>US</v>
      </c>
      <c r="O4208" t="str">
        <v>2023-03-05T00:00:00-0800</v>
      </c>
    </row>
    <row r="4209">
      <c r="A4209">
        <v>44990</v>
      </c>
      <c r="B4209" t="str">
        <v>X002UDI1W5</v>
      </c>
      <c r="C4209" t="str">
        <v>B08ZNH2YZW</v>
      </c>
      <c r="D4209" t="str">
        <v>H5-MZXZ-04N5</v>
      </c>
      <c r="E4209" t="str">
        <v>365Home Hanging Utensil Holder Hooks Kitchen Utensil Hanger Wall Mount 360 Degrees Rotating Folding Hook Self Adhesive Hook Utensil Rack with 6 Hooks for Kitchen Bathroom Cabinet (2 Black &amp; 2 White)</v>
      </c>
      <c r="F4209" t="str">
        <v>Shipments</v>
      </c>
      <c r="H4209">
        <v>-1</v>
      </c>
      <c r="I4209" t="str">
        <v>BDL3</v>
      </c>
      <c r="J4209" t="str">
        <v>SELLABLE</v>
      </c>
      <c r="L4209" t="str">
        <v>US</v>
      </c>
      <c r="O4209" t="str">
        <v>2023-03-05T00:00:00-0800</v>
      </c>
    </row>
    <row r="4210">
      <c r="A4210">
        <v>44990</v>
      </c>
      <c r="B4210" t="str">
        <v>X002UDBVHH</v>
      </c>
      <c r="C4210" t="str">
        <v>B08ZN9NFPK</v>
      </c>
      <c r="D4210" t="str">
        <v>HY-FPG1-H2SQ</v>
      </c>
      <c r="E4210" t="str">
        <v>365Home Hanging Utensil Holder Hooks Kitchen Utensil Hanger Wall Mount 360 Degrees Rotating Folding Hook Self Adhesive Hook Utensil Rack with 6 Hooks for Kitchen Bathroom Cabinet (2 White)</v>
      </c>
      <c r="F4210" t="str">
        <v>WhseTransfers</v>
      </c>
      <c r="H4210">
        <v>-1</v>
      </c>
      <c r="I4210" t="str">
        <v>JFK8</v>
      </c>
      <c r="J4210" t="str">
        <v>SELLABLE</v>
      </c>
      <c r="L4210" t="str">
        <v>US</v>
      </c>
      <c r="O4210" t="str">
        <v>2023-03-05T00:00:00-0800</v>
      </c>
    </row>
    <row r="4211">
      <c r="A4211">
        <v>44990</v>
      </c>
      <c r="B4211" t="str">
        <v>X002UDBVHH</v>
      </c>
      <c r="C4211" t="str">
        <v>B08ZN9NFPK</v>
      </c>
      <c r="D4211" t="str">
        <v>HY-FPG1-H2SQ</v>
      </c>
      <c r="E4211" t="str">
        <v>365Home Hanging Utensil Holder Hooks Kitchen Utensil Hanger Wall Mount 360 Degrees Rotating Folding Hook Self Adhesive Hook Utensil Rack with 6 Hooks for Kitchen Bathroom Cabinet (2 White)</v>
      </c>
      <c r="F4211" t="str">
        <v>Shipments</v>
      </c>
      <c r="H4211">
        <v>-1</v>
      </c>
      <c r="I4211" t="str">
        <v>JFK8</v>
      </c>
      <c r="J4211" t="str">
        <v>SELLABLE</v>
      </c>
      <c r="L4211" t="str">
        <v>US</v>
      </c>
      <c r="O4211" t="str">
        <v>2023-03-05T00:00:00-0800</v>
      </c>
    </row>
    <row r="4212">
      <c r="A4212">
        <v>44990</v>
      </c>
      <c r="B4212" t="str">
        <v>X002UDBVHH</v>
      </c>
      <c r="C4212" t="str">
        <v>B08ZN9NFPK</v>
      </c>
      <c r="D4212" t="str">
        <v>HY-FPG1-H2SQ</v>
      </c>
      <c r="E4212" t="str">
        <v>365Home Hanging Utensil Holder Hooks Kitchen Utensil Hanger Wall Mount 360 Degrees Rotating Folding Hook Self Adhesive Hook Utensil Rack with 6 Hooks for Kitchen Bathroom Cabinet (2 White)</v>
      </c>
      <c r="F4212" t="str">
        <v>WhseTransfers</v>
      </c>
      <c r="H4212">
        <v>-1</v>
      </c>
      <c r="I4212" t="str">
        <v>EWR4</v>
      </c>
      <c r="J4212" t="str">
        <v>SELLABLE</v>
      </c>
      <c r="L4212" t="str">
        <v>US</v>
      </c>
      <c r="O4212" t="str">
        <v>2023-03-05T00:00:00-0800</v>
      </c>
    </row>
    <row r="4213">
      <c r="A4213">
        <v>44990</v>
      </c>
      <c r="B4213" t="str">
        <v>X002UDBVHH</v>
      </c>
      <c r="C4213" t="str">
        <v>B08ZN9NFPK</v>
      </c>
      <c r="D4213" t="str">
        <v>HY-FPG1-H2SQ</v>
      </c>
      <c r="E4213" t="str">
        <v>365Home Hanging Utensil Holder Hooks Kitchen Utensil Hanger Wall Mount 360 Degrees Rotating Folding Hook Self Adhesive Hook Utensil Rack with 6 Hooks for Kitchen Bathroom Cabinet (2 White)</v>
      </c>
      <c r="F4213" t="str">
        <v>WhseTransfers</v>
      </c>
      <c r="H4213">
        <v>1</v>
      </c>
      <c r="I4213" t="str">
        <v>BDL2</v>
      </c>
      <c r="J4213" t="str">
        <v>SELLABLE</v>
      </c>
      <c r="L4213" t="str">
        <v>US</v>
      </c>
      <c r="O4213" t="str">
        <v>2023-03-05T00:00:00-0800</v>
      </c>
    </row>
    <row r="4214">
      <c r="A4214">
        <v>44990</v>
      </c>
      <c r="B4214" t="str">
        <v>X002UDBVHH</v>
      </c>
      <c r="C4214" t="str">
        <v>B08ZN9NFPK</v>
      </c>
      <c r="D4214" t="str">
        <v>HY-FPG1-H2SQ</v>
      </c>
      <c r="E4214" t="str">
        <v>365Home Hanging Utensil Holder Hooks Kitchen Utensil Hanger Wall Mount 360 Degrees Rotating Folding Hook Self Adhesive Hook Utensil Rack with 6 Hooks for Kitchen Bathroom Cabinet (2 White)</v>
      </c>
      <c r="F4214" t="str">
        <v>WhseTransfers</v>
      </c>
      <c r="H4214">
        <v>1</v>
      </c>
      <c r="I4214" t="str">
        <v>BDL2</v>
      </c>
      <c r="J4214" t="str">
        <v>SELLABLE</v>
      </c>
      <c r="L4214" t="str">
        <v>US</v>
      </c>
      <c r="O4214" t="str">
        <v>2023-03-05T00:00:00-0800</v>
      </c>
    </row>
    <row r="4215">
      <c r="A4215">
        <v>44990</v>
      </c>
      <c r="B4215" t="str">
        <v>X002TPQ8ZL</v>
      </c>
      <c r="C4215" t="str">
        <v>B08Y5PSHJ9</v>
      </c>
      <c r="D4215" t="str">
        <v>KR-RB46-THOW</v>
      </c>
      <c r="E4215" t="str">
        <v>365Home Multifunction Barbecue Meat Skewer Machine BBQ Meat String Device Quick Portable Meat Skewer Box Easy Skewer Tools Kebab Maker BBQ Gadget</v>
      </c>
      <c r="F4215" t="str">
        <v>Shipments</v>
      </c>
      <c r="H4215">
        <v>-1</v>
      </c>
      <c r="I4215" t="str">
        <v>LGB7</v>
      </c>
      <c r="J4215" t="str">
        <v>SELLABLE</v>
      </c>
      <c r="L4215" t="str">
        <v>US</v>
      </c>
      <c r="O4215" t="str">
        <v>2023-03-05T00:00:00-0800</v>
      </c>
    </row>
    <row r="4216">
      <c r="A4216">
        <v>44990</v>
      </c>
      <c r="B4216" t="str">
        <v>X002TMOWQB</v>
      </c>
      <c r="C4216" t="str">
        <v>B08XWYPR76</v>
      </c>
      <c r="D4216" t="str">
        <v>X4-DJ7H-ZTGX</v>
      </c>
      <c r="E4216" t="str">
        <v>365Home Hanging Utensil Holder Hooks Kitchen Utensil Hanger Wall Mount 360 Degrees Rotating Folding Hook Self Adhesive Hook Utensil Rack with 6 Hooks for Kitchen Bathroom Cabinet (1 Black)</v>
      </c>
      <c r="F4216" t="str">
        <v>Shipments</v>
      </c>
      <c r="H4216">
        <v>-1</v>
      </c>
      <c r="I4216" t="str">
        <v>DCA1</v>
      </c>
      <c r="J4216" t="str">
        <v>SELLABLE</v>
      </c>
      <c r="L4216" t="str">
        <v>US</v>
      </c>
      <c r="O4216" t="str">
        <v>2023-03-05T00:00:00-0800</v>
      </c>
    </row>
    <row r="4217">
      <c r="A4217">
        <v>44990</v>
      </c>
      <c r="B4217" t="str">
        <v>X002NAFPDX</v>
      </c>
      <c r="C4217" t="str">
        <v>B08HWTY667</v>
      </c>
      <c r="D4217" t="str">
        <v>T6-TSEL-DO36</v>
      </c>
      <c r="E4217" t="str">
        <v>Nidavellir Shield Keychain Bottle Opener, Beer Gifts Bottle Opener for Men, Husband, Dad, Grandpa, Boyfriend (Silver)</v>
      </c>
      <c r="F4217" t="str">
        <v>Shipments</v>
      </c>
      <c r="H4217">
        <v>-1</v>
      </c>
      <c r="I4217" t="str">
        <v>PDX9</v>
      </c>
      <c r="J4217" t="str">
        <v>SELLABLE</v>
      </c>
      <c r="L4217" t="str">
        <v>US</v>
      </c>
      <c r="O4217" t="str">
        <v>2023-03-05T00:00:00-0800</v>
      </c>
    </row>
    <row r="4218">
      <c r="A4218">
        <v>44990</v>
      </c>
      <c r="B4218" t="str">
        <v>X002L0EXYR</v>
      </c>
      <c r="C4218" t="str">
        <v>B08CXG45F4</v>
      </c>
      <c r="D4218" t="str">
        <v>QQ-PCQL-S43B</v>
      </c>
      <c r="E4218" t="str">
        <v>365Home 2-Pack Hammer Keychain and Axe Keychain, Cool Gifts for Men, Husband, Boyfriend</v>
      </c>
      <c r="F4218" t="str">
        <v>Shipments</v>
      </c>
      <c r="H4218">
        <v>-1</v>
      </c>
      <c r="I4218" t="str">
        <v>VGT1</v>
      </c>
      <c r="J4218" t="str">
        <v>SELLABLE</v>
      </c>
      <c r="L4218" t="str">
        <v>US</v>
      </c>
      <c r="O4218" t="str">
        <v>2023-03-05T00:00:00-0800</v>
      </c>
    </row>
    <row r="4219">
      <c r="A4219">
        <v>44990</v>
      </c>
      <c r="B4219" t="str">
        <v>X002L0EXYR</v>
      </c>
      <c r="C4219" t="str">
        <v>B08CXG45F4</v>
      </c>
      <c r="D4219" t="str">
        <v>QQ-PCQL-S43B</v>
      </c>
      <c r="E4219" t="str">
        <v>365Home 2-Pack Hammer Keychain and Axe Keychain, Cool Gifts for Men, Husband, Boyfriend</v>
      </c>
      <c r="F4219" t="str">
        <v>WhseTransfers</v>
      </c>
      <c r="H4219">
        <v>1</v>
      </c>
      <c r="I4219" t="str">
        <v>OMA2</v>
      </c>
      <c r="J4219" t="str">
        <v>SELLABLE</v>
      </c>
      <c r="L4219" t="str">
        <v>US</v>
      </c>
      <c r="O4219" t="str">
        <v>2023-03-05T00:00:00-0800</v>
      </c>
    </row>
    <row r="4220">
      <c r="A4220">
        <v>44990</v>
      </c>
      <c r="B4220" t="str">
        <v>X002L0EXYR</v>
      </c>
      <c r="C4220" t="str">
        <v>B08CXG45F4</v>
      </c>
      <c r="D4220" t="str">
        <v>QQ-PCQL-S43B</v>
      </c>
      <c r="E4220" t="str">
        <v>365Home 2-Pack Hammer Keychain and Axe Keychain, Cool Gifts for Men, Husband, Boyfriend</v>
      </c>
      <c r="F4220" t="str">
        <v>WhseTransfers</v>
      </c>
      <c r="H4220">
        <v>11</v>
      </c>
      <c r="I4220" t="str">
        <v>OMA2</v>
      </c>
      <c r="J4220" t="str">
        <v>SELLABLE</v>
      </c>
      <c r="L4220" t="str">
        <v>US</v>
      </c>
      <c r="O4220" t="str">
        <v>2023-03-05T00:00:00-0800</v>
      </c>
    </row>
    <row r="4221">
      <c r="A4221">
        <v>44990</v>
      </c>
      <c r="B4221" t="str">
        <v>X002L0EXYR</v>
      </c>
      <c r="C4221" t="str">
        <v>B08CXG45F4</v>
      </c>
      <c r="D4221" t="str">
        <v>QQ-PCQL-S43B</v>
      </c>
      <c r="E4221" t="str">
        <v>365Home 2-Pack Hammer Keychain and Axe Keychain, Cool Gifts for Men, Husband, Boyfriend</v>
      </c>
      <c r="F4221" t="str">
        <v>WhseTransfers</v>
      </c>
      <c r="H4221">
        <v>4</v>
      </c>
      <c r="I4221" t="str">
        <v>OMA2</v>
      </c>
      <c r="J4221" t="str">
        <v>SELLABLE</v>
      </c>
      <c r="L4221" t="str">
        <v>US</v>
      </c>
      <c r="O4221" t="str">
        <v>2023-03-05T00:00:00-0800</v>
      </c>
    </row>
    <row r="4222">
      <c r="A4222">
        <v>44990</v>
      </c>
      <c r="B4222" t="str">
        <v>X002L0EXYR</v>
      </c>
      <c r="C4222" t="str">
        <v>B08CXG45F4</v>
      </c>
      <c r="D4222" t="str">
        <v>QQ-PCQL-S43B</v>
      </c>
      <c r="E4222" t="str">
        <v>365Home 2-Pack Hammer Keychain and Axe Keychain, Cool Gifts for Men, Husband, Boyfriend</v>
      </c>
      <c r="F4222" t="str">
        <v>Shipments</v>
      </c>
      <c r="H4222">
        <v>-1</v>
      </c>
      <c r="I4222" t="str">
        <v>JFK8</v>
      </c>
      <c r="J4222" t="str">
        <v>SELLABLE</v>
      </c>
      <c r="L4222" t="str">
        <v>US</v>
      </c>
      <c r="O4222" t="str">
        <v>2023-03-05T00:00:00-0800</v>
      </c>
    </row>
    <row r="4223">
      <c r="A4223">
        <v>44990</v>
      </c>
      <c r="B4223" t="str">
        <v>X002L0EXYR</v>
      </c>
      <c r="C4223" t="str">
        <v>B08CXG45F4</v>
      </c>
      <c r="D4223" t="str">
        <v>QQ-PCQL-S43B</v>
      </c>
      <c r="E4223" t="str">
        <v>365Home 2-Pack Hammer Keychain and Axe Keychain, Cool Gifts for Men, Husband, Boyfriend</v>
      </c>
      <c r="F4223" t="str">
        <v>Shipments</v>
      </c>
      <c r="H4223">
        <v>-1</v>
      </c>
      <c r="I4223" t="str">
        <v>JFK8</v>
      </c>
      <c r="J4223" t="str">
        <v>SELLABLE</v>
      </c>
      <c r="L4223" t="str">
        <v>US</v>
      </c>
      <c r="O4223" t="str">
        <v>2023-03-05T00:00:00-0800</v>
      </c>
    </row>
    <row r="4224">
      <c r="A4224">
        <v>44990</v>
      </c>
      <c r="B4224" t="str">
        <v>X002L0EXYR</v>
      </c>
      <c r="C4224" t="str">
        <v>B08CXG45F4</v>
      </c>
      <c r="D4224" t="str">
        <v>QQ-PCQL-S43B</v>
      </c>
      <c r="E4224" t="str">
        <v>365Home 2-Pack Hammer Keychain and Axe Keychain, Cool Gifts for Men, Husband, Boyfriend</v>
      </c>
      <c r="F4224" t="str">
        <v>WhseTransfers</v>
      </c>
      <c r="H4224">
        <v>1</v>
      </c>
      <c r="I4224" t="str">
        <v>BNA3</v>
      </c>
      <c r="J4224" t="str">
        <v>SELLABLE</v>
      </c>
      <c r="L4224" t="str">
        <v>US</v>
      </c>
      <c r="O4224" t="str">
        <v>2023-03-05T00:00:00-0800</v>
      </c>
    </row>
    <row r="4225">
      <c r="A4225">
        <v>44990</v>
      </c>
      <c r="B4225" t="str">
        <v>X002L0EXYR</v>
      </c>
      <c r="C4225" t="str">
        <v>B08CXG45F4</v>
      </c>
      <c r="D4225" t="str">
        <v>QQ-PCQL-S43B</v>
      </c>
      <c r="E4225" t="str">
        <v>365Home 2-Pack Hammer Keychain and Axe Keychain, Cool Gifts for Men, Husband, Boyfriend</v>
      </c>
      <c r="F4225" t="str">
        <v>Shipments</v>
      </c>
      <c r="H4225">
        <v>-1</v>
      </c>
      <c r="I4225" t="str">
        <v>BDL3</v>
      </c>
      <c r="J4225" t="str">
        <v>SELLABLE</v>
      </c>
      <c r="L4225" t="str">
        <v>US</v>
      </c>
      <c r="O4225" t="str">
        <v>2023-03-05T00:00:00-0800</v>
      </c>
    </row>
    <row r="4226">
      <c r="A4226">
        <v>44990</v>
      </c>
      <c r="B4226" t="str">
        <v>X002L0EXYR</v>
      </c>
      <c r="C4226" t="str">
        <v>B08CXG45F4</v>
      </c>
      <c r="D4226" t="str">
        <v>QQ-PCQL-S43B</v>
      </c>
      <c r="E4226" t="str">
        <v>365Home 2-Pack Hammer Keychain and Axe Keychain, Cool Gifts for Men, Husband, Boyfriend</v>
      </c>
      <c r="F4226" t="str">
        <v>Shipments</v>
      </c>
      <c r="H4226">
        <v>-1</v>
      </c>
      <c r="I4226" t="str">
        <v>AUS3</v>
      </c>
      <c r="J4226" t="str">
        <v>SELLABLE</v>
      </c>
      <c r="L4226" t="str">
        <v>US</v>
      </c>
      <c r="O4226" t="str">
        <v>2023-03-05T00:00:00-0800</v>
      </c>
    </row>
    <row r="4227">
      <c r="A4227">
        <v>44990</v>
      </c>
      <c r="B4227" t="str">
        <v>X002L0EXYR</v>
      </c>
      <c r="C4227" t="str">
        <v>B08CXG45F4</v>
      </c>
      <c r="D4227" t="str">
        <v>QQ-PCQL-S43B</v>
      </c>
      <c r="E4227" t="str">
        <v>365Home 2-Pack Hammer Keychain and Axe Keychain, Cool Gifts for Men, Husband, Boyfriend</v>
      </c>
      <c r="F4227" t="str">
        <v>Shipments</v>
      </c>
      <c r="H4227">
        <v>-1</v>
      </c>
      <c r="I4227" t="str">
        <v>ATL2</v>
      </c>
      <c r="J4227" t="str">
        <v>SELLABLE</v>
      </c>
      <c r="L4227" t="str">
        <v>US</v>
      </c>
      <c r="O4227" t="str">
        <v>2023-03-05T00:00:00-0800</v>
      </c>
    </row>
    <row r="4228">
      <c r="A4228">
        <v>44990</v>
      </c>
      <c r="B4228" t="str">
        <v>X002HF85EP</v>
      </c>
      <c r="C4228" t="str">
        <v>B085L7PY6Z</v>
      </c>
      <c r="D4228" t="str">
        <v>G8-CO5L-EOL6</v>
      </c>
      <c r="E4228" t="str">
        <v>365Home Metal Hammer Keychain Hammer Key Ring, Cool Gifts for Men, Husband, Boyfriend (Silver)</v>
      </c>
      <c r="F4228" t="str">
        <v>WhseTransfers</v>
      </c>
      <c r="H4228">
        <v>1</v>
      </c>
      <c r="I4228" t="str">
        <v>SDF8</v>
      </c>
      <c r="J4228" t="str">
        <v>SELLABLE</v>
      </c>
      <c r="L4228" t="str">
        <v>US</v>
      </c>
      <c r="O4228" t="str">
        <v>2023-03-05T00:00:00-0800</v>
      </c>
    </row>
    <row r="4229">
      <c r="A4229">
        <v>44990</v>
      </c>
      <c r="B4229" t="str">
        <v>X002HF85EP</v>
      </c>
      <c r="C4229" t="str">
        <v>B085L7PY6Z</v>
      </c>
      <c r="D4229" t="str">
        <v>G8-CO5L-EOL6</v>
      </c>
      <c r="E4229" t="str">
        <v>365Home Metal Hammer Keychain Hammer Key Ring, Cool Gifts for Men, Husband, Boyfriend (Silver)</v>
      </c>
      <c r="F4229" t="str">
        <v>Shipments</v>
      </c>
      <c r="H4229">
        <v>-1</v>
      </c>
      <c r="I4229" t="str">
        <v>PDX9</v>
      </c>
      <c r="J4229" t="str">
        <v>SELLABLE</v>
      </c>
      <c r="L4229" t="str">
        <v>US</v>
      </c>
      <c r="O4229" t="str">
        <v>2023-03-05T00:00:00-0800</v>
      </c>
    </row>
    <row r="4230">
      <c r="A4230">
        <v>44990</v>
      </c>
      <c r="B4230" t="str">
        <v>X002HF85EP</v>
      </c>
      <c r="C4230" t="str">
        <v>B085L7PY6Z</v>
      </c>
      <c r="D4230" t="str">
        <v>G8-CO5L-EOL6</v>
      </c>
      <c r="E4230" t="str">
        <v>365Home Metal Hammer Keychain Hammer Key Ring, Cool Gifts for Men, Husband, Boyfriend (Silver)</v>
      </c>
      <c r="F4230" t="str">
        <v>Shipments</v>
      </c>
      <c r="H4230">
        <v>-1</v>
      </c>
      <c r="I4230" t="str">
        <v>ORF3</v>
      </c>
      <c r="J4230" t="str">
        <v>SELLABLE</v>
      </c>
      <c r="L4230" t="str">
        <v>US</v>
      </c>
      <c r="O4230" t="str">
        <v>2023-03-05T00:00:00-0800</v>
      </c>
    </row>
    <row r="4231">
      <c r="A4231">
        <v>44990</v>
      </c>
      <c r="B4231" t="str">
        <v>X002HF85EP</v>
      </c>
      <c r="C4231" t="str">
        <v>B085L7PY6Z</v>
      </c>
      <c r="D4231" t="str">
        <v>G8-CO5L-EOL6</v>
      </c>
      <c r="E4231" t="str">
        <v>365Home Metal Hammer Keychain Hammer Key Ring, Cool Gifts for Men, Husband, Boyfriend (Silver)</v>
      </c>
      <c r="F4231" t="str">
        <v>Shipments</v>
      </c>
      <c r="H4231">
        <v>-1</v>
      </c>
      <c r="I4231" t="str">
        <v>ORF3</v>
      </c>
      <c r="J4231" t="str">
        <v>SELLABLE</v>
      </c>
      <c r="L4231" t="str">
        <v>US</v>
      </c>
      <c r="O4231" t="str">
        <v>2023-03-05T00:00:00-0800</v>
      </c>
    </row>
    <row r="4232">
      <c r="A4232">
        <v>44990</v>
      </c>
      <c r="B4232" t="str">
        <v>X002HF85EP</v>
      </c>
      <c r="C4232" t="str">
        <v>B085L7PY6Z</v>
      </c>
      <c r="D4232" t="str">
        <v>G8-CO5L-EOL6</v>
      </c>
      <c r="E4232" t="str">
        <v>365Home Metal Hammer Keychain Hammer Key Ring, Cool Gifts for Men, Husband, Boyfriend (Silver)</v>
      </c>
      <c r="F4232" t="str">
        <v>Shipments</v>
      </c>
      <c r="H4232">
        <v>-1</v>
      </c>
      <c r="I4232" t="str">
        <v>JFK8</v>
      </c>
      <c r="J4232" t="str">
        <v>SELLABLE</v>
      </c>
      <c r="L4232" t="str">
        <v>US</v>
      </c>
      <c r="O4232" t="str">
        <v>2023-03-05T00:00:00-0800</v>
      </c>
    </row>
    <row r="4233">
      <c r="A4233">
        <v>44990</v>
      </c>
      <c r="B4233" t="str">
        <v>X002HF85EP</v>
      </c>
      <c r="C4233" t="str">
        <v>B085L7PY6Z</v>
      </c>
      <c r="D4233" t="str">
        <v>G8-CO5L-EOL6</v>
      </c>
      <c r="E4233" t="str">
        <v>365Home Metal Hammer Keychain Hammer Key Ring, Cool Gifts for Men, Husband, Boyfriend (Silver)</v>
      </c>
      <c r="F4233" t="str">
        <v>Shipments</v>
      </c>
      <c r="H4233">
        <v>-1</v>
      </c>
      <c r="I4233" t="str">
        <v>DFW7</v>
      </c>
      <c r="J4233" t="str">
        <v>SELLABLE</v>
      </c>
      <c r="L4233" t="str">
        <v>US</v>
      </c>
      <c r="O4233" t="str">
        <v>2023-03-05T00:00:00-0800</v>
      </c>
    </row>
    <row r="4234">
      <c r="A4234">
        <v>44990</v>
      </c>
      <c r="B4234" t="str">
        <v>X002HF85EP</v>
      </c>
      <c r="C4234" t="str">
        <v>B085L7PY6Z</v>
      </c>
      <c r="D4234" t="str">
        <v>G8-CO5L-EOL6</v>
      </c>
      <c r="E4234" t="str">
        <v>365Home Metal Hammer Keychain Hammer Key Ring, Cool Gifts for Men, Husband, Boyfriend (Silver)</v>
      </c>
      <c r="F4234" t="str">
        <v>Shipments</v>
      </c>
      <c r="H4234">
        <v>-1</v>
      </c>
      <c r="I4234" t="str">
        <v>ATL2</v>
      </c>
      <c r="J4234" t="str">
        <v>SELLABLE</v>
      </c>
      <c r="L4234" t="str">
        <v>US</v>
      </c>
      <c r="O4234" t="str">
        <v>2023-03-05T00:00:00-0800</v>
      </c>
    </row>
    <row r="4235">
      <c r="A4235">
        <v>44990</v>
      </c>
      <c r="B4235" t="str">
        <v>X002HF85EP</v>
      </c>
      <c r="C4235" t="str">
        <v>B085L7PY6Z</v>
      </c>
      <c r="D4235" t="str">
        <v>G8-CO5L-EOL6</v>
      </c>
      <c r="E4235" t="str">
        <v>365Home Metal Hammer Keychain Hammer Key Ring, Cool Gifts for Men, Husband, Boyfriend (Silver)</v>
      </c>
      <c r="F4235" t="str">
        <v>Shipments</v>
      </c>
      <c r="H4235">
        <v>-1</v>
      </c>
      <c r="I4235" t="str">
        <v>AKC1</v>
      </c>
      <c r="J4235" t="str">
        <v>SELLABLE</v>
      </c>
      <c r="L4235" t="str">
        <v>US</v>
      </c>
      <c r="O4235" t="str">
        <v>2023-03-05T00:00:00-0800</v>
      </c>
    </row>
    <row r="4236">
      <c r="A4236">
        <v>44990</v>
      </c>
      <c r="B4236" t="str">
        <v>X002HF85EF</v>
      </c>
      <c r="C4236" t="str">
        <v>B085LBD2JD</v>
      </c>
      <c r="D4236" t="str">
        <v>1R-UXYH-YNJ4</v>
      </c>
      <c r="E4236" t="str">
        <v>365Home Metal Hammer Keychain Hammer Key Ring, Cool Gifts for Men, Husband, Boyfriend</v>
      </c>
      <c r="F4236" t="str">
        <v>Shipments</v>
      </c>
      <c r="H4236">
        <v>-1</v>
      </c>
      <c r="I4236" t="str">
        <v>RIC2</v>
      </c>
      <c r="J4236" t="str">
        <v>SELLABLE</v>
      </c>
      <c r="L4236" t="str">
        <v>US</v>
      </c>
      <c r="O4236" t="str">
        <v>2023-03-05T00:00:00-0800</v>
      </c>
    </row>
    <row r="4237">
      <c r="A4237">
        <v>44990</v>
      </c>
      <c r="B4237" t="str">
        <v>X002CII6L9</v>
      </c>
      <c r="C4237" t="str">
        <v>B07Z779DMH</v>
      </c>
      <c r="D4237" t="str">
        <v>C5-3MBH-AW2X</v>
      </c>
      <c r="E4237" t="str">
        <v>365Home Glove Keychain Bottle Opener, Beer Gifts Bottle Opener for Men, Husband, Dad, Grandpa, Boyfriend (Red Copper)</v>
      </c>
      <c r="F4237" t="str">
        <v>WhseTransfers</v>
      </c>
      <c r="H4237">
        <v>1</v>
      </c>
      <c r="I4237" t="str">
        <v>OAK4</v>
      </c>
      <c r="J4237" t="str">
        <v>SELLABLE</v>
      </c>
      <c r="L4237" t="str">
        <v>US</v>
      </c>
      <c r="O4237" t="str">
        <v>2023-03-05T00:00:00-0800</v>
      </c>
    </row>
    <row r="4238">
      <c r="A4238">
        <v>44990</v>
      </c>
      <c r="B4238" t="str">
        <v>X002CII6L9</v>
      </c>
      <c r="C4238" t="str">
        <v>B07Z779DMH</v>
      </c>
      <c r="D4238" t="str">
        <v>C5-3MBH-AW2X</v>
      </c>
      <c r="E4238" t="str">
        <v>365Home Glove Keychain Bottle Opener, Beer Gifts Bottle Opener for Men, Husband, Dad, Grandpa, Boyfriend (Red Copper)</v>
      </c>
      <c r="F4238" t="str">
        <v>WhseTransfers</v>
      </c>
      <c r="H4238">
        <v>1</v>
      </c>
      <c r="I4238" t="str">
        <v>MCO1</v>
      </c>
      <c r="J4238" t="str">
        <v>SELLABLE</v>
      </c>
      <c r="L4238" t="str">
        <v>US</v>
      </c>
      <c r="O4238" t="str">
        <v>2023-03-05T00:00:00-0800</v>
      </c>
    </row>
    <row r="4239">
      <c r="A4239">
        <v>44990</v>
      </c>
      <c r="B4239" t="str">
        <v>X002CII6L9</v>
      </c>
      <c r="C4239" t="str">
        <v>B07Z779DMH</v>
      </c>
      <c r="D4239" t="str">
        <v>C5-3MBH-AW2X</v>
      </c>
      <c r="E4239" t="str">
        <v>365Home Glove Keychain Bottle Opener, Beer Gifts Bottle Opener for Men, Husband, Dad, Grandpa, Boyfriend (Red Copper)</v>
      </c>
      <c r="F4239" t="str">
        <v>WhseTransfers</v>
      </c>
      <c r="H4239">
        <v>-1</v>
      </c>
      <c r="I4239" t="str">
        <v>HOU6</v>
      </c>
      <c r="J4239" t="str">
        <v>SELLABLE</v>
      </c>
      <c r="L4239" t="str">
        <v>US</v>
      </c>
      <c r="O4239" t="str">
        <v>2023-03-05T00:00:00-0800</v>
      </c>
    </row>
    <row r="4240">
      <c r="A4240">
        <v>44990</v>
      </c>
      <c r="B4240" t="str">
        <v>X002CII6L9</v>
      </c>
      <c r="C4240" t="str">
        <v>B07Z779DMH</v>
      </c>
      <c r="D4240" t="str">
        <v>C5-3MBH-AW2X</v>
      </c>
      <c r="E4240" t="str">
        <v>365Home Glove Keychain Bottle Opener, Beer Gifts Bottle Opener for Men, Husband, Dad, Grandpa, Boyfriend (Red Copper)</v>
      </c>
      <c r="F4240" t="str">
        <v>Shipments</v>
      </c>
      <c r="H4240">
        <v>-1</v>
      </c>
      <c r="I4240" t="str">
        <v>HOU6</v>
      </c>
      <c r="J4240" t="str">
        <v>SELLABLE</v>
      </c>
      <c r="L4240" t="str">
        <v>US</v>
      </c>
      <c r="O4240" t="str">
        <v>2023-03-05T00:00:00-0800</v>
      </c>
    </row>
    <row r="4241">
      <c r="A4241">
        <v>44990</v>
      </c>
      <c r="B4241" t="str">
        <v>X002BMC33N</v>
      </c>
      <c r="C4241" t="str">
        <v>B07Y8DR1KJ</v>
      </c>
      <c r="D4241" t="str">
        <v>VE-H5R9-CDYW</v>
      </c>
      <c r="E4241" t="str">
        <v>365Home 3-Pack Silver Axe Keychain Red Glove Keychain Silver Hammer Keychain, Cool Gifts for Men, Husband, Boyfriend</v>
      </c>
      <c r="F4241" t="str">
        <v>WhseTransfers</v>
      </c>
      <c r="H4241">
        <v>1</v>
      </c>
      <c r="I4241" t="str">
        <v>LGB7</v>
      </c>
      <c r="J4241" t="str">
        <v>SELLABLE</v>
      </c>
      <c r="L4241" t="str">
        <v>US</v>
      </c>
      <c r="O4241" t="str">
        <v>2023-03-05T00:00:00-0800</v>
      </c>
    </row>
    <row r="4242">
      <c r="A4242">
        <v>44990</v>
      </c>
      <c r="B4242" t="str">
        <v>X002BMC33N</v>
      </c>
      <c r="C4242" t="str">
        <v>B07Y8DR1KJ</v>
      </c>
      <c r="D4242" t="str">
        <v>VE-H5R9-CDYW</v>
      </c>
      <c r="E4242" t="str">
        <v>365Home 3-Pack Silver Axe Keychain Red Glove Keychain Silver Hammer Keychain, Cool Gifts for Men, Husband, Boyfriend</v>
      </c>
      <c r="F4242" t="str">
        <v>WhseTransfers</v>
      </c>
      <c r="H4242">
        <v>-1</v>
      </c>
      <c r="I4242" t="str">
        <v>HOU6</v>
      </c>
      <c r="J4242" t="str">
        <v>SELLABLE</v>
      </c>
      <c r="L4242" t="str">
        <v>US</v>
      </c>
      <c r="O4242" t="str">
        <v>2023-03-05T00:00:00-0800</v>
      </c>
    </row>
    <row r="4243">
      <c r="A4243">
        <v>44990</v>
      </c>
      <c r="B4243" t="str">
        <v>X002BMC33N</v>
      </c>
      <c r="C4243" t="str">
        <v>B07Y8DR1KJ</v>
      </c>
      <c r="D4243" t="str">
        <v>VE-H5R9-CDYW</v>
      </c>
      <c r="E4243" t="str">
        <v>365Home 3-Pack Silver Axe Keychain Red Glove Keychain Silver Hammer Keychain, Cool Gifts for Men, Husband, Boyfriend</v>
      </c>
      <c r="F4243" t="str">
        <v>Shipments</v>
      </c>
      <c r="H4243">
        <v>-1</v>
      </c>
      <c r="I4243" t="str">
        <v>DSM5</v>
      </c>
      <c r="J4243" t="str">
        <v>SELLABLE</v>
      </c>
      <c r="L4243" t="str">
        <v>US</v>
      </c>
      <c r="O4243" t="str">
        <v>2023-03-05T00:00:00-0800</v>
      </c>
    </row>
    <row r="4244">
      <c r="A4244">
        <v>44990</v>
      </c>
      <c r="B4244" t="str">
        <v>X002BMC33N</v>
      </c>
      <c r="C4244" t="str">
        <v>B07Y8DR1KJ</v>
      </c>
      <c r="D4244" t="str">
        <v>VE-H5R9-CDYW</v>
      </c>
      <c r="E4244" t="str">
        <v>365Home 3-Pack Silver Axe Keychain Red Glove Keychain Silver Hammer Keychain, Cool Gifts for Men, Husband, Boyfriend</v>
      </c>
      <c r="F4244" t="str">
        <v>Shipments</v>
      </c>
      <c r="H4244">
        <v>-1</v>
      </c>
      <c r="I4244" t="str">
        <v>CMH1</v>
      </c>
      <c r="J4244" t="str">
        <v>SELLABLE</v>
      </c>
      <c r="L4244" t="str">
        <v>US</v>
      </c>
      <c r="O4244" t="str">
        <v>2023-03-05T00:00:00-0800</v>
      </c>
    </row>
    <row r="4245">
      <c r="A4245">
        <v>44990</v>
      </c>
      <c r="B4245" t="str">
        <v>X002BMC33N</v>
      </c>
      <c r="C4245" t="str">
        <v>B07Y8DR1KJ</v>
      </c>
      <c r="D4245" t="str">
        <v>VE-H5R9-CDYW</v>
      </c>
      <c r="E4245" t="str">
        <v>365Home 3-Pack Silver Axe Keychain Red Glove Keychain Silver Hammer Keychain, Cool Gifts for Men, Husband, Boyfriend</v>
      </c>
      <c r="F4245" t="str">
        <v>Shipments</v>
      </c>
      <c r="H4245">
        <v>-1</v>
      </c>
      <c r="I4245" t="str">
        <v>AUS3</v>
      </c>
      <c r="J4245" t="str">
        <v>SELLABLE</v>
      </c>
      <c r="L4245" t="str">
        <v>US</v>
      </c>
      <c r="O4245" t="str">
        <v>2023-03-05T00:00:00-0800</v>
      </c>
    </row>
    <row r="4246">
      <c r="A4246">
        <v>44990</v>
      </c>
      <c r="B4246" t="str">
        <v>X002BETBI1</v>
      </c>
      <c r="C4246" t="str">
        <v>B07XYYC3FV</v>
      </c>
      <c r="D4246" t="str">
        <v>DD-7J1D-GS2K</v>
      </c>
      <c r="E4246" t="str">
        <v>365Home 2-Pack New Home New Adventures Keychain Housewarming Gift New Home Gift Realtor Closing Gifts</v>
      </c>
      <c r="F4246" t="str">
        <v>Shipments</v>
      </c>
      <c r="H4246">
        <v>-1</v>
      </c>
      <c r="I4246" t="str">
        <v>IND1</v>
      </c>
      <c r="J4246" t="str">
        <v>SELLABLE</v>
      </c>
      <c r="L4246" t="str">
        <v>US</v>
      </c>
      <c r="O4246" t="str">
        <v>2023-03-05T00:00:00-0800</v>
      </c>
    </row>
    <row r="4247">
      <c r="A4247">
        <v>44990</v>
      </c>
      <c r="B4247" t="str">
        <v>X002BCJO03</v>
      </c>
      <c r="C4247" t="str">
        <v>B078HLG2B4</v>
      </c>
      <c r="D4247" t="str">
        <v>W1-7S9K-ZF0V</v>
      </c>
      <c r="E4247" t="str">
        <v>Bayram Thor Hammer Bottle Opener | Beer Opener Big Bar Wine Mjolnir Bronze 16.5x7cm (Bronze)</v>
      </c>
      <c r="F4247" t="str">
        <v>Shipments</v>
      </c>
      <c r="H4247">
        <v>-1</v>
      </c>
      <c r="I4247" t="str">
        <v>DET3</v>
      </c>
      <c r="J4247" t="str">
        <v>SELLABLE</v>
      </c>
      <c r="L4247" t="str">
        <v>US</v>
      </c>
      <c r="O4247" t="str">
        <v>2023-03-05T00:00:00-0800</v>
      </c>
    </row>
    <row r="4248">
      <c r="A4248">
        <v>44990</v>
      </c>
      <c r="B4248" t="str">
        <v>X002BC0MTF</v>
      </c>
      <c r="C4248" t="str">
        <v>B07XX87R29</v>
      </c>
      <c r="D4248" t="str">
        <v>PQ-VAPU-PB7S</v>
      </c>
      <c r="E4248" t="str">
        <v>Nidavellir 2-Pack Magnetic Hammer Shaped Beer Opener and Hammer Keychain Bottle Opener, Beer Gifts Bottle Opener for Men, Husband, Dad, Grandpa, Boyfriend</v>
      </c>
      <c r="F4248" t="str">
        <v>Shipments</v>
      </c>
      <c r="H4248">
        <v>-1</v>
      </c>
      <c r="I4248" t="str">
        <v>PDX9</v>
      </c>
      <c r="J4248" t="str">
        <v>SELLABLE</v>
      </c>
      <c r="L4248" t="str">
        <v>US</v>
      </c>
      <c r="O4248" t="str">
        <v>2023-03-05T00:00:00-0800</v>
      </c>
    </row>
    <row r="4249">
      <c r="A4249">
        <v>44990</v>
      </c>
      <c r="B4249" t="str">
        <v>X002BC0MTF</v>
      </c>
      <c r="C4249" t="str">
        <v>B07XX87R29</v>
      </c>
      <c r="D4249" t="str">
        <v>PQ-VAPU-PB7S</v>
      </c>
      <c r="E4249" t="str">
        <v>Nidavellir 2-Pack Magnetic Hammer Shaped Beer Opener and Hammer Keychain Bottle Opener, Beer Gifts Bottle Opener for Men, Husband, Dad, Grandpa, Boyfriend</v>
      </c>
      <c r="F4249" t="str">
        <v>Shipments</v>
      </c>
      <c r="H4249">
        <v>-1</v>
      </c>
      <c r="I4249" t="str">
        <v>DEN4</v>
      </c>
      <c r="J4249" t="str">
        <v>SELLABLE</v>
      </c>
      <c r="L4249" t="str">
        <v>US</v>
      </c>
      <c r="O4249" t="str">
        <v>2023-03-05T00:00:00-0800</v>
      </c>
    </row>
    <row r="4250">
      <c r="A4250">
        <v>44990</v>
      </c>
      <c r="B4250" t="str">
        <v>X002BC0MTF</v>
      </c>
      <c r="C4250" t="str">
        <v>B07XX87R29</v>
      </c>
      <c r="D4250" t="str">
        <v>PQ-VAPU-PB7S</v>
      </c>
      <c r="E4250" t="str">
        <v>Nidavellir 2-Pack Magnetic Hammer Shaped Beer Opener and Hammer Keychain Bottle Opener, Beer Gifts Bottle Opener for Men, Husband, Dad, Grandpa, Boyfriend</v>
      </c>
      <c r="F4250" t="str">
        <v>Shipments</v>
      </c>
      <c r="H4250">
        <v>-1</v>
      </c>
      <c r="I4250" t="str">
        <v>BFL2</v>
      </c>
      <c r="J4250" t="str">
        <v>SELLABLE</v>
      </c>
      <c r="L4250" t="str">
        <v>US</v>
      </c>
      <c r="O4250" t="str">
        <v>2023-03-05T00:00:00-0800</v>
      </c>
    </row>
    <row r="4251">
      <c r="A4251">
        <v>44990</v>
      </c>
      <c r="B4251" t="str">
        <v>X002BC00R9</v>
      </c>
      <c r="C4251" t="str">
        <v>B07XX7TK7N</v>
      </c>
      <c r="D4251" t="str">
        <v>UU-YNVS-R3DV</v>
      </c>
      <c r="E4251" t="str">
        <v>Nidavellir 2-Pack Fist Beer Opener and Hammer Keychain Bottle Opener, Beer Gifts Bottle Opener for Men, Husband, Dad, Grandpa, Boyfriend</v>
      </c>
      <c r="F4251" t="str">
        <v>WhseTransfers</v>
      </c>
      <c r="H4251">
        <v>1</v>
      </c>
      <c r="I4251" t="str">
        <v>FTW6</v>
      </c>
      <c r="J4251" t="str">
        <v>SELLABLE</v>
      </c>
      <c r="L4251" t="str">
        <v>US</v>
      </c>
      <c r="O4251" t="str">
        <v>2023-03-05T00:00:00-0800</v>
      </c>
    </row>
    <row r="4252">
      <c r="A4252">
        <v>44990</v>
      </c>
      <c r="B4252" t="str">
        <v>X0028QD3SV</v>
      </c>
      <c r="C4252" t="str">
        <v>B07V3C477B</v>
      </c>
      <c r="D4252" t="str">
        <v>J9-2SPF-6275</v>
      </c>
      <c r="E4252" t="str">
        <v>VNFLY Glove Keychain Bottle Opener, Beer Gifts Bottle Opener for Men, Husband, Dad, Grandpa, Boyfriend (Bronze)</v>
      </c>
      <c r="F4252" t="str">
        <v>Shipments</v>
      </c>
      <c r="H4252">
        <v>-1</v>
      </c>
      <c r="I4252" t="str">
        <v>LGB7</v>
      </c>
      <c r="J4252" t="str">
        <v>SELLABLE</v>
      </c>
      <c r="L4252" t="str">
        <v>US</v>
      </c>
      <c r="O4252" t="str">
        <v>2023-03-05T00:00:00-0800</v>
      </c>
    </row>
    <row r="4253">
      <c r="A4253">
        <v>44990</v>
      </c>
      <c r="B4253" t="str">
        <v>X0028QD3SV</v>
      </c>
      <c r="C4253" t="str">
        <v>B07V3C477B</v>
      </c>
      <c r="D4253" t="str">
        <v>J9-2SPF-6275</v>
      </c>
      <c r="E4253" t="str">
        <v>VNFLY Glove Keychain Bottle Opener, Beer Gifts Bottle Opener for Men, Husband, Dad, Grandpa, Boyfriend (Bronze)</v>
      </c>
      <c r="F4253" t="str">
        <v>Shipments</v>
      </c>
      <c r="H4253">
        <v>-1</v>
      </c>
      <c r="I4253" t="str">
        <v>LGB7</v>
      </c>
      <c r="J4253" t="str">
        <v>SELLABLE</v>
      </c>
      <c r="L4253" t="str">
        <v>US</v>
      </c>
      <c r="O4253" t="str">
        <v>2023-03-05T00:00:00-0800</v>
      </c>
    </row>
    <row r="4254">
      <c r="A4254">
        <v>44990</v>
      </c>
      <c r="B4254" t="str">
        <v>X0028QC9OP</v>
      </c>
      <c r="C4254" t="str">
        <v>B07V279H18</v>
      </c>
      <c r="D4254" t="str">
        <v>XL-RPK0-R1MV</v>
      </c>
      <c r="E4254" t="str">
        <v>Nidavellir 2-Pack Hammer Keychain Bottle Opener and Glove Keychain Bottle Opener, Beer Gifts Bottle Opener for Men, Husband, Dad, Grandpa, Boyfriend</v>
      </c>
      <c r="F4254" t="str">
        <v>WhseTransfers</v>
      </c>
      <c r="H4254">
        <v>-1</v>
      </c>
      <c r="I4254" t="str">
        <v>PDX9</v>
      </c>
      <c r="J4254" t="str">
        <v>SELLABLE</v>
      </c>
      <c r="L4254" t="str">
        <v>US</v>
      </c>
      <c r="O4254" t="str">
        <v>2023-03-05T00:00:00-0800</v>
      </c>
    </row>
    <row r="4255">
      <c r="A4255">
        <v>44990</v>
      </c>
      <c r="B4255" t="str">
        <v>X0028QC9OP</v>
      </c>
      <c r="C4255" t="str">
        <v>B07V279H18</v>
      </c>
      <c r="D4255" t="str">
        <v>XL-RPK0-R1MV</v>
      </c>
      <c r="E4255" t="str">
        <v>Nidavellir 2-Pack Hammer Keychain Bottle Opener and Glove Keychain Bottle Opener, Beer Gifts Bottle Opener for Men, Husband, Dad, Grandpa, Boyfriend</v>
      </c>
      <c r="F4255" t="str">
        <v>Shipments</v>
      </c>
      <c r="H4255">
        <v>-1</v>
      </c>
      <c r="I4255" t="str">
        <v>MKC6</v>
      </c>
      <c r="J4255" t="str">
        <v>SELLABLE</v>
      </c>
      <c r="L4255" t="str">
        <v>US</v>
      </c>
      <c r="O4255" t="str">
        <v>2023-03-05T00:00:00-0800</v>
      </c>
    </row>
    <row r="4256">
      <c r="A4256">
        <v>44990</v>
      </c>
      <c r="B4256" t="str">
        <v>X0028QC9OP</v>
      </c>
      <c r="C4256" t="str">
        <v>B07V279H18</v>
      </c>
      <c r="D4256" t="str">
        <v>XL-RPK0-R1MV</v>
      </c>
      <c r="E4256" t="str">
        <v>Nidavellir 2-Pack Hammer Keychain Bottle Opener and Glove Keychain Bottle Opener, Beer Gifts Bottle Opener for Men, Husband, Dad, Grandpa, Boyfriend</v>
      </c>
      <c r="F4256" t="str">
        <v>Shipments</v>
      </c>
      <c r="H4256">
        <v>-1</v>
      </c>
      <c r="I4256" t="str">
        <v>MCO1</v>
      </c>
      <c r="J4256" t="str">
        <v>SELLABLE</v>
      </c>
      <c r="L4256" t="str">
        <v>US</v>
      </c>
      <c r="O4256" t="str">
        <v>2023-03-05T00:00:00-0800</v>
      </c>
    </row>
    <row r="4257">
      <c r="A4257">
        <v>44990</v>
      </c>
      <c r="B4257" t="str">
        <v>X0028QC9OP</v>
      </c>
      <c r="C4257" t="str">
        <v>B07V279H18</v>
      </c>
      <c r="D4257" t="str">
        <v>XL-RPK0-R1MV</v>
      </c>
      <c r="E4257" t="str">
        <v>Nidavellir 2-Pack Hammer Keychain Bottle Opener and Glove Keychain Bottle Opener, Beer Gifts Bottle Opener for Men, Husband, Dad, Grandpa, Boyfriend</v>
      </c>
      <c r="F4257" t="str">
        <v>Shipments</v>
      </c>
      <c r="H4257">
        <v>-1</v>
      </c>
      <c r="I4257" t="str">
        <v>MCO1</v>
      </c>
      <c r="J4257" t="str">
        <v>SELLABLE</v>
      </c>
      <c r="L4257" t="str">
        <v>US</v>
      </c>
      <c r="O4257" t="str">
        <v>2023-03-05T00:00:00-0800</v>
      </c>
    </row>
    <row r="4258">
      <c r="A4258">
        <v>44990</v>
      </c>
      <c r="B4258" t="str">
        <v>X0028QC9OP</v>
      </c>
      <c r="C4258" t="str">
        <v>B07V279H18</v>
      </c>
      <c r="D4258" t="str">
        <v>XL-RPK0-R1MV</v>
      </c>
      <c r="E4258" t="str">
        <v>Nidavellir 2-Pack Hammer Keychain Bottle Opener and Glove Keychain Bottle Opener, Beer Gifts Bottle Opener for Men, Husband, Dad, Grandpa, Boyfriend</v>
      </c>
      <c r="F4258" t="str">
        <v>Shipments</v>
      </c>
      <c r="H4258">
        <v>-1</v>
      </c>
      <c r="I4258" t="str">
        <v>LGB3</v>
      </c>
      <c r="J4258" t="str">
        <v>SELLABLE</v>
      </c>
      <c r="L4258" t="str">
        <v>US</v>
      </c>
      <c r="O4258" t="str">
        <v>2023-03-05T00:00:00-0800</v>
      </c>
    </row>
    <row r="4259">
      <c r="A4259">
        <v>44990</v>
      </c>
      <c r="B4259" t="str">
        <v>X0028QC9OP</v>
      </c>
      <c r="C4259" t="str">
        <v>B07V279H18</v>
      </c>
      <c r="D4259" t="str">
        <v>XL-RPK0-R1MV</v>
      </c>
      <c r="E4259" t="str">
        <v>Nidavellir 2-Pack Hammer Keychain Bottle Opener and Glove Keychain Bottle Opener, Beer Gifts Bottle Opener for Men, Husband, Dad, Grandpa, Boyfriend</v>
      </c>
      <c r="F4259" t="str">
        <v>WhseTransfers</v>
      </c>
      <c r="H4259">
        <v>-1</v>
      </c>
      <c r="I4259" t="str">
        <v>GEG1</v>
      </c>
      <c r="J4259" t="str">
        <v>SELLABLE</v>
      </c>
      <c r="L4259" t="str">
        <v>US</v>
      </c>
      <c r="O4259" t="str">
        <v>2023-03-05T00:00:00-0800</v>
      </c>
    </row>
    <row r="4260">
      <c r="A4260">
        <v>44990</v>
      </c>
      <c r="B4260" t="str">
        <v>X0028QC9OP</v>
      </c>
      <c r="C4260" t="str">
        <v>B07V279H18</v>
      </c>
      <c r="D4260" t="str">
        <v>XL-RPK0-R1MV</v>
      </c>
      <c r="E4260" t="str">
        <v>Nidavellir 2-Pack Hammer Keychain Bottle Opener and Glove Keychain Bottle Opener, Beer Gifts Bottle Opener for Men, Husband, Dad, Grandpa, Boyfriend</v>
      </c>
      <c r="F4260" t="str">
        <v>Shipments</v>
      </c>
      <c r="H4260">
        <v>-1</v>
      </c>
      <c r="I4260" t="str">
        <v>CLE3</v>
      </c>
      <c r="J4260" t="str">
        <v>SELLABLE</v>
      </c>
      <c r="L4260" t="str">
        <v>US</v>
      </c>
      <c r="O4260" t="str">
        <v>2023-03-05T00:00:00-0800</v>
      </c>
    </row>
    <row r="4261">
      <c r="A4261">
        <v>44990</v>
      </c>
      <c r="B4261" t="str">
        <v>X0028QC9OP</v>
      </c>
      <c r="C4261" t="str">
        <v>B07V279H18</v>
      </c>
      <c r="D4261" t="str">
        <v>XL-RPK0-R1MV</v>
      </c>
      <c r="E4261" t="str">
        <v>Nidavellir 2-Pack Hammer Keychain Bottle Opener and Glove Keychain Bottle Opener, Beer Gifts Bottle Opener for Men, Husband, Dad, Grandpa, Boyfriend</v>
      </c>
      <c r="F4261" t="str">
        <v>Shipments</v>
      </c>
      <c r="H4261">
        <v>-2</v>
      </c>
      <c r="I4261" t="str">
        <v>CLE3</v>
      </c>
      <c r="J4261" t="str">
        <v>SELLABLE</v>
      </c>
      <c r="L4261" t="str">
        <v>US</v>
      </c>
      <c r="O4261" t="str">
        <v>2023-03-05T00:00:00-0800</v>
      </c>
    </row>
    <row r="4262">
      <c r="A4262">
        <v>44990</v>
      </c>
      <c r="B4262" t="str">
        <v>X0028QC9OP</v>
      </c>
      <c r="C4262" t="str">
        <v>B07V279H18</v>
      </c>
      <c r="D4262" t="str">
        <v>XL-RPK0-R1MV</v>
      </c>
      <c r="E4262" t="str">
        <v>Nidavellir 2-Pack Hammer Keychain Bottle Opener and Glove Keychain Bottle Opener, Beer Gifts Bottle Opener for Men, Husband, Dad, Grandpa, Boyfriend</v>
      </c>
      <c r="F4262" t="str">
        <v>Shipments</v>
      </c>
      <c r="H4262">
        <v>-1</v>
      </c>
      <c r="I4262" t="str">
        <v>AUS2</v>
      </c>
      <c r="J4262" t="str">
        <v>SELLABLE</v>
      </c>
      <c r="L4262" t="str">
        <v>US</v>
      </c>
      <c r="O4262" t="str">
        <v>2023-03-05T00:00:00-0800</v>
      </c>
    </row>
    <row r="4263">
      <c r="A4263">
        <v>44990</v>
      </c>
      <c r="B4263" t="str">
        <v>X0028O2PTV</v>
      </c>
      <c r="C4263" t="str">
        <v>B07V1RBC2X</v>
      </c>
      <c r="D4263" t="str">
        <v>MN-6KST-82YI</v>
      </c>
      <c r="E4263" t="str">
        <v>VNFLY Hammer Keychain Bottle Opener, Beer Gifts Bottle Opener for Men, Husband, Dad, Grandpa, Boyfriend (Silver)</v>
      </c>
      <c r="F4263" t="str">
        <v>Shipments</v>
      </c>
      <c r="H4263">
        <v>-1</v>
      </c>
      <c r="I4263" t="str">
        <v>VGT1</v>
      </c>
      <c r="J4263" t="str">
        <v>SELLABLE</v>
      </c>
      <c r="L4263" t="str">
        <v>US</v>
      </c>
      <c r="O4263" t="str">
        <v>2023-03-05T00:00:00-0800</v>
      </c>
    </row>
    <row r="4264">
      <c r="A4264">
        <v>44990</v>
      </c>
      <c r="B4264" t="str">
        <v>X0028O2PTV</v>
      </c>
      <c r="C4264" t="str">
        <v>B07V1RBC2X</v>
      </c>
      <c r="D4264" t="str">
        <v>MN-6KST-82YI</v>
      </c>
      <c r="E4264" t="str">
        <v>VNFLY Hammer Keychain Bottle Opener, Beer Gifts Bottle Opener for Men, Husband, Dad, Grandpa, Boyfriend (Silver)</v>
      </c>
      <c r="F4264" t="str">
        <v>WhseTransfers</v>
      </c>
      <c r="H4264">
        <v>1</v>
      </c>
      <c r="I4264" t="str">
        <v>MCO1</v>
      </c>
      <c r="J4264" t="str">
        <v>SELLABLE</v>
      </c>
      <c r="L4264" t="str">
        <v>US</v>
      </c>
      <c r="O4264" t="str">
        <v>2023-03-05T00:00:00-0800</v>
      </c>
    </row>
    <row r="4265">
      <c r="A4265">
        <v>44990</v>
      </c>
      <c r="B4265" t="str">
        <v>X0028N5BQ1</v>
      </c>
      <c r="C4265" t="str">
        <v>B07V278VJ1</v>
      </c>
      <c r="D4265" t="str">
        <v>3C-8GVG-8KV6</v>
      </c>
      <c r="E4265" t="str">
        <v>Nidavellir Hammer Keychain Bottle Opener, Beer Gifts Bottle Opener for Men, Husband, Dad, Grandpa, Boyfriend</v>
      </c>
      <c r="F4265" t="str">
        <v>Shipments</v>
      </c>
      <c r="H4265">
        <v>-1</v>
      </c>
      <c r="I4265" t="str">
        <v>SYR1</v>
      </c>
      <c r="J4265" t="str">
        <v>SELLABLE</v>
      </c>
      <c r="L4265" t="str">
        <v>US</v>
      </c>
      <c r="O4265" t="str">
        <v>2023-03-05T00:00:00-0800</v>
      </c>
    </row>
    <row r="4266">
      <c r="A4266">
        <v>44990</v>
      </c>
      <c r="B4266" t="str">
        <v>X001YSJJJB</v>
      </c>
      <c r="C4266" t="str">
        <v>B07KX5LWHM</v>
      </c>
      <c r="D4266" t="str">
        <v>UL-LC79-ETPU</v>
      </c>
      <c r="E4266" t="str">
        <v>VNFLY 2-Pack Rocket Pens, 4-Color Ballpoint Pen, Fat Pens, Jumbo Pens with Rubber Grip (Silver &amp; Blue)</v>
      </c>
      <c r="F4266" t="str">
        <v>WhseTransfers</v>
      </c>
      <c r="H4266">
        <v>-1</v>
      </c>
      <c r="I4266" t="str">
        <v>ORD5</v>
      </c>
      <c r="J4266" t="str">
        <v>SELLABLE</v>
      </c>
      <c r="L4266" t="str">
        <v>US</v>
      </c>
      <c r="O4266" t="str">
        <v>2023-03-05T00:00:00-0800</v>
      </c>
    </row>
    <row r="4267">
      <c r="A4267">
        <v>44990</v>
      </c>
      <c r="B4267" t="str">
        <v>X001X3C7U5</v>
      </c>
      <c r="C4267" t="str">
        <v>B07JCQ6BBC</v>
      </c>
      <c r="D4267" t="str">
        <v>FB-NGZ0-VA4A</v>
      </c>
      <c r="E4267" t="str">
        <v>VNFLY Cute Keychain Lovely Animal Characters, Mini Figure Collection Playset, Plant Pot Craft Dollhouse Decoration, Cake Topper, Cake Decoration (1.8 x 1.27 inches)</v>
      </c>
      <c r="F4267" t="str">
        <v>WhseTransfers</v>
      </c>
      <c r="H4267">
        <v>-1</v>
      </c>
      <c r="I4267" t="str">
        <v>PHL7</v>
      </c>
      <c r="J4267" t="str">
        <v>SELLABLE</v>
      </c>
      <c r="L4267" t="str">
        <v>US</v>
      </c>
      <c r="O4267" t="str">
        <v>2023-03-05T00:00:00-0800</v>
      </c>
    </row>
    <row r="4268">
      <c r="A4268">
        <v>44990</v>
      </c>
      <c r="B4268" t="str">
        <v>X001X335EH</v>
      </c>
      <c r="C4268" t="str">
        <v>B07JVS7RTP</v>
      </c>
      <c r="D4268" t="str">
        <v>ER-PXVS-SGS2</v>
      </c>
      <c r="E4268" t="str">
        <v>VNFLY Cute Keychain Lovely Animal Characters, Mini Figure Collection Playset, Plant Pot Craft Dollhouse Decoration, Cake Topper, Cake Decoration (2 x 1.23 inches)</v>
      </c>
      <c r="F4268" t="str">
        <v>Shipments</v>
      </c>
      <c r="H4268">
        <v>-1</v>
      </c>
      <c r="I4268" t="str">
        <v>IND1</v>
      </c>
      <c r="J4268" t="str">
        <v>SELLABLE</v>
      </c>
      <c r="L4268" t="str">
        <v>US</v>
      </c>
      <c r="O4268" t="str">
        <v>2023-03-05T00:00:00-0800</v>
      </c>
    </row>
    <row r="4269">
      <c r="A4269">
        <v>44989</v>
      </c>
      <c r="B4269" t="str">
        <v>X003OWUGFB</v>
      </c>
      <c r="C4269" t="str">
        <v>B0BTHSZ25N</v>
      </c>
      <c r="D4269" t="str">
        <v>4-Pack-Adhesive punch</v>
      </c>
      <c r="E4269" t="str">
        <v>365Home 4-Pack Adhesive Punch-Free Socket Holder, Self-Adhesive Desktop Socket Fixer, Power Strip Holder Wall Mount, Suitable for WiFi Routers, Remote Controls, Tissue Boxes</v>
      </c>
      <c r="F4269" t="str">
        <v>WhseTransfers</v>
      </c>
      <c r="H4269">
        <v>-1</v>
      </c>
      <c r="I4269" t="str">
        <v>TUL2</v>
      </c>
      <c r="J4269" t="str">
        <v>SELLABLE</v>
      </c>
      <c r="L4269" t="str">
        <v>US</v>
      </c>
      <c r="O4269" t="str">
        <v>2023-03-04T00:00:00-0800</v>
      </c>
    </row>
    <row r="4270">
      <c r="A4270">
        <v>44989</v>
      </c>
      <c r="B4270" t="str">
        <v>X003OWUGFB</v>
      </c>
      <c r="C4270" t="str">
        <v>B0BTHSZ25N</v>
      </c>
      <c r="D4270" t="str">
        <v>4-Pack-Adhesive punch</v>
      </c>
      <c r="E4270" t="str">
        <v>365Home 4-Pack Adhesive Punch-Free Socket Holder, Self-Adhesive Desktop Socket Fixer, Power Strip Holder Wall Mount, Suitable for WiFi Routers, Remote Controls, Tissue Boxes</v>
      </c>
      <c r="F4270" t="str">
        <v>WhseTransfers</v>
      </c>
      <c r="H4270">
        <v>-1</v>
      </c>
      <c r="I4270" t="str">
        <v>TUL2</v>
      </c>
      <c r="J4270" t="str">
        <v>SELLABLE</v>
      </c>
      <c r="L4270" t="str">
        <v>US</v>
      </c>
      <c r="O4270" t="str">
        <v>2023-03-04T00:00:00-0800</v>
      </c>
    </row>
    <row r="4271">
      <c r="A4271">
        <v>44989</v>
      </c>
      <c r="B4271" t="str">
        <v>X003OWUGFB</v>
      </c>
      <c r="C4271" t="str">
        <v>B0BTHSZ25N</v>
      </c>
      <c r="D4271" t="str">
        <v>4-Pack-Adhesive punch</v>
      </c>
      <c r="E4271" t="str">
        <v>365Home 4-Pack Adhesive Punch-Free Socket Holder, Self-Adhesive Desktop Socket Fixer, Power Strip Holder Wall Mount, Suitable for WiFi Routers, Remote Controls, Tissue Boxes</v>
      </c>
      <c r="F4271" t="str">
        <v>Shipments</v>
      </c>
      <c r="H4271">
        <v>-1</v>
      </c>
      <c r="I4271" t="str">
        <v>TUL2</v>
      </c>
      <c r="J4271" t="str">
        <v>SELLABLE</v>
      </c>
      <c r="L4271" t="str">
        <v>US</v>
      </c>
      <c r="O4271" t="str">
        <v>2023-03-04T00:00:00-0800</v>
      </c>
    </row>
    <row r="4272">
      <c r="A4272">
        <v>44989</v>
      </c>
      <c r="B4272" t="str">
        <v>X003OWUGFB</v>
      </c>
      <c r="C4272" t="str">
        <v>B0BTHSZ25N</v>
      </c>
      <c r="D4272" t="str">
        <v>4-Pack-Adhesive punch</v>
      </c>
      <c r="E4272" t="str">
        <v>365Home 4-Pack Adhesive Punch-Free Socket Holder, Self-Adhesive Desktop Socket Fixer, Power Strip Holder Wall Mount, Suitable for WiFi Routers, Remote Controls, Tissue Boxes</v>
      </c>
      <c r="F4272" t="str">
        <v>Shipments</v>
      </c>
      <c r="H4272">
        <v>-1</v>
      </c>
      <c r="I4272" t="str">
        <v>TUL2</v>
      </c>
      <c r="J4272" t="str">
        <v>SELLABLE</v>
      </c>
      <c r="L4272" t="str">
        <v>US</v>
      </c>
      <c r="O4272" t="str">
        <v>2023-03-04T00:00:00-0800</v>
      </c>
    </row>
    <row r="4273">
      <c r="A4273">
        <v>44989</v>
      </c>
      <c r="B4273" t="str">
        <v>X003OWUGFB</v>
      </c>
      <c r="C4273" t="str">
        <v>B0BTHSZ25N</v>
      </c>
      <c r="D4273" t="str">
        <v>4-Pack-Adhesive punch</v>
      </c>
      <c r="E4273" t="str">
        <v>365Home 4-Pack Adhesive Punch-Free Socket Holder, Self-Adhesive Desktop Socket Fixer, Power Strip Holder Wall Mount, Suitable for WiFi Routers, Remote Controls, Tissue Boxes</v>
      </c>
      <c r="F4273" t="str">
        <v>Shipments</v>
      </c>
      <c r="H4273">
        <v>-1</v>
      </c>
      <c r="I4273" t="str">
        <v>TUL2</v>
      </c>
      <c r="J4273" t="str">
        <v>SELLABLE</v>
      </c>
      <c r="L4273" t="str">
        <v>US</v>
      </c>
      <c r="O4273" t="str">
        <v>2023-03-04T00:00:00-0800</v>
      </c>
    </row>
    <row r="4274">
      <c r="A4274">
        <v>44989</v>
      </c>
      <c r="B4274" t="str">
        <v>X003OWUGFB</v>
      </c>
      <c r="C4274" t="str">
        <v>B0BTHSZ25N</v>
      </c>
      <c r="D4274" t="str">
        <v>4-Pack-Adhesive punch</v>
      </c>
      <c r="E4274" t="str">
        <v>365Home 4-Pack Adhesive Punch-Free Socket Holder, Self-Adhesive Desktop Socket Fixer, Power Strip Holder Wall Mount, Suitable for WiFi Routers, Remote Controls, Tissue Boxes</v>
      </c>
      <c r="F4274" t="str">
        <v>Shipments</v>
      </c>
      <c r="H4274">
        <v>-1</v>
      </c>
      <c r="I4274" t="str">
        <v>TUL2</v>
      </c>
      <c r="J4274" t="str">
        <v>SELLABLE</v>
      </c>
      <c r="L4274" t="str">
        <v>US</v>
      </c>
      <c r="O4274" t="str">
        <v>2023-03-04T00:00:00-0800</v>
      </c>
    </row>
    <row r="4275">
      <c r="A4275">
        <v>44989</v>
      </c>
      <c r="B4275" t="str">
        <v>X003OWUGFB</v>
      </c>
      <c r="C4275" t="str">
        <v>B0BTHSZ25N</v>
      </c>
      <c r="D4275" t="str">
        <v>4-Pack-Adhesive punch</v>
      </c>
      <c r="E4275" t="str">
        <v>365Home 4-Pack Adhesive Punch-Free Socket Holder, Self-Adhesive Desktop Socket Fixer, Power Strip Holder Wall Mount, Suitable for WiFi Routers, Remote Controls, Tissue Boxes</v>
      </c>
      <c r="F4275" t="str">
        <v>Shipments</v>
      </c>
      <c r="H4275">
        <v>-1</v>
      </c>
      <c r="I4275" t="str">
        <v>OKC1</v>
      </c>
      <c r="J4275" t="str">
        <v>SELLABLE</v>
      </c>
      <c r="L4275" t="str">
        <v>US</v>
      </c>
      <c r="O4275" t="str">
        <v>2023-03-04T00:00:00-0800</v>
      </c>
    </row>
    <row r="4276">
      <c r="A4276">
        <v>44989</v>
      </c>
      <c r="B4276" t="str">
        <v>X003OWUGFB</v>
      </c>
      <c r="C4276" t="str">
        <v>B0BTHSZ25N</v>
      </c>
      <c r="D4276" t="str">
        <v>4-Pack-Adhesive punch</v>
      </c>
      <c r="E4276" t="str">
        <v>365Home 4-Pack Adhesive Punch-Free Socket Holder, Self-Adhesive Desktop Socket Fixer, Power Strip Holder Wall Mount, Suitable for WiFi Routers, Remote Controls, Tissue Boxes</v>
      </c>
      <c r="F4276" t="str">
        <v>Shipments</v>
      </c>
      <c r="H4276">
        <v>-1</v>
      </c>
      <c r="I4276" t="str">
        <v>MKC6</v>
      </c>
      <c r="J4276" t="str">
        <v>SELLABLE</v>
      </c>
      <c r="L4276" t="str">
        <v>US</v>
      </c>
      <c r="O4276" t="str">
        <v>2023-03-04T00:00:00-0800</v>
      </c>
    </row>
    <row r="4277">
      <c r="A4277">
        <v>44989</v>
      </c>
      <c r="B4277" t="str">
        <v>X003OWUGFB</v>
      </c>
      <c r="C4277" t="str">
        <v>B0BTHSZ25N</v>
      </c>
      <c r="D4277" t="str">
        <v>4-Pack-Adhesive punch</v>
      </c>
      <c r="E4277" t="str">
        <v>365Home 4-Pack Adhesive Punch-Free Socket Holder, Self-Adhesive Desktop Socket Fixer, Power Strip Holder Wall Mount, Suitable for WiFi Routers, Remote Controls, Tissue Boxes</v>
      </c>
      <c r="F4277" t="str">
        <v>WhseTransfers</v>
      </c>
      <c r="H4277">
        <v>-1</v>
      </c>
      <c r="I4277" t="str">
        <v>MEM4</v>
      </c>
      <c r="J4277" t="str">
        <v>SELLABLE</v>
      </c>
      <c r="L4277" t="str">
        <v>US</v>
      </c>
      <c r="O4277" t="str">
        <v>2023-03-04T00:00:00-0800</v>
      </c>
    </row>
    <row r="4278">
      <c r="A4278">
        <v>44989</v>
      </c>
      <c r="B4278" t="str">
        <v>X003OWUGFB</v>
      </c>
      <c r="C4278" t="str">
        <v>B0BTHSZ25N</v>
      </c>
      <c r="D4278" t="str">
        <v>4-Pack-Adhesive punch</v>
      </c>
      <c r="E4278" t="str">
        <v>365Home 4-Pack Adhesive Punch-Free Socket Holder, Self-Adhesive Desktop Socket Fixer, Power Strip Holder Wall Mount, Suitable for WiFi Routers, Remote Controls, Tissue Boxes</v>
      </c>
      <c r="F4278" t="str">
        <v>Shipments</v>
      </c>
      <c r="H4278">
        <v>-1</v>
      </c>
      <c r="I4278" t="str">
        <v>MEM4</v>
      </c>
      <c r="J4278" t="str">
        <v>SELLABLE</v>
      </c>
      <c r="L4278" t="str">
        <v>US</v>
      </c>
      <c r="O4278" t="str">
        <v>2023-03-04T00:00:00-0800</v>
      </c>
    </row>
    <row r="4279">
      <c r="A4279">
        <v>44989</v>
      </c>
      <c r="B4279" t="str">
        <v>X003OWUGFB</v>
      </c>
      <c r="C4279" t="str">
        <v>B0BTHSZ25N</v>
      </c>
      <c r="D4279" t="str">
        <v>4-Pack-Adhesive punch</v>
      </c>
      <c r="E4279" t="str">
        <v>365Home 4-Pack Adhesive Punch-Free Socket Holder, Self-Adhesive Desktop Socket Fixer, Power Strip Holder Wall Mount, Suitable for WiFi Routers, Remote Controls, Tissue Boxes</v>
      </c>
      <c r="F4279" t="str">
        <v>WhseTransfers</v>
      </c>
      <c r="H4279">
        <v>1</v>
      </c>
      <c r="I4279" t="str">
        <v>DAL3</v>
      </c>
      <c r="J4279" t="str">
        <v>SELLABLE</v>
      </c>
      <c r="L4279" t="str">
        <v>US</v>
      </c>
      <c r="O4279" t="str">
        <v>2023-03-04T00:00:00-0800</v>
      </c>
    </row>
    <row r="4280">
      <c r="A4280">
        <v>44989</v>
      </c>
      <c r="B4280" t="str">
        <v>X003OWUGFB</v>
      </c>
      <c r="C4280" t="str">
        <v>B0BTHSZ25N</v>
      </c>
      <c r="D4280" t="str">
        <v>4-Pack-Adhesive punch</v>
      </c>
      <c r="E4280" t="str">
        <v>365Home 4-Pack Adhesive Punch-Free Socket Holder, Self-Adhesive Desktop Socket Fixer, Power Strip Holder Wall Mount, Suitable for WiFi Routers, Remote Controls, Tissue Boxes</v>
      </c>
      <c r="F4280" t="str">
        <v>WhseTransfers</v>
      </c>
      <c r="H4280">
        <v>1</v>
      </c>
      <c r="I4280" t="str">
        <v>ATL2</v>
      </c>
      <c r="J4280" t="str">
        <v>SELLABLE</v>
      </c>
      <c r="L4280" t="str">
        <v>US</v>
      </c>
      <c r="O4280" t="str">
        <v>2023-03-04T00:00:00-0800</v>
      </c>
    </row>
    <row r="4281">
      <c r="A4281">
        <v>44989</v>
      </c>
      <c r="B4281" t="str">
        <v>X003OWLNH1</v>
      </c>
      <c r="C4281" t="str">
        <v>B0BTHS2ZC7</v>
      </c>
      <c r="D4281" t="str">
        <v>8-Pack-Adhesive punch</v>
      </c>
      <c r="E4281" t="str">
        <v>365Home 8-Pack Adhesive Punch-Free Socket Holder, Self-Adhesive Desktop Socket Fixer, Power Strip Holder Wall Mount, Suitable for WiFi Routers, Remote Controls, Tissue Boxes</v>
      </c>
      <c r="F4281" t="str">
        <v>WhseTransfers</v>
      </c>
      <c r="H4281">
        <v>5</v>
      </c>
      <c r="I4281" t="str">
        <v>HOU2</v>
      </c>
      <c r="J4281" t="str">
        <v>SELLABLE</v>
      </c>
      <c r="L4281" t="str">
        <v>US</v>
      </c>
      <c r="O4281" t="str">
        <v>2023-03-04T00:00:00-0800</v>
      </c>
    </row>
    <row r="4282">
      <c r="A4282">
        <v>44989</v>
      </c>
      <c r="B4282" t="str">
        <v>X003KZP4SV</v>
      </c>
      <c r="C4282" t="str">
        <v>B0BKL72T9P</v>
      </c>
      <c r="D4282" t="str">
        <v>UpgradeSpoonRest-Ivory</v>
      </c>
      <c r="E4282" t="str">
        <v>365Home Spoon and Lid Rest, Spoon Rest with Lid Holder and Spill-proof Lid Lifter, Kitchen Gadgets Accessories for Cooking</v>
      </c>
      <c r="F4282" t="str">
        <v>Shipments</v>
      </c>
      <c r="H4282">
        <v>-1</v>
      </c>
      <c r="I4282" t="str">
        <v>FAT1</v>
      </c>
      <c r="J4282" t="str">
        <v>SELLABLE</v>
      </c>
      <c r="L4282" t="str">
        <v>US</v>
      </c>
      <c r="O4282" t="str">
        <v>2023-03-04T00:00:00-0800</v>
      </c>
    </row>
    <row r="4283">
      <c r="A4283">
        <v>44989</v>
      </c>
      <c r="B4283" t="str">
        <v>X003KX4KVZ</v>
      </c>
      <c r="C4283" t="str">
        <v>B0BR3PJZJ4</v>
      </c>
      <c r="D4283" t="str">
        <v>2-pack-Ivory</v>
      </c>
      <c r="E4283" t="str">
        <v>365Home 2-Pack Spoon and Lid Rest, Spoon Rest with Lid Holder and 2-Pack Spill-proof Lid Lifter, Spatula Ladle Utensil Rest for Kitchen Counter, Gadgets Accessories for Cooking</v>
      </c>
      <c r="F4283" t="str">
        <v>Shipments</v>
      </c>
      <c r="H4283">
        <v>-1</v>
      </c>
      <c r="I4283" t="str">
        <v>PCW1</v>
      </c>
      <c r="J4283" t="str">
        <v>SELLABLE</v>
      </c>
      <c r="L4283" t="str">
        <v>US</v>
      </c>
      <c r="O4283" t="str">
        <v>2023-03-04T00:00:00-0800</v>
      </c>
    </row>
    <row r="4284">
      <c r="A4284">
        <v>44989</v>
      </c>
      <c r="B4284" t="str">
        <v>X003KX4KVZ</v>
      </c>
      <c r="C4284" t="str">
        <v>B0BR3PJZJ4</v>
      </c>
      <c r="D4284" t="str">
        <v>2-pack-Ivory</v>
      </c>
      <c r="E4284" t="str">
        <v>365Home 2-Pack Spoon and Lid Rest, Spoon Rest with Lid Holder and 2-Pack Spill-proof Lid Lifter, Spatula Ladle Utensil Rest for Kitchen Counter, Gadgets Accessories for Cooking</v>
      </c>
      <c r="F4284" t="str">
        <v>WhseTransfers</v>
      </c>
      <c r="H4284">
        <v>-1</v>
      </c>
      <c r="I4284" t="str">
        <v>OAK7</v>
      </c>
      <c r="J4284" t="str">
        <v>SELLABLE</v>
      </c>
      <c r="L4284" t="str">
        <v>US</v>
      </c>
      <c r="O4284" t="str">
        <v>2023-03-04T00:00:00-0800</v>
      </c>
    </row>
    <row r="4285">
      <c r="A4285">
        <v>44989</v>
      </c>
      <c r="B4285" t="str">
        <v>X003KX4KVZ</v>
      </c>
      <c r="C4285" t="str">
        <v>B0BR3PJZJ4</v>
      </c>
      <c r="D4285" t="str">
        <v>2-pack-Ivory</v>
      </c>
      <c r="E4285" t="str">
        <v>365Home 2-Pack Spoon and Lid Rest, Spoon Rest with Lid Holder and 2-Pack Spill-proof Lid Lifter, Spatula Ladle Utensil Rest for Kitchen Counter, Gadgets Accessories for Cooking</v>
      </c>
      <c r="F4285" t="str">
        <v>Shipments</v>
      </c>
      <c r="H4285">
        <v>-1</v>
      </c>
      <c r="I4285" t="str">
        <v>OAK4</v>
      </c>
      <c r="J4285" t="str">
        <v>SELLABLE</v>
      </c>
      <c r="L4285" t="str">
        <v>US</v>
      </c>
      <c r="O4285" t="str">
        <v>2023-03-04T00:00:00-0800</v>
      </c>
    </row>
    <row r="4286">
      <c r="A4286">
        <v>44989</v>
      </c>
      <c r="B4286" t="str">
        <v>X003KX4KVZ</v>
      </c>
      <c r="C4286" t="str">
        <v>B0BR3PJZJ4</v>
      </c>
      <c r="D4286" t="str">
        <v>2-pack-Ivory</v>
      </c>
      <c r="E4286" t="str">
        <v>365Home 2-Pack Spoon and Lid Rest, Spoon Rest with Lid Holder and 2-Pack Spill-proof Lid Lifter, Spatula Ladle Utensil Rest for Kitchen Counter, Gadgets Accessories for Cooking</v>
      </c>
      <c r="F4286" t="str">
        <v>Shipments</v>
      </c>
      <c r="H4286">
        <v>-1</v>
      </c>
      <c r="I4286" t="str">
        <v>MSP1</v>
      </c>
      <c r="J4286" t="str">
        <v>SELLABLE</v>
      </c>
      <c r="L4286" t="str">
        <v>US</v>
      </c>
      <c r="O4286" t="str">
        <v>2023-03-04T00:00:00-0800</v>
      </c>
    </row>
    <row r="4287">
      <c r="A4287">
        <v>44989</v>
      </c>
      <c r="B4287" t="str">
        <v>X003KX4KVZ</v>
      </c>
      <c r="C4287" t="str">
        <v>B0BR3PJZJ4</v>
      </c>
      <c r="D4287" t="str">
        <v>2-pack-Ivory</v>
      </c>
      <c r="E4287" t="str">
        <v>365Home 2-Pack Spoon and Lid Rest, Spoon Rest with Lid Holder and 2-Pack Spill-proof Lid Lifter, Spatula Ladle Utensil Rest for Kitchen Counter, Gadgets Accessories for Cooking</v>
      </c>
      <c r="F4287" t="str">
        <v>Shipments</v>
      </c>
      <c r="H4287">
        <v>-1</v>
      </c>
      <c r="I4287" t="str">
        <v>MCO1</v>
      </c>
      <c r="J4287" t="str">
        <v>SELLABLE</v>
      </c>
      <c r="L4287" t="str">
        <v>US</v>
      </c>
      <c r="O4287" t="str">
        <v>2023-03-04T00:00:00-0800</v>
      </c>
    </row>
    <row r="4288">
      <c r="A4288">
        <v>44989</v>
      </c>
      <c r="B4288" t="str">
        <v>X003KX4KVZ</v>
      </c>
      <c r="C4288" t="str">
        <v>B0BR3PJZJ4</v>
      </c>
      <c r="D4288" t="str">
        <v>2-pack-Ivory</v>
      </c>
      <c r="E4288" t="str">
        <v>365Home 2-Pack Spoon and Lid Rest, Spoon Rest with Lid Holder and 2-Pack Spill-proof Lid Lifter, Spatula Ladle Utensil Rest for Kitchen Counter, Gadgets Accessories for Cooking</v>
      </c>
      <c r="F4288" t="str">
        <v>Shipments</v>
      </c>
      <c r="H4288">
        <v>-1</v>
      </c>
      <c r="I4288" t="str">
        <v>LGB3</v>
      </c>
      <c r="J4288" t="str">
        <v>SELLABLE</v>
      </c>
      <c r="L4288" t="str">
        <v>US</v>
      </c>
      <c r="O4288" t="str">
        <v>2023-03-04T00:00:00-0800</v>
      </c>
    </row>
    <row r="4289">
      <c r="A4289">
        <v>44989</v>
      </c>
      <c r="B4289" t="str">
        <v>X003KX4KVZ</v>
      </c>
      <c r="C4289" t="str">
        <v>B0BR3PJZJ4</v>
      </c>
      <c r="D4289" t="str">
        <v>2-pack-Ivory</v>
      </c>
      <c r="E4289" t="str">
        <v>365Home 2-Pack Spoon and Lid Rest, Spoon Rest with Lid Holder and 2-Pack Spill-proof Lid Lifter, Spatula Ladle Utensil Rest for Kitchen Counter, Gadgets Accessories for Cooking</v>
      </c>
      <c r="F4289" t="str">
        <v>Shipments</v>
      </c>
      <c r="H4289">
        <v>-1</v>
      </c>
      <c r="I4289" t="str">
        <v>LGB3</v>
      </c>
      <c r="J4289" t="str">
        <v>SELLABLE</v>
      </c>
      <c r="L4289" t="str">
        <v>US</v>
      </c>
      <c r="O4289" t="str">
        <v>2023-03-04T00:00:00-0800</v>
      </c>
    </row>
    <row r="4290">
      <c r="A4290">
        <v>44989</v>
      </c>
      <c r="B4290" t="str">
        <v>X003KX4KVZ</v>
      </c>
      <c r="C4290" t="str">
        <v>B0BR3PJZJ4</v>
      </c>
      <c r="D4290" t="str">
        <v>2-pack-Ivory</v>
      </c>
      <c r="E4290" t="str">
        <v>365Home 2-Pack Spoon and Lid Rest, Spoon Rest with Lid Holder and 2-Pack Spill-proof Lid Lifter, Spatula Ladle Utensil Rest for Kitchen Counter, Gadgets Accessories for Cooking</v>
      </c>
      <c r="F4290" t="str">
        <v>Shipments</v>
      </c>
      <c r="H4290">
        <v>-1</v>
      </c>
      <c r="I4290" t="str">
        <v>AUS3</v>
      </c>
      <c r="J4290" t="str">
        <v>SELLABLE</v>
      </c>
      <c r="L4290" t="str">
        <v>US</v>
      </c>
      <c r="O4290" t="str">
        <v>2023-03-04T00:00:00-0800</v>
      </c>
    </row>
    <row r="4291">
      <c r="A4291">
        <v>44989</v>
      </c>
      <c r="B4291" t="str">
        <v>X003KK8B59</v>
      </c>
      <c r="C4291" t="str">
        <v>B0BQ37X5M1</v>
      </c>
      <c r="D4291" t="str">
        <v>Dumpling2-Blue</v>
      </c>
      <c r="E4291" t="str">
        <v>365Homeã€Upgradeã€‘2 in 1 Dumpling Maker Press, Dumpling Skin Maker Machine, Empanada Maker Press, Multifunctional DIY Manual Dumpling Press Mold Set (Blue)</v>
      </c>
      <c r="F4291" t="str">
        <v>Shipments</v>
      </c>
      <c r="H4291">
        <v>-1</v>
      </c>
      <c r="I4291" t="str">
        <v>BDL3</v>
      </c>
      <c r="J4291" t="str">
        <v>SELLABLE</v>
      </c>
      <c r="L4291" t="str">
        <v>US</v>
      </c>
      <c r="O4291" t="str">
        <v>2023-03-04T00:00:00-0800</v>
      </c>
    </row>
    <row r="4292">
      <c r="A4292">
        <v>44989</v>
      </c>
      <c r="B4292" t="str">
        <v>X003KK5M2T</v>
      </c>
      <c r="C4292" t="str">
        <v>B0BQ37LC97</v>
      </c>
      <c r="D4292" t="str">
        <v>Dumpling2-4packs</v>
      </c>
      <c r="E4292" t="str">
        <v>365Homeã€Upgradeã€‘4-Pack 2 in 1 Dumpling Maker Press, Dumpling Skin Maker Machine, Empanada Maker Press, Multifunctional DIY Manual Dumpling Press Mold Set (Blue, Green, Yellow, Beige)</v>
      </c>
      <c r="F4292" t="str">
        <v>Shipments</v>
      </c>
      <c r="H4292">
        <v>-1</v>
      </c>
      <c r="I4292" t="str">
        <v>MCO1</v>
      </c>
      <c r="J4292" t="str">
        <v>SELLABLE</v>
      </c>
      <c r="L4292" t="str">
        <v>US</v>
      </c>
      <c r="O4292" t="str">
        <v>2023-03-04T00:00:00-0800</v>
      </c>
    </row>
    <row r="4293">
      <c r="A4293">
        <v>44989</v>
      </c>
      <c r="B4293" t="str">
        <v>X003KK5M2T</v>
      </c>
      <c r="C4293" t="str">
        <v>B0BQ37LC97</v>
      </c>
      <c r="D4293" t="str">
        <v>Dumpling2-4packs</v>
      </c>
      <c r="E4293" t="str">
        <v>365Homeã€Upgradeã€‘4-Pack 2 in 1 Dumpling Maker Press, Dumpling Skin Maker Machine, Empanada Maker Press, Multifunctional DIY Manual Dumpling Press Mold Set (Blue, Green, Yellow, Beige)</v>
      </c>
      <c r="F4293" t="str">
        <v>Shipments</v>
      </c>
      <c r="H4293">
        <v>-1</v>
      </c>
      <c r="I4293" t="str">
        <v>CLT4</v>
      </c>
      <c r="J4293" t="str">
        <v>SELLABLE</v>
      </c>
      <c r="L4293" t="str">
        <v>US</v>
      </c>
      <c r="O4293" t="str">
        <v>2023-03-04T00:00:00-0800</v>
      </c>
    </row>
    <row r="4294">
      <c r="A4294">
        <v>44989</v>
      </c>
      <c r="B4294" t="str">
        <v>X003KD97CR</v>
      </c>
      <c r="C4294" t="str">
        <v>B0BPHZ362T</v>
      </c>
      <c r="D4294" t="str">
        <v>4pack-chargerprotector</v>
      </c>
      <c r="E4294" t="str">
        <v>365Home 4-Pack 2 in 1 Silicone Charger Protector with Cord Wrap, iPhone Silicone Power Adapter Case, Snapback Charger Winder, Compatible with iPhone 12/13/14 Charger</v>
      </c>
      <c r="F4294" t="str">
        <v>WhseTransfers</v>
      </c>
      <c r="H4294">
        <v>-1</v>
      </c>
      <c r="I4294" t="str">
        <v>MSP1</v>
      </c>
      <c r="J4294" t="str">
        <v>SELLABLE</v>
      </c>
      <c r="L4294" t="str">
        <v>US</v>
      </c>
      <c r="O4294" t="str">
        <v>2023-03-04T00:00:00-0800</v>
      </c>
    </row>
    <row r="4295">
      <c r="A4295">
        <v>44989</v>
      </c>
      <c r="B4295" t="str">
        <v>X003KD97CR</v>
      </c>
      <c r="C4295" t="str">
        <v>B0BPHZ362T</v>
      </c>
      <c r="D4295" t="str">
        <v>4pack-chargerprotector</v>
      </c>
      <c r="E4295" t="str">
        <v>365Home 4-Pack 2 in 1 Silicone Charger Protector with Cord Wrap, iPhone Silicone Power Adapter Case, Snapback Charger Winder, Compatible with iPhone 12/13/14 Charger</v>
      </c>
      <c r="F4295" t="str">
        <v>WhseTransfers</v>
      </c>
      <c r="H4295">
        <v>1</v>
      </c>
      <c r="I4295" t="str">
        <v>MKE2</v>
      </c>
      <c r="J4295" t="str">
        <v>SELLABLE</v>
      </c>
      <c r="L4295" t="str">
        <v>US</v>
      </c>
      <c r="O4295" t="str">
        <v>2023-03-04T00:00:00-0800</v>
      </c>
    </row>
    <row r="4296">
      <c r="A4296">
        <v>44989</v>
      </c>
      <c r="B4296" t="str">
        <v>X003KD97CR</v>
      </c>
      <c r="C4296" t="str">
        <v>B0BPHZ362T</v>
      </c>
      <c r="D4296" t="str">
        <v>4pack-chargerprotector</v>
      </c>
      <c r="E4296" t="str">
        <v>365Home 4-Pack 2 in 1 Silicone Charger Protector with Cord Wrap, iPhone Silicone Power Adapter Case, Snapback Charger Winder, Compatible with iPhone 12/13/14 Charger</v>
      </c>
      <c r="F4296" t="str">
        <v>Shipments</v>
      </c>
      <c r="H4296">
        <v>-1</v>
      </c>
      <c r="I4296" t="str">
        <v>MKE2</v>
      </c>
      <c r="J4296" t="str">
        <v>SELLABLE</v>
      </c>
      <c r="L4296" t="str">
        <v>US</v>
      </c>
      <c r="O4296" t="str">
        <v>2023-03-04T00:00:00-0800</v>
      </c>
    </row>
    <row r="4297">
      <c r="A4297">
        <v>44989</v>
      </c>
      <c r="B4297" t="str">
        <v>X003KD97CR</v>
      </c>
      <c r="C4297" t="str">
        <v>B0BPHZ362T</v>
      </c>
      <c r="D4297" t="str">
        <v>4pack-chargerprotector</v>
      </c>
      <c r="E4297" t="str">
        <v>365Home 4-Pack 2 in 1 Silicone Charger Protector with Cord Wrap, iPhone Silicone Power Adapter Case, Snapback Charger Winder, Compatible with iPhone 12/13/14 Charger</v>
      </c>
      <c r="F4297" t="str">
        <v>Shipments</v>
      </c>
      <c r="H4297">
        <v>-1</v>
      </c>
      <c r="I4297" t="str">
        <v>MKC6</v>
      </c>
      <c r="J4297" t="str">
        <v>SELLABLE</v>
      </c>
      <c r="L4297" t="str">
        <v>US</v>
      </c>
      <c r="O4297" t="str">
        <v>2023-03-04T00:00:00-0800</v>
      </c>
    </row>
    <row r="4298">
      <c r="A4298">
        <v>44989</v>
      </c>
      <c r="B4298" t="str">
        <v>X003KD97CR</v>
      </c>
      <c r="C4298" t="str">
        <v>B0BPHZ362T</v>
      </c>
      <c r="D4298" t="str">
        <v>4pack-chargerprotector</v>
      </c>
      <c r="E4298" t="str">
        <v>365Home 4-Pack 2 in 1 Silicone Charger Protector with Cord Wrap, iPhone Silicone Power Adapter Case, Snapback Charger Winder, Compatible with iPhone 12/13/14 Charger</v>
      </c>
      <c r="F4298" t="str">
        <v>Shipments</v>
      </c>
      <c r="H4298">
        <v>-1</v>
      </c>
      <c r="I4298">
        <v>44927</v>
      </c>
      <c r="J4298" t="str">
        <v>SELLABLE</v>
      </c>
      <c r="L4298" t="str">
        <v>US</v>
      </c>
      <c r="O4298" t="str">
        <v>2023-03-04T00:00:00-0800</v>
      </c>
    </row>
    <row r="4299">
      <c r="A4299">
        <v>44989</v>
      </c>
      <c r="B4299" t="str">
        <v>X003KD97CR</v>
      </c>
      <c r="C4299" t="str">
        <v>B0BPHZ362T</v>
      </c>
      <c r="D4299" t="str">
        <v>4pack-chargerprotector</v>
      </c>
      <c r="E4299" t="str">
        <v>365Home 4-Pack 2 in 1 Silicone Charger Protector with Cord Wrap, iPhone Silicone Power Adapter Case, Snapback Charger Winder, Compatible with iPhone 12/13/14 Charger</v>
      </c>
      <c r="F4299" t="str">
        <v>WhseTransfers</v>
      </c>
      <c r="H4299">
        <v>1</v>
      </c>
      <c r="I4299" t="str">
        <v>FAT1</v>
      </c>
      <c r="J4299" t="str">
        <v>SELLABLE</v>
      </c>
      <c r="L4299" t="str">
        <v>US</v>
      </c>
      <c r="O4299" t="str">
        <v>2023-03-04T00:00:00-0800</v>
      </c>
    </row>
    <row r="4300">
      <c r="A4300">
        <v>44989</v>
      </c>
      <c r="B4300" t="str">
        <v>X003KD97CR</v>
      </c>
      <c r="C4300" t="str">
        <v>B0BPHZ362T</v>
      </c>
      <c r="D4300" t="str">
        <v>4pack-chargerprotector</v>
      </c>
      <c r="E4300" t="str">
        <v>365Home 4-Pack 2 in 1 Silicone Charger Protector with Cord Wrap, iPhone Silicone Power Adapter Case, Snapback Charger Winder, Compatible with iPhone 12/13/14 Charger</v>
      </c>
      <c r="F4300" t="str">
        <v>WhseTransfers</v>
      </c>
      <c r="H4300">
        <v>-1</v>
      </c>
      <c r="I4300" t="str">
        <v>EWR9</v>
      </c>
      <c r="J4300" t="str">
        <v>SELLABLE</v>
      </c>
      <c r="L4300" t="str">
        <v>US</v>
      </c>
      <c r="O4300" t="str">
        <v>2023-03-04T00:00:00-0800</v>
      </c>
    </row>
    <row r="4301">
      <c r="A4301">
        <v>44989</v>
      </c>
      <c r="B4301" t="str">
        <v>X003KD97CR</v>
      </c>
      <c r="C4301" t="str">
        <v>B0BPHZ362T</v>
      </c>
      <c r="D4301" t="str">
        <v>4pack-chargerprotector</v>
      </c>
      <c r="E4301" t="str">
        <v>365Home 4-Pack 2 in 1 Silicone Charger Protector with Cord Wrap, iPhone Silicone Power Adapter Case, Snapback Charger Winder, Compatible with iPhone 12/13/14 Charger</v>
      </c>
      <c r="F4301" t="str">
        <v>WhseTransfers</v>
      </c>
      <c r="H4301">
        <v>1</v>
      </c>
      <c r="I4301" t="str">
        <v>EWR9</v>
      </c>
      <c r="J4301" t="str">
        <v>SELLABLE</v>
      </c>
      <c r="L4301" t="str">
        <v>US</v>
      </c>
      <c r="O4301" t="str">
        <v>2023-03-04T00:00:00-0800</v>
      </c>
    </row>
    <row r="4302">
      <c r="A4302">
        <v>44989</v>
      </c>
      <c r="B4302" t="str">
        <v>X003KD97CR</v>
      </c>
      <c r="C4302" t="str">
        <v>B0BPHZ362T</v>
      </c>
      <c r="D4302" t="str">
        <v>4pack-chargerprotector</v>
      </c>
      <c r="E4302" t="str">
        <v>365Home 4-Pack 2 in 1 Silicone Charger Protector with Cord Wrap, iPhone Silicone Power Adapter Case, Snapback Charger Winder, Compatible with iPhone 12/13/14 Charger</v>
      </c>
      <c r="F4302" t="str">
        <v>WhseTransfers</v>
      </c>
      <c r="H4302">
        <v>1</v>
      </c>
      <c r="I4302" t="str">
        <v>EWR4</v>
      </c>
      <c r="J4302" t="str">
        <v>SELLABLE</v>
      </c>
      <c r="L4302" t="str">
        <v>US</v>
      </c>
      <c r="O4302" t="str">
        <v>2023-03-04T00:00:00-0800</v>
      </c>
    </row>
    <row r="4303">
      <c r="A4303">
        <v>44989</v>
      </c>
      <c r="B4303" t="str">
        <v>X003KD97CR</v>
      </c>
      <c r="C4303" t="str">
        <v>B0BPHZ362T</v>
      </c>
      <c r="D4303" t="str">
        <v>4pack-chargerprotector</v>
      </c>
      <c r="E4303" t="str">
        <v>365Home 4-Pack 2 in 1 Silicone Charger Protector with Cord Wrap, iPhone Silicone Power Adapter Case, Snapback Charger Winder, Compatible with iPhone 12/13/14 Charger</v>
      </c>
      <c r="F4303" t="str">
        <v>Shipments</v>
      </c>
      <c r="H4303">
        <v>-1</v>
      </c>
      <c r="I4303" t="str">
        <v>DCA1</v>
      </c>
      <c r="J4303" t="str">
        <v>SELLABLE</v>
      </c>
      <c r="L4303" t="str">
        <v>US</v>
      </c>
      <c r="O4303" t="str">
        <v>2023-03-04T00:00:00-0800</v>
      </c>
    </row>
    <row r="4304">
      <c r="A4304">
        <v>44989</v>
      </c>
      <c r="B4304" t="str">
        <v>X003KD97CR</v>
      </c>
      <c r="C4304" t="str">
        <v>B0BPHZ362T</v>
      </c>
      <c r="D4304" t="str">
        <v>4pack-chargerprotector</v>
      </c>
      <c r="E4304" t="str">
        <v>365Home 4-Pack 2 in 1 Silicone Charger Protector with Cord Wrap, iPhone Silicone Power Adapter Case, Snapback Charger Winder, Compatible with iPhone 12/13/14 Charger</v>
      </c>
      <c r="F4304" t="str">
        <v>WhseTransfers</v>
      </c>
      <c r="H4304">
        <v>1</v>
      </c>
      <c r="I4304" t="str">
        <v>CLE3</v>
      </c>
      <c r="J4304" t="str">
        <v>SELLABLE</v>
      </c>
      <c r="L4304" t="str">
        <v>US</v>
      </c>
      <c r="O4304" t="str">
        <v>2023-03-04T00:00:00-0800</v>
      </c>
    </row>
    <row r="4305">
      <c r="A4305">
        <v>44989</v>
      </c>
      <c r="B4305" t="str">
        <v>X003KD97CR</v>
      </c>
      <c r="C4305" t="str">
        <v>B0BPHZ362T</v>
      </c>
      <c r="D4305" t="str">
        <v>4pack-chargerprotector</v>
      </c>
      <c r="E4305" t="str">
        <v>365Home 4-Pack 2 in 1 Silicone Charger Protector with Cord Wrap, iPhone Silicone Power Adapter Case, Snapback Charger Winder, Compatible with iPhone 12/13/14 Charger</v>
      </c>
      <c r="F4305" t="str">
        <v>Shipments</v>
      </c>
      <c r="H4305">
        <v>-2</v>
      </c>
      <c r="I4305" t="str">
        <v>BOI2</v>
      </c>
      <c r="J4305" t="str">
        <v>SELLABLE</v>
      </c>
      <c r="L4305" t="str">
        <v>US</v>
      </c>
      <c r="O4305" t="str">
        <v>2023-03-04T00:00:00-0800</v>
      </c>
    </row>
    <row r="4306">
      <c r="A4306">
        <v>44989</v>
      </c>
      <c r="B4306" t="str">
        <v>X003KD97CR</v>
      </c>
      <c r="C4306" t="str">
        <v>B0BPHZ362T</v>
      </c>
      <c r="D4306" t="str">
        <v>4pack-chargerprotector</v>
      </c>
      <c r="E4306" t="str">
        <v>365Home 4-Pack 2 in 1 Silicone Charger Protector with Cord Wrap, iPhone Silicone Power Adapter Case, Snapback Charger Winder, Compatible with iPhone 12/13/14 Charger</v>
      </c>
      <c r="F4306" t="str">
        <v>WhseTransfers</v>
      </c>
      <c r="H4306">
        <v>-1</v>
      </c>
      <c r="I4306" t="str">
        <v>ACY1</v>
      </c>
      <c r="J4306" t="str">
        <v>SELLABLE</v>
      </c>
      <c r="L4306" t="str">
        <v>US</v>
      </c>
      <c r="O4306" t="str">
        <v>2023-03-04T00:00:00-0800</v>
      </c>
    </row>
    <row r="4307">
      <c r="A4307">
        <v>44989</v>
      </c>
      <c r="B4307" t="str">
        <v>X003KD711B</v>
      </c>
      <c r="C4307" t="str">
        <v>B0BPHXQM78</v>
      </c>
      <c r="D4307" t="str">
        <v>2pack-chargerprotector-white&amp;gray</v>
      </c>
      <c r="E4307" t="str">
        <v>365Home 2-Pack 2 in 1 Silicone Charger Protector with Cord Wrap, iPhone Silicone Power Adapter Case, Snapback Charger Winder, Compatible with iPhone 12/13/14 Charger (White &amp; Gray)</v>
      </c>
      <c r="F4307" t="str">
        <v>Shipments</v>
      </c>
      <c r="H4307">
        <v>-1</v>
      </c>
      <c r="I4307" t="str">
        <v>DET3</v>
      </c>
      <c r="J4307" t="str">
        <v>SELLABLE</v>
      </c>
      <c r="L4307" t="str">
        <v>US</v>
      </c>
      <c r="O4307" t="str">
        <v>2023-03-04T00:00:00-0800</v>
      </c>
    </row>
    <row r="4308">
      <c r="A4308">
        <v>44989</v>
      </c>
      <c r="B4308" t="str">
        <v>X003KD711B</v>
      </c>
      <c r="C4308" t="str">
        <v>B0BPHXQM78</v>
      </c>
      <c r="D4308" t="str">
        <v>2pack-chargerprotector-white&amp;gray</v>
      </c>
      <c r="E4308" t="str">
        <v>365Home 2-Pack 2 in 1 Silicone Charger Protector with Cord Wrap, iPhone Silicone Power Adapter Case, Snapback Charger Winder, Compatible with iPhone 12/13/14 Charger (White &amp; Gray)</v>
      </c>
      <c r="F4308" t="str">
        <v>Shipments</v>
      </c>
      <c r="H4308">
        <v>-1</v>
      </c>
      <c r="I4308" t="str">
        <v>BDL2</v>
      </c>
      <c r="J4308" t="str">
        <v>SELLABLE</v>
      </c>
      <c r="L4308" t="str">
        <v>US</v>
      </c>
      <c r="O4308" t="str">
        <v>2023-03-04T00:00:00-0800</v>
      </c>
    </row>
    <row r="4309">
      <c r="A4309">
        <v>44989</v>
      </c>
      <c r="B4309" t="str">
        <v>X003KCYD63</v>
      </c>
      <c r="C4309" t="str">
        <v>B0BPGC1SZD</v>
      </c>
      <c r="D4309" t="str">
        <v>Dumpling-Yellow</v>
      </c>
      <c r="E4309" t="str">
        <v>365Home 2 in 1 Dumpling Maker Press, Dumpling Skin Maker Machine, Empanada Maker Press, Multifunctional DIY Manual Dumpling Press Mold Set (Yellow)</v>
      </c>
      <c r="F4309" t="str">
        <v>Shipments</v>
      </c>
      <c r="H4309">
        <v>-1</v>
      </c>
      <c r="I4309" t="str">
        <v>HOU2</v>
      </c>
      <c r="J4309" t="str">
        <v>SELLABLE</v>
      </c>
      <c r="L4309" t="str">
        <v>US</v>
      </c>
      <c r="O4309" t="str">
        <v>2023-03-04T00:00:00-0800</v>
      </c>
    </row>
    <row r="4310">
      <c r="A4310">
        <v>44989</v>
      </c>
      <c r="B4310" t="str">
        <v>X003KCYD63</v>
      </c>
      <c r="C4310" t="str">
        <v>B0BPGC1SZD</v>
      </c>
      <c r="D4310" t="str">
        <v>Dumpling-Yellow</v>
      </c>
      <c r="E4310" t="str">
        <v>365Home 2 in 1 Dumpling Maker Press, Dumpling Skin Maker Machine, Empanada Maker Press, Multifunctional DIY Manual Dumpling Press Mold Set (Yellow)</v>
      </c>
      <c r="F4310" t="str">
        <v>Shipments</v>
      </c>
      <c r="H4310">
        <v>-1</v>
      </c>
      <c r="I4310" t="str">
        <v>CLT4</v>
      </c>
      <c r="J4310" t="str">
        <v>SELLABLE</v>
      </c>
      <c r="L4310" t="str">
        <v>US</v>
      </c>
      <c r="O4310" t="str">
        <v>2023-03-04T00:00:00-0800</v>
      </c>
    </row>
    <row r="4311">
      <c r="A4311">
        <v>44989</v>
      </c>
      <c r="B4311" t="str">
        <v>X003KCWVET</v>
      </c>
      <c r="C4311" t="str">
        <v>B0BPGJWBX2</v>
      </c>
      <c r="D4311" t="str">
        <v>Dumpling-2packs</v>
      </c>
      <c r="E4311" t="str">
        <v>365Home 2-Pack 2 in 1 Dumpling Maker Press, Dumpling Skin Maker Machine, Empanada Maker Press, Multifunctional DIY Manual Dumpling Press Mold Set (Green, Orange)</v>
      </c>
      <c r="F4311" t="str">
        <v>WhseTransfers</v>
      </c>
      <c r="H4311">
        <v>-1</v>
      </c>
      <c r="I4311" t="str">
        <v>OXR1</v>
      </c>
      <c r="J4311" t="str">
        <v>SELLABLE</v>
      </c>
      <c r="L4311" t="str">
        <v>US</v>
      </c>
      <c r="O4311" t="str">
        <v>2023-03-04T00:00:00-0800</v>
      </c>
    </row>
    <row r="4312">
      <c r="A4312">
        <v>44989</v>
      </c>
      <c r="B4312" t="str">
        <v>X003KCWVET</v>
      </c>
      <c r="C4312" t="str">
        <v>B0BPGJWBX2</v>
      </c>
      <c r="D4312" t="str">
        <v>Dumpling-2packs</v>
      </c>
      <c r="E4312" t="str">
        <v>365Home 2-Pack 2 in 1 Dumpling Maker Press, Dumpling Skin Maker Machine, Empanada Maker Press, Multifunctional DIY Manual Dumpling Press Mold Set (Green, Orange)</v>
      </c>
      <c r="F4312" t="str">
        <v>WhseTransfers</v>
      </c>
      <c r="H4312">
        <v>1</v>
      </c>
      <c r="I4312" t="str">
        <v>MKC6</v>
      </c>
      <c r="J4312" t="str">
        <v>SELLABLE</v>
      </c>
      <c r="L4312" t="str">
        <v>US</v>
      </c>
      <c r="O4312" t="str">
        <v>2023-03-04T00:00:00-0800</v>
      </c>
    </row>
    <row r="4313">
      <c r="A4313">
        <v>44989</v>
      </c>
      <c r="B4313" t="str">
        <v>X003KCWVET</v>
      </c>
      <c r="C4313" t="str">
        <v>B0BPGJWBX2</v>
      </c>
      <c r="D4313" t="str">
        <v>Dumpling-2packs</v>
      </c>
      <c r="E4313" t="str">
        <v>365Home 2-Pack 2 in 1 Dumpling Maker Press, Dumpling Skin Maker Machine, Empanada Maker Press, Multifunctional DIY Manual Dumpling Press Mold Set (Green, Orange)</v>
      </c>
      <c r="F4313" t="str">
        <v>Shipments</v>
      </c>
      <c r="H4313">
        <v>-1</v>
      </c>
      <c r="I4313" t="str">
        <v>MKC6</v>
      </c>
      <c r="J4313" t="str">
        <v>SELLABLE</v>
      </c>
      <c r="L4313" t="str">
        <v>US</v>
      </c>
      <c r="O4313" t="str">
        <v>2023-03-04T00:00:00-0800</v>
      </c>
    </row>
    <row r="4314">
      <c r="A4314">
        <v>44989</v>
      </c>
      <c r="B4314" t="str">
        <v>X003KCWVET</v>
      </c>
      <c r="C4314" t="str">
        <v>B0BPGJWBX2</v>
      </c>
      <c r="D4314" t="str">
        <v>Dumpling-2packs</v>
      </c>
      <c r="E4314" t="str">
        <v>365Home 2-Pack 2 in 1 Dumpling Maker Press, Dumpling Skin Maker Machine, Empanada Maker Press, Multifunctional DIY Manual Dumpling Press Mold Set (Green, Orange)</v>
      </c>
      <c r="F4314" t="str">
        <v>Shipments</v>
      </c>
      <c r="H4314">
        <v>-1</v>
      </c>
      <c r="I4314" t="str">
        <v>JFK8</v>
      </c>
      <c r="J4314" t="str">
        <v>SELLABLE</v>
      </c>
      <c r="L4314" t="str">
        <v>US</v>
      </c>
      <c r="O4314" t="str">
        <v>2023-03-04T00:00:00-0800</v>
      </c>
    </row>
    <row r="4315">
      <c r="A4315">
        <v>44989</v>
      </c>
      <c r="B4315" t="str">
        <v>X003KCWVET</v>
      </c>
      <c r="C4315" t="str">
        <v>B0BPGJWBX2</v>
      </c>
      <c r="D4315" t="str">
        <v>Dumpling-2packs</v>
      </c>
      <c r="E4315" t="str">
        <v>365Home 2-Pack 2 in 1 Dumpling Maker Press, Dumpling Skin Maker Machine, Empanada Maker Press, Multifunctional DIY Manual Dumpling Press Mold Set (Green, Orange)</v>
      </c>
      <c r="F4315" t="str">
        <v>Shipments</v>
      </c>
      <c r="H4315">
        <v>-1</v>
      </c>
      <c r="I4315" t="str">
        <v>HOU2</v>
      </c>
      <c r="J4315" t="str">
        <v>SELLABLE</v>
      </c>
      <c r="L4315" t="str">
        <v>US</v>
      </c>
      <c r="O4315" t="str">
        <v>2023-03-04T00:00:00-0800</v>
      </c>
    </row>
    <row r="4316">
      <c r="A4316">
        <v>44989</v>
      </c>
      <c r="B4316" t="str">
        <v>X003KCWVET</v>
      </c>
      <c r="C4316" t="str">
        <v>B0BPGJWBX2</v>
      </c>
      <c r="D4316" t="str">
        <v>Dumpling-2packs</v>
      </c>
      <c r="E4316" t="str">
        <v>365Home 2-Pack 2 in 1 Dumpling Maker Press, Dumpling Skin Maker Machine, Empanada Maker Press, Multifunctional DIY Manual Dumpling Press Mold Set (Green, Orange)</v>
      </c>
      <c r="F4316" t="str">
        <v>Shipments</v>
      </c>
      <c r="H4316">
        <v>-1</v>
      </c>
      <c r="I4316" t="str">
        <v>AUS3</v>
      </c>
      <c r="J4316" t="str">
        <v>SELLABLE</v>
      </c>
      <c r="L4316" t="str">
        <v>US</v>
      </c>
      <c r="O4316" t="str">
        <v>2023-03-04T00:00:00-0800</v>
      </c>
    </row>
    <row r="4317">
      <c r="A4317">
        <v>44989</v>
      </c>
      <c r="B4317" t="str">
        <v>X003KCT0FR</v>
      </c>
      <c r="C4317" t="str">
        <v>B0BPGJCJ4L</v>
      </c>
      <c r="D4317" t="str">
        <v>Dumpling-Pink</v>
      </c>
      <c r="E4317" t="str">
        <v>365Home 2 in 1 Dumpling Maker Press, Dumpling Skin Maker Machine, Empanada Maker Press, Multifunctional DIY Manual Dumpling Press Mold Set (Pink)</v>
      </c>
      <c r="F4317" t="str">
        <v>Shipments</v>
      </c>
      <c r="H4317">
        <v>-1</v>
      </c>
      <c r="I4317" t="str">
        <v>EWR4</v>
      </c>
      <c r="J4317" t="str">
        <v>SELLABLE</v>
      </c>
      <c r="L4317" t="str">
        <v>US</v>
      </c>
      <c r="O4317" t="str">
        <v>2023-03-04T00:00:00-0800</v>
      </c>
    </row>
    <row r="4318">
      <c r="A4318">
        <v>44989</v>
      </c>
      <c r="B4318" t="str">
        <v>X003K6AQYR</v>
      </c>
      <c r="C4318" t="str">
        <v>B0BG39X4ZF</v>
      </c>
      <c r="D4318" t="str">
        <v>9K-FBJO-XTOF</v>
      </c>
      <c r="E4318" t="str">
        <v>1TO3GO Dog Training Collar, No Pull Dog Collar with 4 Extra Links for Medium, Large and X-Large Dogs (A)</v>
      </c>
      <c r="F4318" t="str">
        <v>Shipments</v>
      </c>
      <c r="H4318">
        <v>-1</v>
      </c>
      <c r="I4318" t="str">
        <v>VGT1</v>
      </c>
      <c r="J4318" t="str">
        <v>SELLABLE</v>
      </c>
      <c r="L4318" t="str">
        <v>US</v>
      </c>
      <c r="O4318" t="str">
        <v>2023-03-04T00:00:00-0800</v>
      </c>
    </row>
    <row r="4319">
      <c r="A4319">
        <v>44989</v>
      </c>
      <c r="B4319" t="str">
        <v>X003K6AQYR</v>
      </c>
      <c r="C4319" t="str">
        <v>B0BG39X4ZF</v>
      </c>
      <c r="D4319" t="str">
        <v>9K-FBJO-XTOF</v>
      </c>
      <c r="E4319" t="str">
        <v>1TO3GO Dog Training Collar, No Pull Dog Collar with 4 Extra Links for Medium, Large and X-Large Dogs (A)</v>
      </c>
      <c r="F4319" t="str">
        <v>Shipments</v>
      </c>
      <c r="H4319">
        <v>-1</v>
      </c>
      <c r="I4319" t="str">
        <v>VGT1</v>
      </c>
      <c r="J4319" t="str">
        <v>SELLABLE</v>
      </c>
      <c r="L4319" t="str">
        <v>US</v>
      </c>
      <c r="O4319" t="str">
        <v>2023-03-04T00:00:00-0800</v>
      </c>
    </row>
    <row r="4320">
      <c r="A4320">
        <v>44989</v>
      </c>
      <c r="B4320" t="str">
        <v>X003K6AQYR</v>
      </c>
      <c r="C4320" t="str">
        <v>B0BG39X4ZF</v>
      </c>
      <c r="D4320" t="str">
        <v>9K-FBJO-XTOF</v>
      </c>
      <c r="E4320" t="str">
        <v>1TO3GO Dog Training Collar, No Pull Dog Collar with 4 Extra Links for Medium, Large and X-Large Dogs (A)</v>
      </c>
      <c r="F4320" t="str">
        <v>Shipments</v>
      </c>
      <c r="H4320">
        <v>-1</v>
      </c>
      <c r="I4320" t="str">
        <v>MKC6</v>
      </c>
      <c r="J4320" t="str">
        <v>SELLABLE</v>
      </c>
      <c r="L4320" t="str">
        <v>US</v>
      </c>
      <c r="O4320" t="str">
        <v>2023-03-04T00:00:00-0800</v>
      </c>
    </row>
    <row r="4321">
      <c r="A4321">
        <v>44989</v>
      </c>
      <c r="B4321" t="str">
        <v>X003K6AQYR</v>
      </c>
      <c r="C4321" t="str">
        <v>B0BG39X4ZF</v>
      </c>
      <c r="D4321" t="str">
        <v>9K-FBJO-XTOF</v>
      </c>
      <c r="E4321" t="str">
        <v>1TO3GO Dog Training Collar, No Pull Dog Collar with 4 Extra Links for Medium, Large and X-Large Dogs (A)</v>
      </c>
      <c r="F4321" t="str">
        <v>Shipments</v>
      </c>
      <c r="H4321">
        <v>-1</v>
      </c>
      <c r="I4321" t="str">
        <v>MEM4</v>
      </c>
      <c r="J4321" t="str">
        <v>SELLABLE</v>
      </c>
      <c r="L4321" t="str">
        <v>US</v>
      </c>
      <c r="O4321" t="str">
        <v>2023-03-04T00:00:00-0800</v>
      </c>
    </row>
    <row r="4322">
      <c r="A4322">
        <v>44989</v>
      </c>
      <c r="B4322" t="str">
        <v>X003K6AQYR</v>
      </c>
      <c r="C4322" t="str">
        <v>B0BG39X4ZF</v>
      </c>
      <c r="D4322" t="str">
        <v>9K-FBJO-XTOF</v>
      </c>
      <c r="E4322" t="str">
        <v>1TO3GO Dog Training Collar, No Pull Dog Collar with 4 Extra Links for Medium, Large and X-Large Dogs (A)</v>
      </c>
      <c r="F4322" t="str">
        <v>Shipments</v>
      </c>
      <c r="H4322">
        <v>-1</v>
      </c>
      <c r="I4322" t="str">
        <v>DTW1</v>
      </c>
      <c r="J4322" t="str">
        <v>SELLABLE</v>
      </c>
      <c r="L4322" t="str">
        <v>US</v>
      </c>
      <c r="O4322" t="str">
        <v>2023-03-04T00:00:00-0800</v>
      </c>
    </row>
    <row r="4323">
      <c r="A4323">
        <v>44989</v>
      </c>
      <c r="B4323" t="str">
        <v>X003K6AQYR</v>
      </c>
      <c r="C4323" t="str">
        <v>B0BG39X4ZF</v>
      </c>
      <c r="D4323" t="str">
        <v>9K-FBJO-XTOF</v>
      </c>
      <c r="E4323" t="str">
        <v>1TO3GO Dog Training Collar, No Pull Dog Collar with 4 Extra Links for Medium, Large and X-Large Dogs (A)</v>
      </c>
      <c r="F4323" t="str">
        <v>Shipments</v>
      </c>
      <c r="H4323">
        <v>-1</v>
      </c>
      <c r="I4323" t="str">
        <v>DSM5</v>
      </c>
      <c r="J4323" t="str">
        <v>SELLABLE</v>
      </c>
      <c r="L4323" t="str">
        <v>US</v>
      </c>
      <c r="O4323" t="str">
        <v>2023-03-04T00:00:00-0800</v>
      </c>
    </row>
    <row r="4324">
      <c r="A4324">
        <v>44989</v>
      </c>
      <c r="B4324" t="str">
        <v>X003K6AQYR</v>
      </c>
      <c r="C4324" t="str">
        <v>B0BG39X4ZF</v>
      </c>
      <c r="D4324" t="str">
        <v>9K-FBJO-XTOF</v>
      </c>
      <c r="E4324" t="str">
        <v>1TO3GO Dog Training Collar, No Pull Dog Collar with 4 Extra Links for Medium, Large and X-Large Dogs (A)</v>
      </c>
      <c r="F4324" t="str">
        <v>WhseTransfers</v>
      </c>
      <c r="H4324">
        <v>-1</v>
      </c>
      <c r="I4324" t="str">
        <v>BWI2</v>
      </c>
      <c r="J4324" t="str">
        <v>SELLABLE</v>
      </c>
      <c r="L4324" t="str">
        <v>US</v>
      </c>
      <c r="O4324" t="str">
        <v>2023-03-04T00:00:00-0800</v>
      </c>
    </row>
    <row r="4325">
      <c r="A4325">
        <v>44989</v>
      </c>
      <c r="B4325" t="str">
        <v>X003K6AQYR</v>
      </c>
      <c r="C4325" t="str">
        <v>B0BG39X4ZF</v>
      </c>
      <c r="D4325" t="str">
        <v>9K-FBJO-XTOF</v>
      </c>
      <c r="E4325" t="str">
        <v>1TO3GO Dog Training Collar, No Pull Dog Collar with 4 Extra Links for Medium, Large and X-Large Dogs (A)</v>
      </c>
      <c r="F4325" t="str">
        <v>Shipments</v>
      </c>
      <c r="H4325">
        <v>-1</v>
      </c>
      <c r="I4325" t="str">
        <v>BDL3</v>
      </c>
      <c r="J4325" t="str">
        <v>SELLABLE</v>
      </c>
      <c r="L4325" t="str">
        <v>US</v>
      </c>
      <c r="O4325" t="str">
        <v>2023-03-04T00:00:00-0800</v>
      </c>
    </row>
    <row r="4326">
      <c r="A4326">
        <v>44989</v>
      </c>
      <c r="B4326" t="str">
        <v>X003K6AQYR</v>
      </c>
      <c r="C4326" t="str">
        <v>B0BG39X4ZF</v>
      </c>
      <c r="D4326" t="str">
        <v>9K-FBJO-XTOF</v>
      </c>
      <c r="E4326" t="str">
        <v>1TO3GO Dog Training Collar, No Pull Dog Collar with 4 Extra Links for Medium, Large and X-Large Dogs (A)</v>
      </c>
      <c r="F4326" t="str">
        <v>Shipments</v>
      </c>
      <c r="H4326">
        <v>-1</v>
      </c>
      <c r="I4326" t="str">
        <v>AUS3</v>
      </c>
      <c r="J4326" t="str">
        <v>SELLABLE</v>
      </c>
      <c r="L4326" t="str">
        <v>US</v>
      </c>
      <c r="O4326" t="str">
        <v>2023-03-04T00:00:00-0800</v>
      </c>
    </row>
    <row r="4327">
      <c r="A4327">
        <v>44989</v>
      </c>
      <c r="B4327" t="str">
        <v>X003K6AQYR</v>
      </c>
      <c r="C4327" t="str">
        <v>B0BG39X4ZF</v>
      </c>
      <c r="D4327" t="str">
        <v>9K-FBJO-XTOF</v>
      </c>
      <c r="E4327" t="str">
        <v>1TO3GO Dog Training Collar, No Pull Dog Collar with 4 Extra Links for Medium, Large and X-Large Dogs (A)</v>
      </c>
      <c r="F4327" t="str">
        <v>Shipments</v>
      </c>
      <c r="H4327">
        <v>-1</v>
      </c>
      <c r="I4327" t="str">
        <v>ATL2</v>
      </c>
      <c r="J4327" t="str">
        <v>SELLABLE</v>
      </c>
      <c r="L4327" t="str">
        <v>US</v>
      </c>
      <c r="O4327" t="str">
        <v>2023-03-04T00:00:00-0800</v>
      </c>
    </row>
    <row r="4328">
      <c r="A4328">
        <v>44989</v>
      </c>
      <c r="B4328" t="str">
        <v>X003IWFZDP</v>
      </c>
      <c r="C4328" t="str">
        <v>B0BMWZVTKR</v>
      </c>
      <c r="D4328" t="str">
        <v>2-pack-Lampnew-360socket</v>
      </c>
      <c r="E4328" t="str">
        <v>365Home 2-Pack Colorful Rotating Magic Ball Light, Magic Light Bulb with Sockets, Plug in Disco Ball Light Bulb for Home Room Dance Parties</v>
      </c>
      <c r="F4328" t="str">
        <v>WhseTransfers</v>
      </c>
      <c r="H4328">
        <v>1</v>
      </c>
      <c r="I4328" t="str">
        <v>PCW1</v>
      </c>
      <c r="J4328" t="str">
        <v>SELLABLE</v>
      </c>
      <c r="L4328" t="str">
        <v>US</v>
      </c>
      <c r="O4328" t="str">
        <v>2023-03-04T00:00:00-0800</v>
      </c>
    </row>
    <row r="4329">
      <c r="A4329">
        <v>44989</v>
      </c>
      <c r="B4329" t="str">
        <v>X003IWFZDP</v>
      </c>
      <c r="C4329" t="str">
        <v>B0BMWZVTKR</v>
      </c>
      <c r="D4329" t="str">
        <v>2-pack-Lampnew-360socket</v>
      </c>
      <c r="E4329" t="str">
        <v>365Home 2-Pack Colorful Rotating Magic Ball Light, Magic Light Bulb with Sockets, Plug in Disco Ball Light Bulb for Home Room Dance Parties</v>
      </c>
      <c r="F4329" t="str">
        <v>Shipments</v>
      </c>
      <c r="H4329">
        <v>-1</v>
      </c>
      <c r="I4329" t="str">
        <v>PCW1</v>
      </c>
      <c r="J4329" t="str">
        <v>SELLABLE</v>
      </c>
      <c r="L4329" t="str">
        <v>US</v>
      </c>
      <c r="O4329" t="str">
        <v>2023-03-04T00:00:00-0800</v>
      </c>
    </row>
    <row r="4330">
      <c r="A4330">
        <v>44989</v>
      </c>
      <c r="B4330" t="str">
        <v>X003IWFZDP</v>
      </c>
      <c r="C4330" t="str">
        <v>B0BMWZVTKR</v>
      </c>
      <c r="D4330" t="str">
        <v>2-pack-Lampnew-360socket</v>
      </c>
      <c r="E4330" t="str">
        <v>365Home 2-Pack Colorful Rotating Magic Ball Light, Magic Light Bulb with Sockets, Plug in Disco Ball Light Bulb for Home Room Dance Parties</v>
      </c>
      <c r="F4330" t="str">
        <v>WhseTransfers</v>
      </c>
      <c r="H4330">
        <v>-1</v>
      </c>
      <c r="I4330" t="str">
        <v>EWR9</v>
      </c>
      <c r="J4330" t="str">
        <v>SELLABLE</v>
      </c>
      <c r="L4330" t="str">
        <v>US</v>
      </c>
      <c r="O4330" t="str">
        <v>2023-03-04T00:00:00-0800</v>
      </c>
    </row>
    <row r="4331">
      <c r="A4331">
        <v>44989</v>
      </c>
      <c r="B4331" t="str">
        <v>X003IWFZDP</v>
      </c>
      <c r="C4331" t="str">
        <v>B0BMWZVTKR</v>
      </c>
      <c r="D4331" t="str">
        <v>2-pack-Lampnew-360socket</v>
      </c>
      <c r="E4331" t="str">
        <v>365Home 2-Pack Colorful Rotating Magic Ball Light, Magic Light Bulb with Sockets, Plug in Disco Ball Light Bulb for Home Room Dance Parties</v>
      </c>
      <c r="F4331" t="str">
        <v>Shipments</v>
      </c>
      <c r="H4331">
        <v>-1</v>
      </c>
      <c r="I4331" t="str">
        <v>BHM1</v>
      </c>
      <c r="J4331" t="str">
        <v>SELLABLE</v>
      </c>
      <c r="L4331" t="str">
        <v>US</v>
      </c>
      <c r="O4331" t="str">
        <v>2023-03-04T00:00:00-0800</v>
      </c>
    </row>
    <row r="4332">
      <c r="A4332">
        <v>44989</v>
      </c>
      <c r="B4332" t="str">
        <v>X003GAH0HN</v>
      </c>
      <c r="C4332" t="str">
        <v>B0BKL7K78S</v>
      </c>
      <c r="D4332" t="str">
        <v>SpoonRest-Green</v>
      </c>
      <c r="E4332" t="str">
        <v>365Home Spoon and Lid Rest, Spoon Rest with Lid Holder, Kitchen Gadgets Accessories for Cooking</v>
      </c>
      <c r="F4332" t="str">
        <v>Shipments</v>
      </c>
      <c r="H4332">
        <v>-1</v>
      </c>
      <c r="I4332" t="str">
        <v>FTW6</v>
      </c>
      <c r="J4332" t="str">
        <v>SELLABLE</v>
      </c>
      <c r="L4332" t="str">
        <v>US</v>
      </c>
      <c r="O4332" t="str">
        <v>2023-03-04T00:00:00-0800</v>
      </c>
    </row>
    <row r="4333">
      <c r="A4333">
        <v>44989</v>
      </c>
      <c r="B4333" t="str">
        <v>X003FLNV5N</v>
      </c>
      <c r="C4333" t="str">
        <v>B0BJ7HB8SC</v>
      </c>
      <c r="D4333" t="str">
        <v>2pack-Bathtub-1.6-2.0in</v>
      </c>
      <c r="E4333" t="str">
        <v>365Home 2-Pack Universal Bathtub Stopper with Drain Hair Catcher, Upgraded Bathroom Shower Drain Hair Trap, Pop-Up Drain Filter for 1.6 - 2.0 Inch</v>
      </c>
      <c r="F4333" t="str">
        <v>WhseTransfers</v>
      </c>
      <c r="H4333">
        <v>-1</v>
      </c>
      <c r="I4333" t="str">
        <v>MTN3</v>
      </c>
      <c r="J4333" t="str">
        <v>SELLABLE</v>
      </c>
      <c r="L4333" t="str">
        <v>US</v>
      </c>
      <c r="O4333" t="str">
        <v>2023-03-04T00:00:00-0800</v>
      </c>
    </row>
    <row r="4334">
      <c r="A4334">
        <v>44989</v>
      </c>
      <c r="B4334" t="str">
        <v>X003FLNV5N</v>
      </c>
      <c r="C4334" t="str">
        <v>B0BJ7HB8SC</v>
      </c>
      <c r="D4334" t="str">
        <v>2pack-Bathtub-1.6-2.0in</v>
      </c>
      <c r="E4334" t="str">
        <v>365Home 2-Pack Universal Bathtub Stopper with Drain Hair Catcher, Upgraded Bathroom Shower Drain Hair Trap, Pop-Up Drain Filter for 1.6 - 2.0 Inch</v>
      </c>
      <c r="F4334" t="str">
        <v>Shipments</v>
      </c>
      <c r="H4334">
        <v>-1</v>
      </c>
      <c r="I4334" t="str">
        <v>DEN4</v>
      </c>
      <c r="J4334" t="str">
        <v>SELLABLE</v>
      </c>
      <c r="L4334" t="str">
        <v>US</v>
      </c>
      <c r="O4334" t="str">
        <v>2023-03-04T00:00:00-0800</v>
      </c>
    </row>
    <row r="4335">
      <c r="A4335">
        <v>44989</v>
      </c>
      <c r="B4335" t="str">
        <v>X003DL3WIL</v>
      </c>
      <c r="C4335" t="str">
        <v>B0BC82J65L</v>
      </c>
      <c r="D4335" t="str">
        <v>Chopper-StoragePeeler</v>
      </c>
      <c r="E4335" t="str">
        <v>365Home 2-Pack Multifunctional Vegetable Chopper Dicing &amp; Slitting, Veggie Peeler Chopper Dicer With Container, Cucumber Carrot Potato Onion Apple Peeler Chopper Dicer Slicer Cutter Tool</v>
      </c>
      <c r="F4335" t="str">
        <v>Shipments</v>
      </c>
      <c r="H4335">
        <v>-1</v>
      </c>
      <c r="I4335" t="str">
        <v>CLT4</v>
      </c>
      <c r="J4335" t="str">
        <v>SELLABLE</v>
      </c>
      <c r="L4335" t="str">
        <v>US</v>
      </c>
      <c r="O4335" t="str">
        <v>2023-03-04T00:00:00-0800</v>
      </c>
    </row>
    <row r="4336">
      <c r="A4336">
        <v>44989</v>
      </c>
      <c r="B4336" t="str">
        <v>X003DL1W0L</v>
      </c>
      <c r="C4336" t="str">
        <v>B0BC81ZZS8</v>
      </c>
      <c r="D4336" t="str">
        <v>Chopper-3in1Peeler</v>
      </c>
      <c r="E4336" t="str">
        <v>365Home 2-Pack Multifunctional Vegetable Chopper Dicing &amp; Slitting, Veggie Peeler Chopper Dicer with Container, Cucumber Carrot Potato Onion Chopper Peeler Dicer Slicer Cutter Tool</v>
      </c>
      <c r="F4336" t="str">
        <v>Shipments</v>
      </c>
      <c r="H4336">
        <v>-1</v>
      </c>
      <c r="I4336" t="str">
        <v>BDL3</v>
      </c>
      <c r="J4336" t="str">
        <v>SELLABLE</v>
      </c>
      <c r="L4336" t="str">
        <v>US</v>
      </c>
      <c r="O4336" t="str">
        <v>2023-03-04T00:00:00-0800</v>
      </c>
    </row>
    <row r="4337">
      <c r="A4337">
        <v>44989</v>
      </c>
      <c r="B4337" t="str">
        <v>X003A8GAYP</v>
      </c>
      <c r="C4337" t="str">
        <v>B0B42HXW3P</v>
      </c>
      <c r="D4337" t="str">
        <v>Template-set3</v>
      </c>
      <c r="E4337" t="str">
        <v>365Home Bowl Cozy Template 3 Sizes, Bowl Cozy Pattern Template, Bowl Cozy Template Cutting Ruler Set with 40 Pcs of Sewing Pin and Manual Instruction</v>
      </c>
      <c r="F4337" t="str">
        <v>WhseTransfers</v>
      </c>
      <c r="H4337">
        <v>50</v>
      </c>
      <c r="I4337" t="str">
        <v>PDX9</v>
      </c>
      <c r="J4337" t="str">
        <v>SELLABLE</v>
      </c>
      <c r="L4337" t="str">
        <v>US</v>
      </c>
      <c r="O4337" t="str">
        <v>2023-03-04T00:00:00-0800</v>
      </c>
    </row>
    <row r="4338">
      <c r="A4338">
        <v>44989</v>
      </c>
      <c r="B4338" t="str">
        <v>X003A8GAYP</v>
      </c>
      <c r="C4338" t="str">
        <v>B0B42HXW3P</v>
      </c>
      <c r="D4338" t="str">
        <v>Template-set3</v>
      </c>
      <c r="E4338" t="str">
        <v>365Home Bowl Cozy Template 3 Sizes, Bowl Cozy Pattern Template, Bowl Cozy Template Cutting Ruler Set with 40 Pcs of Sewing Pin and Manual Instruction</v>
      </c>
      <c r="F4338" t="str">
        <v>WhseTransfers</v>
      </c>
      <c r="H4338">
        <v>50</v>
      </c>
      <c r="I4338" t="str">
        <v>PDX9</v>
      </c>
      <c r="J4338" t="str">
        <v>SELLABLE</v>
      </c>
      <c r="L4338" t="str">
        <v>US</v>
      </c>
      <c r="O4338" t="str">
        <v>2023-03-04T00:00:00-0800</v>
      </c>
    </row>
    <row r="4339">
      <c r="A4339">
        <v>44989</v>
      </c>
      <c r="B4339" t="str">
        <v>X003A8GAYP</v>
      </c>
      <c r="C4339" t="str">
        <v>B0B42HXW3P</v>
      </c>
      <c r="D4339" t="str">
        <v>Template-set3</v>
      </c>
      <c r="E4339" t="str">
        <v>365Home Bowl Cozy Template 3 Sizes, Bowl Cozy Pattern Template, Bowl Cozy Template Cutting Ruler Set with 40 Pcs of Sewing Pin and Manual Instruction</v>
      </c>
      <c r="F4339" t="str">
        <v>Receipts</v>
      </c>
      <c r="G4339" t="str">
        <v>FBA170L0THG1</v>
      </c>
      <c r="H4339">
        <v>-1</v>
      </c>
      <c r="I4339" t="str">
        <v>MTN1</v>
      </c>
      <c r="J4339" t="str">
        <v>SELLABLE</v>
      </c>
      <c r="L4339" t="str">
        <v>US</v>
      </c>
      <c r="O4339" t="str">
        <v>2023-03-04T00:00:00-0800</v>
      </c>
    </row>
    <row r="4340">
      <c r="A4340">
        <v>44989</v>
      </c>
      <c r="B4340" t="str">
        <v>X003A8GAYP</v>
      </c>
      <c r="C4340" t="str">
        <v>B0B42HXW3P</v>
      </c>
      <c r="D4340" t="str">
        <v>Template-set3</v>
      </c>
      <c r="E4340" t="str">
        <v>365Home Bowl Cozy Template 3 Sizes, Bowl Cozy Pattern Template, Bowl Cozy Template Cutting Ruler Set with 40 Pcs of Sewing Pin and Manual Instruction</v>
      </c>
      <c r="F4340" t="str">
        <v>Shipments</v>
      </c>
      <c r="H4340">
        <v>-1</v>
      </c>
      <c r="I4340" t="str">
        <v>MKC6</v>
      </c>
      <c r="J4340" t="str">
        <v>SELLABLE</v>
      </c>
      <c r="L4340" t="str">
        <v>US</v>
      </c>
      <c r="O4340" t="str">
        <v>2023-03-04T00:00:00-0800</v>
      </c>
    </row>
    <row r="4341">
      <c r="A4341">
        <v>44989</v>
      </c>
      <c r="B4341" t="str">
        <v>X003A8GAYP</v>
      </c>
      <c r="C4341" t="str">
        <v>B0B42HXW3P</v>
      </c>
      <c r="D4341" t="str">
        <v>Template-set3</v>
      </c>
      <c r="E4341" t="str">
        <v>365Home Bowl Cozy Template 3 Sizes, Bowl Cozy Pattern Template, Bowl Cozy Template Cutting Ruler Set with 40 Pcs of Sewing Pin and Manual Instruction</v>
      </c>
      <c r="F4341" t="str">
        <v>Shipments</v>
      </c>
      <c r="H4341">
        <v>-1</v>
      </c>
      <c r="I4341" t="str">
        <v>LGB7</v>
      </c>
      <c r="J4341" t="str">
        <v>SELLABLE</v>
      </c>
      <c r="L4341" t="str">
        <v>US</v>
      </c>
      <c r="O4341" t="str">
        <v>2023-03-04T00:00:00-0800</v>
      </c>
    </row>
    <row r="4342">
      <c r="A4342">
        <v>44989</v>
      </c>
      <c r="B4342" t="str">
        <v>X003A8GAYP</v>
      </c>
      <c r="C4342" t="str">
        <v>B0B42HXW3P</v>
      </c>
      <c r="D4342" t="str">
        <v>Template-set3</v>
      </c>
      <c r="E4342" t="str">
        <v>365Home Bowl Cozy Template 3 Sizes, Bowl Cozy Pattern Template, Bowl Cozy Template Cutting Ruler Set with 40 Pcs of Sewing Pin and Manual Instruction</v>
      </c>
      <c r="F4342" t="str">
        <v>Shipments</v>
      </c>
      <c r="H4342">
        <v>-1</v>
      </c>
      <c r="I4342" t="str">
        <v>GYR1</v>
      </c>
      <c r="J4342" t="str">
        <v>SELLABLE</v>
      </c>
      <c r="L4342" t="str">
        <v>US</v>
      </c>
      <c r="O4342" t="str">
        <v>2023-03-04T00:00:00-0800</v>
      </c>
    </row>
    <row r="4343">
      <c r="A4343">
        <v>44989</v>
      </c>
      <c r="B4343" t="str">
        <v>X003A8GAYP</v>
      </c>
      <c r="C4343" t="str">
        <v>B0B42HXW3P</v>
      </c>
      <c r="D4343" t="str">
        <v>Template-set3</v>
      </c>
      <c r="E4343" t="str">
        <v>365Home Bowl Cozy Template 3 Sizes, Bowl Cozy Pattern Template, Bowl Cozy Template Cutting Ruler Set with 40 Pcs of Sewing Pin and Manual Instruction</v>
      </c>
      <c r="F4343" t="str">
        <v>Shipments</v>
      </c>
      <c r="H4343">
        <v>-1</v>
      </c>
      <c r="I4343" t="str">
        <v>GRR1</v>
      </c>
      <c r="J4343" t="str">
        <v>SELLABLE</v>
      </c>
      <c r="L4343" t="str">
        <v>US</v>
      </c>
      <c r="O4343" t="str">
        <v>2023-03-04T00:00:00-0800</v>
      </c>
    </row>
    <row r="4344">
      <c r="A4344">
        <v>44989</v>
      </c>
      <c r="B4344" t="str">
        <v>X003A8GAYP</v>
      </c>
      <c r="C4344" t="str">
        <v>B0B42HXW3P</v>
      </c>
      <c r="D4344" t="str">
        <v>Template-set3</v>
      </c>
      <c r="E4344" t="str">
        <v>365Home Bowl Cozy Template 3 Sizes, Bowl Cozy Pattern Template, Bowl Cozy Template Cutting Ruler Set with 40 Pcs of Sewing Pin and Manual Instruction</v>
      </c>
      <c r="F4344" t="str">
        <v>Shipments</v>
      </c>
      <c r="H4344">
        <v>-1</v>
      </c>
      <c r="I4344" t="str">
        <v>DEN4</v>
      </c>
      <c r="J4344" t="str">
        <v>SELLABLE</v>
      </c>
      <c r="L4344" t="str">
        <v>US</v>
      </c>
      <c r="O4344" t="str">
        <v>2023-03-04T00:00:00-0800</v>
      </c>
    </row>
    <row r="4345">
      <c r="A4345">
        <v>44989</v>
      </c>
      <c r="B4345" t="str">
        <v>X003A8GAYP</v>
      </c>
      <c r="C4345" t="str">
        <v>B0B42HXW3P</v>
      </c>
      <c r="D4345" t="str">
        <v>Template-set3</v>
      </c>
      <c r="E4345" t="str">
        <v>365Home Bowl Cozy Template 3 Sizes, Bowl Cozy Pattern Template, Bowl Cozy Template Cutting Ruler Set with 40 Pcs of Sewing Pin and Manual Instruction</v>
      </c>
      <c r="F4345" t="str">
        <v>Shipments</v>
      </c>
      <c r="H4345">
        <v>-1</v>
      </c>
      <c r="I4345" t="str">
        <v>BOI2</v>
      </c>
      <c r="J4345" t="str">
        <v>SELLABLE</v>
      </c>
      <c r="L4345" t="str">
        <v>US</v>
      </c>
      <c r="O4345" t="str">
        <v>2023-03-04T00:00:00-0800</v>
      </c>
    </row>
    <row r="4346">
      <c r="A4346">
        <v>44989</v>
      </c>
      <c r="B4346" t="str">
        <v>X003A8GAYP</v>
      </c>
      <c r="C4346" t="str">
        <v>B0B42HXW3P</v>
      </c>
      <c r="D4346" t="str">
        <v>Template-set3</v>
      </c>
      <c r="E4346" t="str">
        <v>365Home Bowl Cozy Template 3 Sizes, Bowl Cozy Pattern Template, Bowl Cozy Template Cutting Ruler Set with 40 Pcs of Sewing Pin and Manual Instruction</v>
      </c>
      <c r="F4346" t="str">
        <v>Shipments</v>
      </c>
      <c r="H4346">
        <v>-1</v>
      </c>
      <c r="I4346" t="str">
        <v>BHM1</v>
      </c>
      <c r="J4346" t="str">
        <v>SELLABLE</v>
      </c>
      <c r="L4346" t="str">
        <v>US</v>
      </c>
      <c r="O4346" t="str">
        <v>2023-03-04T00:00:00-0800</v>
      </c>
    </row>
    <row r="4347">
      <c r="A4347">
        <v>44989</v>
      </c>
      <c r="B4347" t="str">
        <v>X003A8GAYP</v>
      </c>
      <c r="C4347" t="str">
        <v>B0B42HXW3P</v>
      </c>
      <c r="D4347" t="str">
        <v>Template-set3</v>
      </c>
      <c r="E4347" t="str">
        <v>365Home Bowl Cozy Template 3 Sizes, Bowl Cozy Pattern Template, Bowl Cozy Template Cutting Ruler Set with 40 Pcs of Sewing Pin and Manual Instruction</v>
      </c>
      <c r="F4347" t="str">
        <v>Shipments</v>
      </c>
      <c r="H4347">
        <v>-1</v>
      </c>
      <c r="I4347" t="str">
        <v>BFI4</v>
      </c>
      <c r="J4347" t="str">
        <v>SELLABLE</v>
      </c>
      <c r="L4347" t="str">
        <v>US</v>
      </c>
      <c r="O4347" t="str">
        <v>2023-03-04T00:00:00-0800</v>
      </c>
    </row>
    <row r="4348">
      <c r="A4348">
        <v>44989</v>
      </c>
      <c r="B4348" t="str">
        <v>X003A8FB8B</v>
      </c>
      <c r="C4348" t="str">
        <v>B0B42KWPRX</v>
      </c>
      <c r="D4348" t="str">
        <v>Template-set3-cut2</v>
      </c>
      <c r="E4348" t="str">
        <v>365Home Bowl Cozy Template 3 Sizes, Bowl Cozy Pattern Template, Bowl Cozy Template Cutting Ruler Set with 40 Pcs of Sewing Pin, Rotary Cutter and Manual Instruction</v>
      </c>
      <c r="F4348" t="str">
        <v>WhseTransfers</v>
      </c>
      <c r="H4348">
        <v>1</v>
      </c>
      <c r="I4348" t="str">
        <v>STL8</v>
      </c>
      <c r="J4348" t="str">
        <v>SELLABLE</v>
      </c>
      <c r="L4348" t="str">
        <v>US</v>
      </c>
      <c r="O4348" t="str">
        <v>2023-03-04T00:00:00-0800</v>
      </c>
    </row>
    <row r="4349">
      <c r="A4349">
        <v>44989</v>
      </c>
      <c r="B4349" t="str">
        <v>X003A8FB8B</v>
      </c>
      <c r="C4349" t="str">
        <v>B0B42KWPRX</v>
      </c>
      <c r="D4349" t="str">
        <v>Template-set3-cut2</v>
      </c>
      <c r="E4349" t="str">
        <v>365Home Bowl Cozy Template 3 Sizes, Bowl Cozy Pattern Template, Bowl Cozy Template Cutting Ruler Set with 40 Pcs of Sewing Pin, Rotary Cutter and Manual Instruction</v>
      </c>
      <c r="F4349" t="str">
        <v>Shipments</v>
      </c>
      <c r="H4349">
        <v>-1</v>
      </c>
      <c r="I4349" t="str">
        <v>MQY1</v>
      </c>
      <c r="J4349" t="str">
        <v>SELLABLE</v>
      </c>
      <c r="L4349" t="str">
        <v>US</v>
      </c>
      <c r="O4349" t="str">
        <v>2023-03-04T00:00:00-0800</v>
      </c>
    </row>
    <row r="4350">
      <c r="A4350">
        <v>44989</v>
      </c>
      <c r="B4350" t="str">
        <v>X003A8FB8B</v>
      </c>
      <c r="C4350" t="str">
        <v>B0B42KWPRX</v>
      </c>
      <c r="D4350" t="str">
        <v>Template-set3-cut2</v>
      </c>
      <c r="E4350" t="str">
        <v>365Home Bowl Cozy Template 3 Sizes, Bowl Cozy Pattern Template, Bowl Cozy Template Cutting Ruler Set with 40 Pcs of Sewing Pin, Rotary Cutter and Manual Instruction</v>
      </c>
      <c r="F4350" t="str">
        <v>WhseTransfers</v>
      </c>
      <c r="H4350">
        <v>-2</v>
      </c>
      <c r="I4350" t="str">
        <v>JFK8</v>
      </c>
      <c r="J4350" t="str">
        <v>SELLABLE</v>
      </c>
      <c r="L4350" t="str">
        <v>US</v>
      </c>
      <c r="O4350" t="str">
        <v>2023-03-04T00:00:00-0800</v>
      </c>
    </row>
    <row r="4351">
      <c r="A4351">
        <v>44989</v>
      </c>
      <c r="B4351" t="str">
        <v>X003A8FB8B</v>
      </c>
      <c r="C4351" t="str">
        <v>B0B42KWPRX</v>
      </c>
      <c r="D4351" t="str">
        <v>Template-set3-cut2</v>
      </c>
      <c r="E4351" t="str">
        <v>365Home Bowl Cozy Template 3 Sizes, Bowl Cozy Pattern Template, Bowl Cozy Template Cutting Ruler Set with 40 Pcs of Sewing Pin, Rotary Cutter and Manual Instruction</v>
      </c>
      <c r="F4351" t="str">
        <v>WhseTransfers</v>
      </c>
      <c r="H4351">
        <v>-1</v>
      </c>
      <c r="I4351" t="str">
        <v>DTW1</v>
      </c>
      <c r="J4351" t="str">
        <v>SELLABLE</v>
      </c>
      <c r="L4351" t="str">
        <v>US</v>
      </c>
      <c r="O4351" t="str">
        <v>2023-03-04T00:00:00-0800</v>
      </c>
    </row>
    <row r="4352">
      <c r="A4352">
        <v>44989</v>
      </c>
      <c r="B4352" t="str">
        <v>X003A8FB8B</v>
      </c>
      <c r="C4352" t="str">
        <v>B0B42KWPRX</v>
      </c>
      <c r="D4352" t="str">
        <v>Template-set3-cut2</v>
      </c>
      <c r="E4352" t="str">
        <v>365Home Bowl Cozy Template 3 Sizes, Bowl Cozy Pattern Template, Bowl Cozy Template Cutting Ruler Set with 40 Pcs of Sewing Pin, Rotary Cutter and Manual Instruction</v>
      </c>
      <c r="F4352" t="str">
        <v>WhseTransfers</v>
      </c>
      <c r="H4352">
        <v>-1</v>
      </c>
      <c r="I4352" t="str">
        <v>BHM1</v>
      </c>
      <c r="J4352" t="str">
        <v>SELLABLE</v>
      </c>
      <c r="L4352" t="str">
        <v>US</v>
      </c>
      <c r="O4352" t="str">
        <v>2023-03-04T00:00:00-0800</v>
      </c>
    </row>
    <row r="4353">
      <c r="A4353">
        <v>44989</v>
      </c>
      <c r="B4353" t="str">
        <v>X003A8B6OJ</v>
      </c>
      <c r="C4353" t="str">
        <v>B0B42K8BKS</v>
      </c>
      <c r="D4353" t="str">
        <v>Template-10in</v>
      </c>
      <c r="E4353" t="str">
        <v>365Home Bowl Cozy Template 3 Sizes, Bowl Cozy Pattern Template, Bowl Cozy Template Cutting Ruler Set with 40 Pcs of Sewing Pin and Manual Instruction</v>
      </c>
      <c r="F4353" t="str">
        <v>Adjustments</v>
      </c>
      <c r="G4353">
        <v>20000000000000</v>
      </c>
      <c r="H4353">
        <v>-1</v>
      </c>
      <c r="I4353" t="str">
        <v>VGT1</v>
      </c>
      <c r="J4353" t="str">
        <v>SELLABLE</v>
      </c>
      <c r="K4353" t="str">
        <v>M</v>
      </c>
      <c r="L4353" t="str">
        <v>US</v>
      </c>
      <c r="M4353">
        <v>0</v>
      </c>
      <c r="N4353">
        <v>1</v>
      </c>
      <c r="O4353" t="str">
        <v>2023-03-04T00:00:00-0800</v>
      </c>
    </row>
    <row r="4354">
      <c r="A4354">
        <v>44989</v>
      </c>
      <c r="B4354" t="str">
        <v>X0032LIU4D</v>
      </c>
      <c r="C4354" t="str">
        <v>B09644ZKN9</v>
      </c>
      <c r="D4354" t="str">
        <v>ZW-QWQO-GLBK</v>
      </c>
      <c r="E4354" t="str">
        <v>365Home Bamboo Silverware Organizer Countertop, Flatware Caddy, Bamboo Utensil Holder for Party, Kitchen Table, Farmhouse</v>
      </c>
      <c r="F4354" t="str">
        <v>WhseTransfers</v>
      </c>
      <c r="H4354">
        <v>1</v>
      </c>
      <c r="I4354" t="str">
        <v>FTW6</v>
      </c>
      <c r="J4354" t="str">
        <v>SELLABLE</v>
      </c>
      <c r="L4354" t="str">
        <v>US</v>
      </c>
      <c r="O4354" t="str">
        <v>2023-03-04T00:00:00-0800</v>
      </c>
    </row>
    <row r="4355">
      <c r="A4355">
        <v>44989</v>
      </c>
      <c r="B4355" t="str">
        <v>X0032LIU4D</v>
      </c>
      <c r="C4355" t="str">
        <v>B09644ZKN9</v>
      </c>
      <c r="D4355" t="str">
        <v>ZW-QWQO-GLBK</v>
      </c>
      <c r="E4355" t="str">
        <v>365Home Bamboo Silverware Organizer Countertop, Flatware Caddy, Bamboo Utensil Holder for Party, Kitchen Table, Farmhouse</v>
      </c>
      <c r="F4355" t="str">
        <v>Shipments</v>
      </c>
      <c r="H4355">
        <v>-1</v>
      </c>
      <c r="I4355" t="str">
        <v>FTW6</v>
      </c>
      <c r="J4355" t="str">
        <v>SELLABLE</v>
      </c>
      <c r="L4355" t="str">
        <v>US</v>
      </c>
      <c r="O4355" t="str">
        <v>2023-03-04T00:00:00-0800</v>
      </c>
    </row>
    <row r="4356">
      <c r="A4356">
        <v>44989</v>
      </c>
      <c r="B4356" t="str">
        <v>X0032LIU4D</v>
      </c>
      <c r="C4356" t="str">
        <v>B09644ZKN9</v>
      </c>
      <c r="D4356" t="str">
        <v>ZW-QWQO-GLBK</v>
      </c>
      <c r="E4356" t="str">
        <v>365Home Bamboo Silverware Organizer Countertop, Flatware Caddy, Bamboo Utensil Holder for Party, Kitchen Table, Farmhouse</v>
      </c>
      <c r="F4356" t="str">
        <v>WhseTransfers</v>
      </c>
      <c r="H4356">
        <v>-1</v>
      </c>
      <c r="I4356" t="str">
        <v>DAL3</v>
      </c>
      <c r="J4356" t="str">
        <v>SELLABLE</v>
      </c>
      <c r="L4356" t="str">
        <v>US</v>
      </c>
      <c r="O4356" t="str">
        <v>2023-03-04T00:00:00-0800</v>
      </c>
    </row>
    <row r="4357">
      <c r="A4357">
        <v>44989</v>
      </c>
      <c r="B4357" t="str">
        <v>X0032LIU4D</v>
      </c>
      <c r="C4357" t="str">
        <v>B09644ZKN9</v>
      </c>
      <c r="D4357" t="str">
        <v>ZW-QWQO-GLBK</v>
      </c>
      <c r="E4357" t="str">
        <v>365Home Bamboo Silverware Organizer Countertop, Flatware Caddy, Bamboo Utensil Holder for Party, Kitchen Table, Farmhouse</v>
      </c>
      <c r="F4357" t="str">
        <v>Shipments</v>
      </c>
      <c r="H4357">
        <v>-1</v>
      </c>
      <c r="I4357" t="str">
        <v>ATL2</v>
      </c>
      <c r="J4357" t="str">
        <v>SELLABLE</v>
      </c>
      <c r="L4357" t="str">
        <v>US</v>
      </c>
      <c r="O4357" t="str">
        <v>2023-03-04T00:00:00-0800</v>
      </c>
    </row>
    <row r="4358">
      <c r="A4358">
        <v>44989</v>
      </c>
      <c r="B4358" t="str">
        <v>X0032LHFBH</v>
      </c>
      <c r="C4358" t="str">
        <v>B09LCPZDBY</v>
      </c>
      <c r="D4358" t="str">
        <v>YN-S0RG-YT33</v>
      </c>
      <c r="E4358" t="str">
        <v>365Home Bamboo Silverware Organizer Countertop, Flatware Caddy, Bamboo Utensil Holder for Party, Kitchen Table, Farmhouse</v>
      </c>
      <c r="F4358" t="str">
        <v>Shipments</v>
      </c>
      <c r="H4358">
        <v>-2</v>
      </c>
      <c r="I4358" t="str">
        <v>LGB3</v>
      </c>
      <c r="J4358" t="str">
        <v>SELLABLE</v>
      </c>
      <c r="L4358" t="str">
        <v>US</v>
      </c>
      <c r="O4358" t="str">
        <v>2023-03-04T00:00:00-0800</v>
      </c>
    </row>
    <row r="4359">
      <c r="A4359">
        <v>44989</v>
      </c>
      <c r="B4359" t="str">
        <v>X0030CGYG5</v>
      </c>
      <c r="C4359" t="str">
        <v>B09FPZNRX9</v>
      </c>
      <c r="D4359" t="str">
        <v>UV-T1KY-367W</v>
      </c>
      <c r="E4359" t="str">
        <v>365Home Hanging Utensil Holder Hooks Kitchen Utensil Hanger Wall Mount 360 Degrees Rotating Folding Hook Self Adhesive Hook Utensil Rack with 6 Hooks for Kitchen Bathroom Cabinet (2 Blacks)</v>
      </c>
      <c r="F4359" t="str">
        <v>Shipments</v>
      </c>
      <c r="H4359">
        <v>-2</v>
      </c>
      <c r="I4359" t="str">
        <v>DTW1</v>
      </c>
      <c r="J4359" t="str">
        <v>SELLABLE</v>
      </c>
      <c r="L4359" t="str">
        <v>US</v>
      </c>
      <c r="O4359" t="str">
        <v>2023-03-04T00:00:00-0800</v>
      </c>
    </row>
    <row r="4360">
      <c r="A4360">
        <v>44989</v>
      </c>
      <c r="B4360" t="str">
        <v>X002YLXCWH</v>
      </c>
      <c r="C4360" t="str">
        <v>B099RJXH91</v>
      </c>
      <c r="D4360" t="str">
        <v>0Z-33T9-6PI6</v>
      </c>
      <c r="E4360" t="str">
        <v>365Home Bamboo Silverware Organizer Flatware Utensil Caddy Bamboo Utensil Holder Wooden Cutlery Holder with Bamboo Tray for Kitchen Countertop Farmhouse (Not Icon)</v>
      </c>
      <c r="F4360" t="str">
        <v>Shipments</v>
      </c>
      <c r="H4360">
        <v>-1</v>
      </c>
      <c r="I4360" t="str">
        <v>AUS2</v>
      </c>
      <c r="J4360" t="str">
        <v>SELLABLE</v>
      </c>
      <c r="L4360" t="str">
        <v>US</v>
      </c>
      <c r="O4360" t="str">
        <v>2023-03-04T00:00:00-0800</v>
      </c>
    </row>
    <row r="4361">
      <c r="A4361">
        <v>44989</v>
      </c>
      <c r="B4361" t="str">
        <v>X002VN8FIT</v>
      </c>
      <c r="C4361" t="str">
        <v>B09362BYFC</v>
      </c>
      <c r="D4361" t="str">
        <v>ER-20K5-JXAF</v>
      </c>
      <c r="E4361" t="str">
        <v>365Home 2-Pack Rattan Napkin Holder Square Napkin Holder Basket Napkin Holder Bar Cocktail Napkin Holder 7.5 x 7.5 x 2.5 and Set 6 Pieces Nature Rattan Coasters Handwoven Coasters 4 Round</v>
      </c>
      <c r="F4361" t="str">
        <v>WhseTransfers</v>
      </c>
      <c r="H4361">
        <v>1</v>
      </c>
      <c r="I4361" t="str">
        <v>TUS2</v>
      </c>
      <c r="J4361" t="str">
        <v>SELLABLE</v>
      </c>
      <c r="L4361" t="str">
        <v>US</v>
      </c>
      <c r="O4361" t="str">
        <v>2023-03-04T00:00:00-0800</v>
      </c>
    </row>
    <row r="4362">
      <c r="A4362">
        <v>44989</v>
      </c>
      <c r="B4362" t="str">
        <v>X002VN8FIT</v>
      </c>
      <c r="C4362" t="str">
        <v>B09362BYFC</v>
      </c>
      <c r="D4362" t="str">
        <v>ER-20K5-JXAF</v>
      </c>
      <c r="E4362" t="str">
        <v>365Home 2-Pack Rattan Napkin Holder Square Napkin Holder Basket Napkin Holder Bar Cocktail Napkin Holder 7.5 x 7.5 x 2.5 and Set 6 Pieces Nature Rattan Coasters Handwoven Coasters 4 Round</v>
      </c>
      <c r="F4362" t="str">
        <v>WhseTransfers</v>
      </c>
      <c r="H4362">
        <v>1</v>
      </c>
      <c r="I4362" t="str">
        <v>MEM4</v>
      </c>
      <c r="J4362" t="str">
        <v>SELLABLE</v>
      </c>
      <c r="L4362" t="str">
        <v>US</v>
      </c>
      <c r="O4362" t="str">
        <v>2023-03-04T00:00:00-0800</v>
      </c>
    </row>
    <row r="4363">
      <c r="A4363">
        <v>44989</v>
      </c>
      <c r="B4363" t="str">
        <v>X002VN8FIT</v>
      </c>
      <c r="C4363" t="str">
        <v>B09362BYFC</v>
      </c>
      <c r="D4363" t="str">
        <v>ER-20K5-JXAF</v>
      </c>
      <c r="E4363" t="str">
        <v>365Home 2-Pack Rattan Napkin Holder Square Napkin Holder Basket Napkin Holder Bar Cocktail Napkin Holder 7.5 x 7.5 x 2.5 and Set 6 Pieces Nature Rattan Coasters Handwoven Coasters 4 Round</v>
      </c>
      <c r="F4363" t="str">
        <v>WhseTransfers</v>
      </c>
      <c r="H4363">
        <v>1</v>
      </c>
      <c r="I4363" t="str">
        <v>HOU2</v>
      </c>
      <c r="J4363" t="str">
        <v>SELLABLE</v>
      </c>
      <c r="L4363" t="str">
        <v>US</v>
      </c>
      <c r="O4363" t="str">
        <v>2023-03-04T00:00:00-0800</v>
      </c>
    </row>
    <row r="4364">
      <c r="A4364">
        <v>44989</v>
      </c>
      <c r="B4364" t="str">
        <v>X002UDIWO7</v>
      </c>
      <c r="C4364" t="str">
        <v>B08ZNHTDXB</v>
      </c>
      <c r="D4364" t="str">
        <v>FG-BVUM-HOJX</v>
      </c>
      <c r="E4364" t="str">
        <v>365Home Hanging Utensil Holder Hooks Kitchen Utensil Hanger Wall Mount 360 Degrees Rotating Folding Hook Self Adhesive Hook Utensil Rack with 6 Hooks for Kitchen Bathroom Cabinet (4 Black)</v>
      </c>
      <c r="F4364" t="str">
        <v>Shipments</v>
      </c>
      <c r="H4364">
        <v>-1</v>
      </c>
      <c r="I4364" t="str">
        <v>MDW7</v>
      </c>
      <c r="J4364" t="str">
        <v>SELLABLE</v>
      </c>
      <c r="L4364" t="str">
        <v>US</v>
      </c>
      <c r="O4364" t="str">
        <v>2023-03-04T00:00:00-0800</v>
      </c>
    </row>
    <row r="4365">
      <c r="A4365">
        <v>44989</v>
      </c>
      <c r="B4365" t="str">
        <v>X002UDIWO7</v>
      </c>
      <c r="C4365" t="str">
        <v>B08ZNHTDXB</v>
      </c>
      <c r="D4365" t="str">
        <v>FG-BVUM-HOJX</v>
      </c>
      <c r="E4365" t="str">
        <v>365Home Hanging Utensil Holder Hooks Kitchen Utensil Hanger Wall Mount 360 Degrees Rotating Folding Hook Self Adhesive Hook Utensil Rack with 6 Hooks for Kitchen Bathroom Cabinet (4 Black)</v>
      </c>
      <c r="F4365" t="str">
        <v>Shipments</v>
      </c>
      <c r="H4365">
        <v>-1</v>
      </c>
      <c r="I4365" t="str">
        <v>AUS3</v>
      </c>
      <c r="J4365" t="str">
        <v>SELLABLE</v>
      </c>
      <c r="L4365" t="str">
        <v>US</v>
      </c>
      <c r="O4365" t="str">
        <v>2023-03-04T00:00:00-0800</v>
      </c>
    </row>
    <row r="4366">
      <c r="A4366">
        <v>44989</v>
      </c>
      <c r="B4366" t="str">
        <v>X002UDI1W5</v>
      </c>
      <c r="C4366" t="str">
        <v>B08ZNH2YZW</v>
      </c>
      <c r="D4366" t="str">
        <v>H5-MZXZ-04N5</v>
      </c>
      <c r="E4366" t="str">
        <v>365Home Hanging Utensil Holder Hooks Kitchen Utensil Hanger Wall Mount 360 Degrees Rotating Folding Hook Self Adhesive Hook Utensil Rack with 6 Hooks for Kitchen Bathroom Cabinet (2 Black &amp; 2 White)</v>
      </c>
      <c r="F4366" t="str">
        <v>Shipments</v>
      </c>
      <c r="H4366">
        <v>-1</v>
      </c>
      <c r="I4366" t="str">
        <v>MCO1</v>
      </c>
      <c r="J4366" t="str">
        <v>SELLABLE</v>
      </c>
      <c r="L4366" t="str">
        <v>US</v>
      </c>
      <c r="O4366" t="str">
        <v>2023-03-04T00:00:00-0800</v>
      </c>
    </row>
    <row r="4367">
      <c r="A4367">
        <v>44989</v>
      </c>
      <c r="B4367" t="str">
        <v>X002UDI1VV</v>
      </c>
      <c r="C4367" t="str">
        <v>B08ZNH5HQP</v>
      </c>
      <c r="D4367" t="str">
        <v>V6-9SRV-QZIZ</v>
      </c>
      <c r="E4367" t="str">
        <v>365Home Hanging Utensil Holder Hooks Kitchen Utensil Hanger Wall Mount 360 Degrees Rotating Folding Hook Self Adhesive Hook Utensil Rack with 6 Hooks for Kitchen Bathroom Cabinet (3 White)</v>
      </c>
      <c r="F4367" t="str">
        <v>Shipments</v>
      </c>
      <c r="H4367">
        <v>-1</v>
      </c>
      <c r="I4367" t="str">
        <v>LGB3</v>
      </c>
      <c r="J4367" t="str">
        <v>SELLABLE</v>
      </c>
      <c r="L4367" t="str">
        <v>US</v>
      </c>
      <c r="O4367" t="str">
        <v>2023-03-04T00:00:00-0800</v>
      </c>
    </row>
    <row r="4368">
      <c r="A4368">
        <v>44989</v>
      </c>
      <c r="B4368" t="str">
        <v>X002UDBVHR</v>
      </c>
      <c r="C4368" t="str">
        <v>B072JN8C2Q</v>
      </c>
      <c r="D4368" t="str">
        <v>U8-PI8J-3769</v>
      </c>
      <c r="E4368" t="str">
        <v>365Home Hanging Utensil Holder Hooks Kitchen Utensil Hanger Wall Mount 360 Degrees Rotating Folding Hook Self Adhesive Hook Utensil Rack with 6 Hooks for Kitchen Bathroom Cabinet (4 White)</v>
      </c>
      <c r="F4368" t="str">
        <v>Shipments</v>
      </c>
      <c r="H4368">
        <v>-1</v>
      </c>
      <c r="I4368" t="str">
        <v>PCW1</v>
      </c>
      <c r="J4368" t="str">
        <v>SELLABLE</v>
      </c>
      <c r="L4368" t="str">
        <v>US</v>
      </c>
      <c r="O4368" t="str">
        <v>2023-03-04T00:00:00-0800</v>
      </c>
    </row>
    <row r="4369">
      <c r="A4369">
        <v>44989</v>
      </c>
      <c r="B4369" t="str">
        <v>X002UDBVHR</v>
      </c>
      <c r="C4369" t="str">
        <v>B072JN8C2Q</v>
      </c>
      <c r="D4369" t="str">
        <v>U8-PI8J-3769</v>
      </c>
      <c r="E4369" t="str">
        <v>365Home Hanging Utensil Holder Hooks Kitchen Utensil Hanger Wall Mount 360 Degrees Rotating Folding Hook Self Adhesive Hook Utensil Rack with 6 Hooks for Kitchen Bathroom Cabinet (4 White)</v>
      </c>
      <c r="F4369" t="str">
        <v>Shipments</v>
      </c>
      <c r="H4369">
        <v>-1</v>
      </c>
      <c r="I4369" t="str">
        <v>BDL3</v>
      </c>
      <c r="J4369" t="str">
        <v>SELLABLE</v>
      </c>
      <c r="L4369" t="str">
        <v>US</v>
      </c>
      <c r="O4369" t="str">
        <v>2023-03-04T00:00:00-0800</v>
      </c>
    </row>
    <row r="4370">
      <c r="A4370">
        <v>44989</v>
      </c>
      <c r="B4370" t="str">
        <v>X002UDBVHH</v>
      </c>
      <c r="C4370" t="str">
        <v>B08ZN9NFPK</v>
      </c>
      <c r="D4370" t="str">
        <v>HY-FPG1-H2SQ</v>
      </c>
      <c r="E4370" t="str">
        <v>365Home Hanging Utensil Holder Hooks Kitchen Utensil Hanger Wall Mount 360 Degrees Rotating Folding Hook Self Adhesive Hook Utensil Rack with 6 Hooks for Kitchen Bathroom Cabinet (2 White)</v>
      </c>
      <c r="F4370" t="str">
        <v>WhseTransfers</v>
      </c>
      <c r="H4370">
        <v>1</v>
      </c>
      <c r="I4370" t="str">
        <v>OKC1</v>
      </c>
      <c r="J4370" t="str">
        <v>SELLABLE</v>
      </c>
      <c r="L4370" t="str">
        <v>US</v>
      </c>
      <c r="O4370" t="str">
        <v>2023-03-04T00:00:00-0800</v>
      </c>
    </row>
    <row r="4371">
      <c r="A4371">
        <v>44989</v>
      </c>
      <c r="B4371" t="str">
        <v>X002UDBVHH</v>
      </c>
      <c r="C4371" t="str">
        <v>B08ZN9NFPK</v>
      </c>
      <c r="D4371" t="str">
        <v>HY-FPG1-H2SQ</v>
      </c>
      <c r="E4371" t="str">
        <v>365Home Hanging Utensil Holder Hooks Kitchen Utensil Hanger Wall Mount 360 Degrees Rotating Folding Hook Self Adhesive Hook Utensil Rack with 6 Hooks for Kitchen Bathroom Cabinet (2 White)</v>
      </c>
      <c r="F4371" t="str">
        <v>Shipments</v>
      </c>
      <c r="H4371">
        <v>-1</v>
      </c>
      <c r="I4371" t="str">
        <v>CMH4</v>
      </c>
      <c r="J4371" t="str">
        <v>SELLABLE</v>
      </c>
      <c r="L4371" t="str">
        <v>US</v>
      </c>
      <c r="O4371" t="str">
        <v>2023-03-04T00:00:00-0800</v>
      </c>
    </row>
    <row r="4372">
      <c r="A4372">
        <v>44989</v>
      </c>
      <c r="B4372" t="str">
        <v>X002TPQ8ZL</v>
      </c>
      <c r="C4372" t="str">
        <v>B08Y5PSHJ9</v>
      </c>
      <c r="D4372" t="str">
        <v>KR-RB46-THOW</v>
      </c>
      <c r="E4372" t="str">
        <v>365Home Multifunction Barbecue Meat Skewer Machine BBQ Meat String Device Quick Portable Meat Skewer Box Easy Skewer Tools Kebab Maker BBQ Gadget</v>
      </c>
      <c r="F4372" t="str">
        <v>Shipments</v>
      </c>
      <c r="H4372">
        <v>-1</v>
      </c>
      <c r="I4372" t="str">
        <v>GRR1</v>
      </c>
      <c r="J4372" t="str">
        <v>SELLABLE</v>
      </c>
      <c r="L4372" t="str">
        <v>US</v>
      </c>
      <c r="O4372" t="str">
        <v>2023-03-04T00:00:00-0800</v>
      </c>
    </row>
    <row r="4373">
      <c r="A4373">
        <v>44989</v>
      </c>
      <c r="B4373" t="str">
        <v>X002NATMU5</v>
      </c>
      <c r="C4373" t="str">
        <v>B08HWTQCLL</v>
      </c>
      <c r="D4373" t="str">
        <v>2K-XVBD-O0R9</v>
      </c>
      <c r="E4373" t="str">
        <v>Nidavellir Shield Keychain Bottle Opener, Beer Gifts Bottle Opener for Men, Husband, Dad, Grandpa, Boyfriend (Bronze)</v>
      </c>
      <c r="F4373" t="str">
        <v>Shipments</v>
      </c>
      <c r="H4373">
        <v>-1</v>
      </c>
      <c r="I4373" t="str">
        <v>OAK4</v>
      </c>
      <c r="J4373" t="str">
        <v>SELLABLE</v>
      </c>
      <c r="L4373" t="str">
        <v>US</v>
      </c>
      <c r="O4373" t="str">
        <v>2023-03-04T00:00:00-0800</v>
      </c>
    </row>
    <row r="4374">
      <c r="A4374">
        <v>44989</v>
      </c>
      <c r="B4374" t="str">
        <v>X002L0EXYR</v>
      </c>
      <c r="C4374" t="str">
        <v>B08CXG45F4</v>
      </c>
      <c r="D4374" t="str">
        <v>QQ-PCQL-S43B</v>
      </c>
      <c r="E4374" t="str">
        <v>365Home 2-Pack Hammer Keychain and Axe Keychain, Cool Gifts for Men, Husband, Boyfriend</v>
      </c>
      <c r="F4374" t="str">
        <v>Shipments</v>
      </c>
      <c r="H4374">
        <v>-1</v>
      </c>
      <c r="I4374" t="str">
        <v>BDL3</v>
      </c>
      <c r="J4374" t="str">
        <v>SELLABLE</v>
      </c>
      <c r="L4374" t="str">
        <v>US</v>
      </c>
      <c r="O4374" t="str">
        <v>2023-03-04T00:00:00-0800</v>
      </c>
    </row>
    <row r="4375">
      <c r="A4375">
        <v>44989</v>
      </c>
      <c r="B4375" t="str">
        <v>X002L0EXYR</v>
      </c>
      <c r="C4375" t="str">
        <v>B08CXG45F4</v>
      </c>
      <c r="D4375" t="str">
        <v>QQ-PCQL-S43B</v>
      </c>
      <c r="E4375" t="str">
        <v>365Home 2-Pack Hammer Keychain and Axe Keychain, Cool Gifts for Men, Husband, Boyfriend</v>
      </c>
      <c r="F4375" t="str">
        <v>WhseTransfers</v>
      </c>
      <c r="H4375">
        <v>-1</v>
      </c>
      <c r="I4375" t="str">
        <v>ATL2</v>
      </c>
      <c r="J4375" t="str">
        <v>SELLABLE</v>
      </c>
      <c r="L4375" t="str">
        <v>US</v>
      </c>
      <c r="O4375" t="str">
        <v>2023-03-04T00:00:00-0800</v>
      </c>
    </row>
    <row r="4376">
      <c r="A4376">
        <v>44989</v>
      </c>
      <c r="B4376" t="str">
        <v>X002HF85EP</v>
      </c>
      <c r="C4376" t="str">
        <v>B085L7PY6Z</v>
      </c>
      <c r="D4376" t="str">
        <v>G8-CO5L-EOL6</v>
      </c>
      <c r="E4376" t="str">
        <v>365Home Metal Hammer Keychain Hammer Key Ring, Cool Gifts for Men, Husband, Boyfriend (Silver)</v>
      </c>
      <c r="F4376" t="str">
        <v>WhseTransfers</v>
      </c>
      <c r="H4376">
        <v>-1</v>
      </c>
      <c r="I4376" t="str">
        <v>PHL7</v>
      </c>
      <c r="J4376" t="str">
        <v>SELLABLE</v>
      </c>
      <c r="L4376" t="str">
        <v>US</v>
      </c>
      <c r="O4376" t="str">
        <v>2023-03-04T00:00:00-0800</v>
      </c>
    </row>
    <row r="4377">
      <c r="A4377">
        <v>44989</v>
      </c>
      <c r="B4377" t="str">
        <v>X002HF85EP</v>
      </c>
      <c r="C4377" t="str">
        <v>B085L7PY6Z</v>
      </c>
      <c r="D4377" t="str">
        <v>G8-CO5L-EOL6</v>
      </c>
      <c r="E4377" t="str">
        <v>365Home Metal Hammer Keychain Hammer Key Ring, Cool Gifts for Men, Husband, Boyfriend (Silver)</v>
      </c>
      <c r="F4377" t="str">
        <v>Shipments</v>
      </c>
      <c r="H4377">
        <v>-1</v>
      </c>
      <c r="I4377" t="str">
        <v>JAX7</v>
      </c>
      <c r="J4377" t="str">
        <v>SELLABLE</v>
      </c>
      <c r="L4377" t="str">
        <v>US</v>
      </c>
      <c r="O4377" t="str">
        <v>2023-03-04T00:00:00-0800</v>
      </c>
    </row>
    <row r="4378">
      <c r="A4378">
        <v>44989</v>
      </c>
      <c r="B4378" t="str">
        <v>X002HF85EP</v>
      </c>
      <c r="C4378" t="str">
        <v>B085L7PY6Z</v>
      </c>
      <c r="D4378" t="str">
        <v>G8-CO5L-EOL6</v>
      </c>
      <c r="E4378" t="str">
        <v>365Home Metal Hammer Keychain Hammer Key Ring, Cool Gifts for Men, Husband, Boyfriend (Silver)</v>
      </c>
      <c r="F4378" t="str">
        <v>WhseTransfers</v>
      </c>
      <c r="H4378">
        <v>-1</v>
      </c>
      <c r="I4378" t="str">
        <v>BDL2</v>
      </c>
      <c r="J4378" t="str">
        <v>SELLABLE</v>
      </c>
      <c r="L4378" t="str">
        <v>US</v>
      </c>
      <c r="O4378" t="str">
        <v>2023-03-04T00:00:00-0800</v>
      </c>
    </row>
    <row r="4379">
      <c r="A4379">
        <v>44989</v>
      </c>
      <c r="B4379" t="str">
        <v>X002HF85EP</v>
      </c>
      <c r="C4379" t="str">
        <v>B085L7PY6Z</v>
      </c>
      <c r="D4379" t="str">
        <v>G8-CO5L-EOL6</v>
      </c>
      <c r="E4379" t="str">
        <v>365Home Metal Hammer Keychain Hammer Key Ring, Cool Gifts for Men, Husband, Boyfriend (Silver)</v>
      </c>
      <c r="F4379" t="str">
        <v>Shipments</v>
      </c>
      <c r="H4379">
        <v>-1</v>
      </c>
      <c r="I4379" t="str">
        <v>AUS2</v>
      </c>
      <c r="J4379" t="str">
        <v>SELLABLE</v>
      </c>
      <c r="L4379" t="str">
        <v>US</v>
      </c>
      <c r="O4379" t="str">
        <v>2023-03-04T00:00:00-0800</v>
      </c>
    </row>
    <row r="4380">
      <c r="A4380">
        <v>44989</v>
      </c>
      <c r="B4380" t="str">
        <v>X002HF85EF</v>
      </c>
      <c r="C4380" t="str">
        <v>B085LBD2JD</v>
      </c>
      <c r="D4380" t="str">
        <v>1R-UXYH-YNJ4</v>
      </c>
      <c r="E4380" t="str">
        <v>365Home Metal Hammer Keychain Hammer Key Ring, Cool Gifts for Men, Husband, Boyfriend</v>
      </c>
      <c r="F4380" t="str">
        <v>WhseTransfers</v>
      </c>
      <c r="H4380">
        <v>1</v>
      </c>
      <c r="I4380" t="str">
        <v>STL8</v>
      </c>
      <c r="J4380" t="str">
        <v>SELLABLE</v>
      </c>
      <c r="L4380" t="str">
        <v>US</v>
      </c>
      <c r="O4380" t="str">
        <v>2023-03-04T00:00:00-0800</v>
      </c>
    </row>
    <row r="4381">
      <c r="A4381">
        <v>44989</v>
      </c>
      <c r="B4381" t="str">
        <v>X002HF85EF</v>
      </c>
      <c r="C4381" t="str">
        <v>B085LBD2JD</v>
      </c>
      <c r="D4381" t="str">
        <v>1R-UXYH-YNJ4</v>
      </c>
      <c r="E4381" t="str">
        <v>365Home Metal Hammer Keychain Hammer Key Ring, Cool Gifts for Men, Husband, Boyfriend</v>
      </c>
      <c r="F4381" t="str">
        <v>Shipments</v>
      </c>
      <c r="H4381">
        <v>-1</v>
      </c>
      <c r="I4381" t="str">
        <v>RIC2</v>
      </c>
      <c r="J4381" t="str">
        <v>SELLABLE</v>
      </c>
      <c r="L4381" t="str">
        <v>US</v>
      </c>
      <c r="O4381" t="str">
        <v>2023-03-04T00:00:00-0800</v>
      </c>
    </row>
    <row r="4382">
      <c r="A4382">
        <v>44989</v>
      </c>
      <c r="B4382" t="str">
        <v>X002CII6L9</v>
      </c>
      <c r="C4382" t="str">
        <v>B07Z779DMH</v>
      </c>
      <c r="D4382" t="str">
        <v>C5-3MBH-AW2X</v>
      </c>
      <c r="E4382" t="str">
        <v>365Home Glove Keychain Bottle Opener, Beer Gifts Bottle Opener for Men, Husband, Dad, Grandpa, Boyfriend (Red Copper)</v>
      </c>
      <c r="F4382" t="str">
        <v>Shipments</v>
      </c>
      <c r="H4382">
        <v>-1</v>
      </c>
      <c r="I4382" t="str">
        <v>VGT1</v>
      </c>
      <c r="J4382" t="str">
        <v>SELLABLE</v>
      </c>
      <c r="L4382" t="str">
        <v>US</v>
      </c>
      <c r="O4382" t="str">
        <v>2023-03-04T00:00:00-0800</v>
      </c>
    </row>
    <row r="4383">
      <c r="A4383">
        <v>44989</v>
      </c>
      <c r="B4383" t="str">
        <v>X002CII6L9</v>
      </c>
      <c r="C4383" t="str">
        <v>B07Z779DMH</v>
      </c>
      <c r="D4383" t="str">
        <v>C5-3MBH-AW2X</v>
      </c>
      <c r="E4383" t="str">
        <v>365Home Glove Keychain Bottle Opener, Beer Gifts Bottle Opener for Men, Husband, Dad, Grandpa, Boyfriend (Red Copper)</v>
      </c>
      <c r="F4383" t="str">
        <v>WhseTransfers</v>
      </c>
      <c r="H4383">
        <v>-1</v>
      </c>
      <c r="I4383" t="str">
        <v>HOU6</v>
      </c>
      <c r="J4383" t="str">
        <v>SELLABLE</v>
      </c>
      <c r="L4383" t="str">
        <v>US</v>
      </c>
      <c r="O4383" t="str">
        <v>2023-03-04T00:00:00-0800</v>
      </c>
    </row>
    <row r="4384">
      <c r="A4384">
        <v>44989</v>
      </c>
      <c r="B4384" t="str">
        <v>X002CII6L9</v>
      </c>
      <c r="C4384" t="str">
        <v>B07Z779DMH</v>
      </c>
      <c r="D4384" t="str">
        <v>C5-3MBH-AW2X</v>
      </c>
      <c r="E4384" t="str">
        <v>365Home Glove Keychain Bottle Opener, Beer Gifts Bottle Opener for Men, Husband, Dad, Grandpa, Boyfriend (Red Copper)</v>
      </c>
      <c r="F4384" t="str">
        <v>Shipments</v>
      </c>
      <c r="H4384">
        <v>-1</v>
      </c>
      <c r="I4384" t="str">
        <v>AUS3</v>
      </c>
      <c r="J4384" t="str">
        <v>SELLABLE</v>
      </c>
      <c r="L4384" t="str">
        <v>US</v>
      </c>
      <c r="O4384" t="str">
        <v>2023-03-04T00:00:00-0800</v>
      </c>
    </row>
    <row r="4385">
      <c r="A4385">
        <v>44989</v>
      </c>
      <c r="B4385" t="str">
        <v>X002BMC33N</v>
      </c>
      <c r="C4385" t="str">
        <v>B07Y8DR1KJ</v>
      </c>
      <c r="D4385" t="str">
        <v>VE-H5R9-CDYW</v>
      </c>
      <c r="E4385" t="str">
        <v>365Home 3-Pack Silver Axe Keychain Red Glove Keychain Silver Hammer Keychain, Cool Gifts for Men, Husband, Boyfriend</v>
      </c>
      <c r="F4385" t="str">
        <v>WhseTransfers</v>
      </c>
      <c r="H4385">
        <v>1</v>
      </c>
      <c r="I4385" t="str">
        <v>MDW7</v>
      </c>
      <c r="J4385" t="str">
        <v>SELLABLE</v>
      </c>
      <c r="L4385" t="str">
        <v>US</v>
      </c>
      <c r="O4385" t="str">
        <v>2023-03-04T00:00:00-0800</v>
      </c>
    </row>
    <row r="4386">
      <c r="A4386">
        <v>44989</v>
      </c>
      <c r="B4386" t="str">
        <v>X002BMC33N</v>
      </c>
      <c r="C4386" t="str">
        <v>B07Y8DR1KJ</v>
      </c>
      <c r="D4386" t="str">
        <v>VE-H5R9-CDYW</v>
      </c>
      <c r="E4386" t="str">
        <v>365Home 3-Pack Silver Axe Keychain Red Glove Keychain Silver Hammer Keychain, Cool Gifts for Men, Husband, Boyfriend</v>
      </c>
      <c r="F4386" t="str">
        <v>WhseTransfers</v>
      </c>
      <c r="H4386">
        <v>-1</v>
      </c>
      <c r="I4386" t="str">
        <v>JFK8</v>
      </c>
      <c r="J4386" t="str">
        <v>SELLABLE</v>
      </c>
      <c r="L4386" t="str">
        <v>US</v>
      </c>
      <c r="O4386" t="str">
        <v>2023-03-04T00:00:00-0800</v>
      </c>
    </row>
    <row r="4387">
      <c r="A4387">
        <v>44989</v>
      </c>
      <c r="B4387" t="str">
        <v>X002BMAK6F</v>
      </c>
      <c r="C4387" t="str">
        <v>B07Y8CDXX7</v>
      </c>
      <c r="D4387" t="str">
        <v>2T-IZPZ-YVQK</v>
      </c>
      <c r="E4387" t="str">
        <v>365Home 3-Pack Bronze Glove Keychain Silver Hammer Keychain Red Glove Keychain, Cool Gifts for Men, Husband, Boyfriend</v>
      </c>
      <c r="F4387" t="str">
        <v>Shipments</v>
      </c>
      <c r="H4387">
        <v>-1</v>
      </c>
      <c r="I4387" t="str">
        <v>HOU2</v>
      </c>
      <c r="J4387" t="str">
        <v>SELLABLE</v>
      </c>
      <c r="L4387" t="str">
        <v>US</v>
      </c>
      <c r="O4387" t="str">
        <v>2023-03-04T00:00:00-0800</v>
      </c>
    </row>
    <row r="4388">
      <c r="A4388">
        <v>44989</v>
      </c>
      <c r="B4388" t="str">
        <v>X002BC00R9</v>
      </c>
      <c r="C4388" t="str">
        <v>B07XX7TK7N</v>
      </c>
      <c r="D4388" t="str">
        <v>UU-YNVS-R3DV</v>
      </c>
      <c r="E4388" t="str">
        <v>Nidavellir 2-Pack Fist Beer Opener and Hammer Keychain Bottle Opener, Beer Gifts Bottle Opener for Men, Husband, Dad, Grandpa, Boyfriend</v>
      </c>
      <c r="F4388" t="str">
        <v>WhseTransfers</v>
      </c>
      <c r="H4388">
        <v>-1</v>
      </c>
      <c r="I4388" t="str">
        <v>MKC6</v>
      </c>
      <c r="J4388" t="str">
        <v>SELLABLE</v>
      </c>
      <c r="L4388" t="str">
        <v>US</v>
      </c>
      <c r="O4388" t="str">
        <v>2023-03-04T00:00:00-0800</v>
      </c>
    </row>
    <row r="4389">
      <c r="A4389">
        <v>44989</v>
      </c>
      <c r="B4389" t="str">
        <v>X002BBZPYN</v>
      </c>
      <c r="C4389" t="str">
        <v>B07XX7P9F6</v>
      </c>
      <c r="D4389" t="str">
        <v>U5-FJS4-VBFN</v>
      </c>
      <c r="E4389" t="str">
        <v>Nidavellir 2-Pack Magnetic Hammer Shaped Beer Opener and Glove Keychain Bottle Opener, Beer Gifts Bottle Opener for Men, Husband, Dad, Grandpa, Boyfriend</v>
      </c>
      <c r="F4389" t="str">
        <v>WhseTransfers</v>
      </c>
      <c r="H4389">
        <v>1</v>
      </c>
      <c r="I4389" t="str">
        <v>BDL3</v>
      </c>
      <c r="J4389" t="str">
        <v>SELLABLE</v>
      </c>
      <c r="L4389" t="str">
        <v>US</v>
      </c>
      <c r="O4389" t="str">
        <v>2023-03-04T00:00:00-0800</v>
      </c>
    </row>
    <row r="4390">
      <c r="A4390">
        <v>44989</v>
      </c>
      <c r="B4390" t="str">
        <v>X0028QC9OP</v>
      </c>
      <c r="C4390" t="str">
        <v>B07V279H18</v>
      </c>
      <c r="D4390" t="str">
        <v>XL-RPK0-R1MV</v>
      </c>
      <c r="E4390" t="str">
        <v>Nidavellir 2-Pack Hammer Keychain Bottle Opener and Glove Keychain Bottle Opener, Beer Gifts Bottle Opener for Men, Husband, Dad, Grandpa, Boyfriend</v>
      </c>
      <c r="F4390" t="str">
        <v>Shipments</v>
      </c>
      <c r="H4390">
        <v>-1</v>
      </c>
      <c r="I4390" t="str">
        <v>TPA1</v>
      </c>
      <c r="J4390" t="str">
        <v>SELLABLE</v>
      </c>
      <c r="L4390" t="str">
        <v>US</v>
      </c>
      <c r="O4390" t="str">
        <v>2023-03-04T00:00:00-0800</v>
      </c>
    </row>
    <row r="4391">
      <c r="A4391">
        <v>44989</v>
      </c>
      <c r="B4391" t="str">
        <v>X0028QC9OP</v>
      </c>
      <c r="C4391" t="str">
        <v>B07V279H18</v>
      </c>
      <c r="D4391" t="str">
        <v>XL-RPK0-R1MV</v>
      </c>
      <c r="E4391" t="str">
        <v>Nidavellir 2-Pack Hammer Keychain Bottle Opener and Glove Keychain Bottle Opener, Beer Gifts Bottle Opener for Men, Husband, Dad, Grandpa, Boyfriend</v>
      </c>
      <c r="F4391" t="str">
        <v>Shipments</v>
      </c>
      <c r="H4391">
        <v>-1</v>
      </c>
      <c r="I4391" t="str">
        <v>PDX9</v>
      </c>
      <c r="J4391" t="str">
        <v>SELLABLE</v>
      </c>
      <c r="L4391" t="str">
        <v>US</v>
      </c>
      <c r="O4391" t="str">
        <v>2023-03-04T00:00:00-0800</v>
      </c>
    </row>
    <row r="4392">
      <c r="A4392">
        <v>44989</v>
      </c>
      <c r="B4392" t="str">
        <v>X0028QC9OP</v>
      </c>
      <c r="C4392" t="str">
        <v>B07V279H18</v>
      </c>
      <c r="D4392" t="str">
        <v>XL-RPK0-R1MV</v>
      </c>
      <c r="E4392" t="str">
        <v>Nidavellir 2-Pack Hammer Keychain Bottle Opener and Glove Keychain Bottle Opener, Beer Gifts Bottle Opener for Men, Husband, Dad, Grandpa, Boyfriend</v>
      </c>
      <c r="F4392" t="str">
        <v>WhseTransfers</v>
      </c>
      <c r="H4392">
        <v>1</v>
      </c>
      <c r="I4392" t="str">
        <v>OAK4</v>
      </c>
      <c r="J4392" t="str">
        <v>SELLABLE</v>
      </c>
      <c r="L4392" t="str">
        <v>US</v>
      </c>
      <c r="O4392" t="str">
        <v>2023-03-04T00:00:00-0800</v>
      </c>
    </row>
    <row r="4393">
      <c r="A4393">
        <v>44989</v>
      </c>
      <c r="B4393" t="str">
        <v>X0028QC9OP</v>
      </c>
      <c r="C4393" t="str">
        <v>B07V279H18</v>
      </c>
      <c r="D4393" t="str">
        <v>XL-RPK0-R1MV</v>
      </c>
      <c r="E4393" t="str">
        <v>Nidavellir 2-Pack Hammer Keychain Bottle Opener and Glove Keychain Bottle Opener, Beer Gifts Bottle Opener for Men, Husband, Dad, Grandpa, Boyfriend</v>
      </c>
      <c r="F4393" t="str">
        <v>Shipments</v>
      </c>
      <c r="H4393">
        <v>-1</v>
      </c>
      <c r="I4393" t="str">
        <v>OAK4</v>
      </c>
      <c r="J4393" t="str">
        <v>SELLABLE</v>
      </c>
      <c r="L4393" t="str">
        <v>US</v>
      </c>
      <c r="O4393" t="str">
        <v>2023-03-04T00:00:00-0800</v>
      </c>
    </row>
    <row r="4394">
      <c r="A4394">
        <v>44989</v>
      </c>
      <c r="B4394" t="str">
        <v>X0028QC9OP</v>
      </c>
      <c r="C4394" t="str">
        <v>B07V279H18</v>
      </c>
      <c r="D4394" t="str">
        <v>XL-RPK0-R1MV</v>
      </c>
      <c r="E4394" t="str">
        <v>Nidavellir 2-Pack Hammer Keychain Bottle Opener and Glove Keychain Bottle Opener, Beer Gifts Bottle Opener for Men, Husband, Dad, Grandpa, Boyfriend</v>
      </c>
      <c r="F4394" t="str">
        <v>WhseTransfers</v>
      </c>
      <c r="H4394">
        <v>-1</v>
      </c>
      <c r="I4394" t="str">
        <v>JFK8</v>
      </c>
      <c r="J4394" t="str">
        <v>SELLABLE</v>
      </c>
      <c r="L4394" t="str">
        <v>US</v>
      </c>
      <c r="O4394" t="str">
        <v>2023-03-04T00:00:00-0800</v>
      </c>
    </row>
    <row r="4395">
      <c r="A4395">
        <v>44989</v>
      </c>
      <c r="B4395" t="str">
        <v>X0028QC9OP</v>
      </c>
      <c r="C4395" t="str">
        <v>B07V279H18</v>
      </c>
      <c r="D4395" t="str">
        <v>XL-RPK0-R1MV</v>
      </c>
      <c r="E4395" t="str">
        <v>Nidavellir 2-Pack Hammer Keychain Bottle Opener and Glove Keychain Bottle Opener, Beer Gifts Bottle Opener for Men, Husband, Dad, Grandpa, Boyfriend</v>
      </c>
      <c r="F4395" t="str">
        <v>Shipments</v>
      </c>
      <c r="H4395">
        <v>-1</v>
      </c>
      <c r="I4395" t="str">
        <v>JFK8</v>
      </c>
      <c r="J4395" t="str">
        <v>SELLABLE</v>
      </c>
      <c r="L4395" t="str">
        <v>US</v>
      </c>
      <c r="O4395" t="str">
        <v>2023-03-04T00:00:00-0800</v>
      </c>
    </row>
    <row r="4396">
      <c r="A4396">
        <v>44989</v>
      </c>
      <c r="B4396" t="str">
        <v>X0028QC9OP</v>
      </c>
      <c r="C4396" t="str">
        <v>B07V279H18</v>
      </c>
      <c r="D4396" t="str">
        <v>XL-RPK0-R1MV</v>
      </c>
      <c r="E4396" t="str">
        <v>Nidavellir 2-Pack Hammer Keychain Bottle Opener and Glove Keychain Bottle Opener, Beer Gifts Bottle Opener for Men, Husband, Dad, Grandpa, Boyfriend</v>
      </c>
      <c r="F4396" t="str">
        <v>Shipments</v>
      </c>
      <c r="H4396">
        <v>-1</v>
      </c>
      <c r="I4396" t="str">
        <v>JFK8</v>
      </c>
      <c r="J4396" t="str">
        <v>SELLABLE</v>
      </c>
      <c r="L4396" t="str">
        <v>US</v>
      </c>
      <c r="O4396" t="str">
        <v>2023-03-04T00:00:00-0800</v>
      </c>
    </row>
    <row r="4397">
      <c r="A4397">
        <v>44989</v>
      </c>
      <c r="B4397" t="str">
        <v>X0028QC9OP</v>
      </c>
      <c r="C4397" t="str">
        <v>B07V279H18</v>
      </c>
      <c r="D4397" t="str">
        <v>XL-RPK0-R1MV</v>
      </c>
      <c r="E4397" t="str">
        <v>Nidavellir 2-Pack Hammer Keychain Bottle Opener and Glove Keychain Bottle Opener, Beer Gifts Bottle Opener for Men, Husband, Dad, Grandpa, Boyfriend</v>
      </c>
      <c r="F4397" t="str">
        <v>Shipments</v>
      </c>
      <c r="H4397">
        <v>-1</v>
      </c>
      <c r="I4397" t="str">
        <v>JFK8</v>
      </c>
      <c r="J4397" t="str">
        <v>SELLABLE</v>
      </c>
      <c r="L4397" t="str">
        <v>US</v>
      </c>
      <c r="O4397" t="str">
        <v>2023-03-04T00:00:00-0800</v>
      </c>
    </row>
    <row r="4398">
      <c r="A4398">
        <v>44989</v>
      </c>
      <c r="B4398" t="str">
        <v>X0028QC9OP</v>
      </c>
      <c r="C4398" t="str">
        <v>B07V279H18</v>
      </c>
      <c r="D4398" t="str">
        <v>XL-RPK0-R1MV</v>
      </c>
      <c r="E4398" t="str">
        <v>Nidavellir 2-Pack Hammer Keychain Bottle Opener and Glove Keychain Bottle Opener, Beer Gifts Bottle Opener for Men, Husband, Dad, Grandpa, Boyfriend</v>
      </c>
      <c r="F4398" t="str">
        <v>Shipments</v>
      </c>
      <c r="H4398">
        <v>-1</v>
      </c>
      <c r="I4398" t="str">
        <v>IND1</v>
      </c>
      <c r="J4398" t="str">
        <v>SELLABLE</v>
      </c>
      <c r="L4398" t="str">
        <v>US</v>
      </c>
      <c r="O4398" t="str">
        <v>2023-03-04T00:00:00-0800</v>
      </c>
    </row>
    <row r="4399">
      <c r="A4399">
        <v>44989</v>
      </c>
      <c r="B4399" t="str">
        <v>X0028QC9OP</v>
      </c>
      <c r="C4399" t="str">
        <v>B07V279H18</v>
      </c>
      <c r="D4399" t="str">
        <v>XL-RPK0-R1MV</v>
      </c>
      <c r="E4399" t="str">
        <v>Nidavellir 2-Pack Hammer Keychain Bottle Opener and Glove Keychain Bottle Opener, Beer Gifts Bottle Opener for Men, Husband, Dad, Grandpa, Boyfriend</v>
      </c>
      <c r="F4399" t="str">
        <v>Shipments</v>
      </c>
      <c r="H4399">
        <v>-1</v>
      </c>
      <c r="I4399" t="str">
        <v>HOU6</v>
      </c>
      <c r="J4399" t="str">
        <v>SELLABLE</v>
      </c>
      <c r="L4399" t="str">
        <v>US</v>
      </c>
      <c r="O4399" t="str">
        <v>2023-03-04T00:00:00-0800</v>
      </c>
    </row>
    <row r="4400">
      <c r="A4400">
        <v>44989</v>
      </c>
      <c r="B4400" t="str">
        <v>X0028QC9OP</v>
      </c>
      <c r="C4400" t="str">
        <v>B07V279H18</v>
      </c>
      <c r="D4400" t="str">
        <v>XL-RPK0-R1MV</v>
      </c>
      <c r="E4400" t="str">
        <v>Nidavellir 2-Pack Hammer Keychain Bottle Opener and Glove Keychain Bottle Opener, Beer Gifts Bottle Opener for Men, Husband, Dad, Grandpa, Boyfriend</v>
      </c>
      <c r="F4400" t="str">
        <v>WhseTransfers</v>
      </c>
      <c r="H4400">
        <v>1</v>
      </c>
      <c r="I4400" t="str">
        <v>EWR4</v>
      </c>
      <c r="J4400" t="str">
        <v>SELLABLE</v>
      </c>
      <c r="L4400" t="str">
        <v>US</v>
      </c>
      <c r="O4400" t="str">
        <v>2023-03-04T00:00:00-0800</v>
      </c>
    </row>
    <row r="4401">
      <c r="A4401">
        <v>44989</v>
      </c>
      <c r="B4401" t="str">
        <v>X0028QC9OP</v>
      </c>
      <c r="C4401" t="str">
        <v>B07V279H18</v>
      </c>
      <c r="D4401" t="str">
        <v>XL-RPK0-R1MV</v>
      </c>
      <c r="E4401" t="str">
        <v>Nidavellir 2-Pack Hammer Keychain Bottle Opener and Glove Keychain Bottle Opener, Beer Gifts Bottle Opener for Men, Husband, Dad, Grandpa, Boyfriend</v>
      </c>
      <c r="F4401" t="str">
        <v>Shipments</v>
      </c>
      <c r="H4401">
        <v>-1</v>
      </c>
      <c r="I4401" t="str">
        <v>AUS3</v>
      </c>
      <c r="J4401" t="str">
        <v>SELLABLE</v>
      </c>
      <c r="L4401" t="str">
        <v>US</v>
      </c>
      <c r="O4401" t="str">
        <v>2023-03-04T00:00:00-0800</v>
      </c>
    </row>
    <row r="4402">
      <c r="A4402">
        <v>44989</v>
      </c>
      <c r="B4402" t="str">
        <v>X0028O2PTV</v>
      </c>
      <c r="C4402" t="str">
        <v>B07V1RBC2X</v>
      </c>
      <c r="D4402" t="str">
        <v>MN-6KST-82YI</v>
      </c>
      <c r="E4402" t="str">
        <v>VNFLY Hammer Keychain Bottle Opener, Beer Gifts Bottle Opener for Men, Husband, Dad, Grandpa, Boyfriend (Silver)</v>
      </c>
      <c r="F4402" t="str">
        <v>Shipments</v>
      </c>
      <c r="H4402">
        <v>-1</v>
      </c>
      <c r="I4402" t="str">
        <v>MCO1</v>
      </c>
      <c r="J4402" t="str">
        <v>SELLABLE</v>
      </c>
      <c r="L4402" t="str">
        <v>US</v>
      </c>
      <c r="O4402" t="str">
        <v>2023-03-04T00:00:00-0800</v>
      </c>
    </row>
    <row r="4403">
      <c r="A4403">
        <v>44989</v>
      </c>
      <c r="B4403" t="str">
        <v>X0028O2PTV</v>
      </c>
      <c r="C4403" t="str">
        <v>B07V1RBC2X</v>
      </c>
      <c r="D4403" t="str">
        <v>MN-6KST-82YI</v>
      </c>
      <c r="E4403" t="str">
        <v>VNFLY Hammer Keychain Bottle Opener, Beer Gifts Bottle Opener for Men, Husband, Dad, Grandpa, Boyfriend (Silver)</v>
      </c>
      <c r="F4403" t="str">
        <v>WhseTransfers</v>
      </c>
      <c r="H4403">
        <v>-1</v>
      </c>
      <c r="I4403" t="str">
        <v>HOU6</v>
      </c>
      <c r="J4403" t="str">
        <v>SELLABLE</v>
      </c>
      <c r="L4403" t="str">
        <v>US</v>
      </c>
      <c r="O4403" t="str">
        <v>2023-03-04T00:00:00-0800</v>
      </c>
    </row>
    <row r="4404">
      <c r="A4404">
        <v>44989</v>
      </c>
      <c r="B4404" t="str">
        <v>X0028N5BQ1</v>
      </c>
      <c r="C4404" t="str">
        <v>B07V278VJ1</v>
      </c>
      <c r="D4404" t="str">
        <v>3C-8GVG-8KV6</v>
      </c>
      <c r="E4404" t="str">
        <v>Nidavellir Hammer Keychain Bottle Opener, Beer Gifts Bottle Opener for Men, Husband, Dad, Grandpa, Boyfriend</v>
      </c>
      <c r="F4404" t="str">
        <v>WhseTransfers</v>
      </c>
      <c r="H4404">
        <v>1</v>
      </c>
      <c r="I4404" t="str">
        <v>SLC1</v>
      </c>
      <c r="J4404" t="str">
        <v>SELLABLE</v>
      </c>
      <c r="L4404" t="str">
        <v>US</v>
      </c>
      <c r="O4404" t="str">
        <v>2023-03-04T00:00:00-0800</v>
      </c>
    </row>
    <row r="4405">
      <c r="A4405">
        <v>44989</v>
      </c>
      <c r="B4405" t="str">
        <v>X0028N5BQ1</v>
      </c>
      <c r="C4405" t="str">
        <v>B07V278VJ1</v>
      </c>
      <c r="D4405" t="str">
        <v>3C-8GVG-8KV6</v>
      </c>
      <c r="E4405" t="str">
        <v>Nidavellir Hammer Keychain Bottle Opener, Beer Gifts Bottle Opener for Men, Husband, Dad, Grandpa, Boyfriend</v>
      </c>
      <c r="F4405" t="str">
        <v>WhseTransfers</v>
      </c>
      <c r="H4405">
        <v>-1</v>
      </c>
      <c r="I4405" t="str">
        <v>GYR1</v>
      </c>
      <c r="J4405" t="str">
        <v>SELLABLE</v>
      </c>
      <c r="L4405" t="str">
        <v>US</v>
      </c>
      <c r="O4405" t="str">
        <v>2023-03-04T00:00:00-0800</v>
      </c>
    </row>
    <row r="4406">
      <c r="A4406">
        <v>44989</v>
      </c>
      <c r="B4406" t="str">
        <v>X0028ME04L</v>
      </c>
      <c r="C4406" t="str">
        <v>B07V27BG9M</v>
      </c>
      <c r="D4406" t="str">
        <v>RI-UJBR-H76P</v>
      </c>
      <c r="E4406" t="str">
        <v>Nidavellir 2-Pack Hammer Keychain Bottle Opener, Beer Gifts Bottle Opener for Men, Husband, Dad, Grandpa, Boyfriend (Silver &amp; Bronze)</v>
      </c>
      <c r="F4406" t="str">
        <v>WhseTransfers</v>
      </c>
      <c r="H4406">
        <v>1</v>
      </c>
      <c r="I4406" t="str">
        <v>OAK4</v>
      </c>
      <c r="J4406" t="str">
        <v>SELLABLE</v>
      </c>
      <c r="L4406" t="str">
        <v>US</v>
      </c>
      <c r="O4406" t="str">
        <v>2023-03-04T00:00:00-0800</v>
      </c>
    </row>
    <row r="4407">
      <c r="A4407">
        <v>44989</v>
      </c>
      <c r="B4407" t="str">
        <v>X001YUO5YX</v>
      </c>
      <c r="C4407" t="str">
        <v>B07KX5V1LC</v>
      </c>
      <c r="D4407" t="str">
        <v>9N-UB22-XILZ</v>
      </c>
      <c r="E4407" t="str">
        <v>VNFLY 2-Pack Rocket Pens, 4-Color Ballpoint Pen, Fat Pens, Jumbo Pens with Rubber Grip (Blue)</v>
      </c>
      <c r="F4407" t="str">
        <v>WhseTransfers</v>
      </c>
      <c r="H4407">
        <v>1</v>
      </c>
      <c r="I4407" t="str">
        <v>LGB3</v>
      </c>
      <c r="J4407" t="str">
        <v>SELLABLE</v>
      </c>
      <c r="L4407" t="str">
        <v>US</v>
      </c>
      <c r="O4407" t="str">
        <v>2023-03-04T00:00:00-0800</v>
      </c>
    </row>
    <row r="4408">
      <c r="A4408">
        <v>44989</v>
      </c>
      <c r="B4408" t="str">
        <v>X001YSJJJB</v>
      </c>
      <c r="C4408" t="str">
        <v>B07KX5LWHM</v>
      </c>
      <c r="D4408" t="str">
        <v>UL-LC79-ETPU</v>
      </c>
      <c r="E4408" t="str">
        <v>VNFLY 2-Pack Rocket Pens, 4-Color Ballpoint Pen, Fat Pens, Jumbo Pens with Rubber Grip (Silver &amp; Blue)</v>
      </c>
      <c r="F4408" t="str">
        <v>Shipments</v>
      </c>
      <c r="H4408">
        <v>-1</v>
      </c>
      <c r="I4408" t="str">
        <v>DAL3</v>
      </c>
      <c r="J4408" t="str">
        <v>SELLABLE</v>
      </c>
      <c r="L4408" t="str">
        <v>US</v>
      </c>
      <c r="O4408" t="str">
        <v>2023-03-04T00:00:00-0800</v>
      </c>
    </row>
    <row r="4409">
      <c r="A4409">
        <v>44989</v>
      </c>
      <c r="B4409" t="str">
        <v>X001X335DX</v>
      </c>
      <c r="C4409" t="str">
        <v>B07JD2H5KC</v>
      </c>
      <c r="D4409" t="str">
        <v>55-RUZS-K9Y2</v>
      </c>
      <c r="E4409" t="str">
        <v>VNFLY Cute Keychain Lovely Animal Characters, Mini Figure Collection Playset, Plant Pot Craft Dollhouse Decoration, Cake Topper, Cake Decoration (2 x 1.4 inches)</v>
      </c>
      <c r="F4409" t="str">
        <v>Shipments</v>
      </c>
      <c r="H4409">
        <v>-1</v>
      </c>
      <c r="I4409" t="str">
        <v>PCW1</v>
      </c>
      <c r="J4409" t="str">
        <v>SELLABLE</v>
      </c>
      <c r="L4409" t="str">
        <v>US</v>
      </c>
      <c r="O4409" t="str">
        <v>2023-03-04T00:00:00-0800</v>
      </c>
    </row>
    <row r="4410">
      <c r="A4410">
        <v>44989</v>
      </c>
      <c r="B4410" t="str">
        <v>X001X2JGO1</v>
      </c>
      <c r="C4410" t="str">
        <v>B07GLJ2YNF</v>
      </c>
      <c r="D4410" t="str">
        <v>5S-LEF4-2V5E</v>
      </c>
      <c r="E4410" t="str">
        <v>VNFLY Axe Keychain Hammer Keychain Hammer Key Ring, Cool Gifts for Men, Husband, Boyfriend</v>
      </c>
      <c r="F4410" t="str">
        <v>Shipments</v>
      </c>
      <c r="H4410">
        <v>-2</v>
      </c>
      <c r="I4410" t="str">
        <v>VGT1</v>
      </c>
      <c r="J4410" t="str">
        <v>SELLABLE</v>
      </c>
      <c r="L4410" t="str">
        <v>US</v>
      </c>
      <c r="O4410" t="str">
        <v>2023-03-04T00:00:00-0800</v>
      </c>
    </row>
    <row r="4411">
      <c r="A4411">
        <v>44988</v>
      </c>
      <c r="B4411" t="str">
        <v>X003OWUGFB</v>
      </c>
      <c r="C4411" t="str">
        <v>B0BTHSZ25N</v>
      </c>
      <c r="D4411" t="str">
        <v>4-Pack-Adhesive punch</v>
      </c>
      <c r="E4411" t="str">
        <v>365Home 4-Pack Adhesive Punch-Free Socket Holder, Self-Adhesive Desktop Socket Fixer, Power Strip Holder Wall Mount, Suitable for WiFi Routers, Remote Controls, Tissue Boxes</v>
      </c>
      <c r="F4411" t="str">
        <v>WhseTransfers</v>
      </c>
      <c r="H4411">
        <v>-1</v>
      </c>
      <c r="I4411" t="str">
        <v>TUL2</v>
      </c>
      <c r="J4411" t="str">
        <v>SELLABLE</v>
      </c>
      <c r="L4411" t="str">
        <v>US</v>
      </c>
      <c r="O4411" t="str">
        <v>2023-03-03T00:00:00-0800</v>
      </c>
    </row>
    <row r="4412">
      <c r="A4412">
        <v>44988</v>
      </c>
      <c r="B4412" t="str">
        <v>X003OWUGFB</v>
      </c>
      <c r="C4412" t="str">
        <v>B0BTHSZ25N</v>
      </c>
      <c r="D4412" t="str">
        <v>4-Pack-Adhesive punch</v>
      </c>
      <c r="E4412" t="str">
        <v>365Home 4-Pack Adhesive Punch-Free Socket Holder, Self-Adhesive Desktop Socket Fixer, Power Strip Holder Wall Mount, Suitable for WiFi Routers, Remote Controls, Tissue Boxes</v>
      </c>
      <c r="F4412" t="str">
        <v>WhseTransfers</v>
      </c>
      <c r="H4412">
        <v>-1</v>
      </c>
      <c r="I4412" t="str">
        <v>TUL2</v>
      </c>
      <c r="J4412" t="str">
        <v>SELLABLE</v>
      </c>
      <c r="L4412" t="str">
        <v>US</v>
      </c>
      <c r="O4412" t="str">
        <v>2023-03-03T00:00:00-0800</v>
      </c>
    </row>
    <row r="4413">
      <c r="A4413">
        <v>44988</v>
      </c>
      <c r="B4413" t="str">
        <v>X003OWUGFB</v>
      </c>
      <c r="C4413" t="str">
        <v>B0BTHSZ25N</v>
      </c>
      <c r="D4413" t="str">
        <v>4-Pack-Adhesive punch</v>
      </c>
      <c r="E4413" t="str">
        <v>365Home 4-Pack Adhesive Punch-Free Socket Holder, Self-Adhesive Desktop Socket Fixer, Power Strip Holder Wall Mount, Suitable for WiFi Routers, Remote Controls, Tissue Boxes</v>
      </c>
      <c r="F4413" t="str">
        <v>Shipments</v>
      </c>
      <c r="H4413">
        <v>-1</v>
      </c>
      <c r="I4413" t="str">
        <v>TUL2</v>
      </c>
      <c r="J4413" t="str">
        <v>SELLABLE</v>
      </c>
      <c r="L4413" t="str">
        <v>US</v>
      </c>
      <c r="O4413" t="str">
        <v>2023-03-03T00:00:00-0800</v>
      </c>
    </row>
    <row r="4414">
      <c r="A4414">
        <v>44988</v>
      </c>
      <c r="B4414" t="str">
        <v>X003OWUGFB</v>
      </c>
      <c r="C4414" t="str">
        <v>B0BTHSZ25N</v>
      </c>
      <c r="D4414" t="str">
        <v>4-Pack-Adhesive punch</v>
      </c>
      <c r="E4414" t="str">
        <v>365Home 4-Pack Adhesive Punch-Free Socket Holder, Self-Adhesive Desktop Socket Fixer, Power Strip Holder Wall Mount, Suitable for WiFi Routers, Remote Controls, Tissue Boxes</v>
      </c>
      <c r="F4414" t="str">
        <v>WhseTransfers</v>
      </c>
      <c r="H4414">
        <v>1</v>
      </c>
      <c r="I4414" t="str">
        <v>STL8</v>
      </c>
      <c r="J4414" t="str">
        <v>SELLABLE</v>
      </c>
      <c r="L4414" t="str">
        <v>US</v>
      </c>
      <c r="O4414" t="str">
        <v>2023-03-03T00:00:00-0800</v>
      </c>
    </row>
    <row r="4415">
      <c r="A4415">
        <v>44988</v>
      </c>
      <c r="B4415" t="str">
        <v>X003OWUGFB</v>
      </c>
      <c r="C4415" t="str">
        <v>B0BTHSZ25N</v>
      </c>
      <c r="D4415" t="str">
        <v>4-Pack-Adhesive punch</v>
      </c>
      <c r="E4415" t="str">
        <v>365Home 4-Pack Adhesive Punch-Free Socket Holder, Self-Adhesive Desktop Socket Fixer, Power Strip Holder Wall Mount, Suitable for WiFi Routers, Remote Controls, Tissue Boxes</v>
      </c>
      <c r="F4415" t="str">
        <v>Shipments</v>
      </c>
      <c r="H4415">
        <v>-1</v>
      </c>
      <c r="I4415" t="str">
        <v>STL8</v>
      </c>
      <c r="J4415" t="str">
        <v>SELLABLE</v>
      </c>
      <c r="L4415" t="str">
        <v>US</v>
      </c>
      <c r="O4415" t="str">
        <v>2023-03-03T00:00:00-0800</v>
      </c>
    </row>
    <row r="4416">
      <c r="A4416">
        <v>44988</v>
      </c>
      <c r="B4416" t="str">
        <v>X003OWUGFB</v>
      </c>
      <c r="C4416" t="str">
        <v>B0BTHSZ25N</v>
      </c>
      <c r="D4416" t="str">
        <v>4-Pack-Adhesive punch</v>
      </c>
      <c r="E4416" t="str">
        <v>365Home 4-Pack Adhesive Punch-Free Socket Holder, Self-Adhesive Desktop Socket Fixer, Power Strip Holder Wall Mount, Suitable for WiFi Routers, Remote Controls, Tissue Boxes</v>
      </c>
      <c r="F4416" t="str">
        <v>WhseTransfers</v>
      </c>
      <c r="H4416">
        <v>1</v>
      </c>
      <c r="I4416" t="str">
        <v>MKC6</v>
      </c>
      <c r="J4416" t="str">
        <v>SELLABLE</v>
      </c>
      <c r="L4416" t="str">
        <v>US</v>
      </c>
      <c r="O4416" t="str">
        <v>2023-03-03T00:00:00-0800</v>
      </c>
    </row>
    <row r="4417">
      <c r="A4417">
        <v>44988</v>
      </c>
      <c r="B4417" t="str">
        <v>X003OWUGFB</v>
      </c>
      <c r="C4417" t="str">
        <v>B0BTHSZ25N</v>
      </c>
      <c r="D4417" t="str">
        <v>4-Pack-Adhesive punch</v>
      </c>
      <c r="E4417" t="str">
        <v>365Home 4-Pack Adhesive Punch-Free Socket Holder, Self-Adhesive Desktop Socket Fixer, Power Strip Holder Wall Mount, Suitable for WiFi Routers, Remote Controls, Tissue Boxes</v>
      </c>
      <c r="F4417" t="str">
        <v>WhseTransfers</v>
      </c>
      <c r="H4417">
        <v>1</v>
      </c>
      <c r="I4417" t="str">
        <v>MEM4</v>
      </c>
      <c r="J4417" t="str">
        <v>SELLABLE</v>
      </c>
      <c r="L4417" t="str">
        <v>US</v>
      </c>
      <c r="O4417" t="str">
        <v>2023-03-03T00:00:00-0800</v>
      </c>
    </row>
    <row r="4418">
      <c r="A4418">
        <v>44988</v>
      </c>
      <c r="B4418" t="str">
        <v>X003OWUGFB</v>
      </c>
      <c r="C4418" t="str">
        <v>B0BTHSZ25N</v>
      </c>
      <c r="D4418" t="str">
        <v>4-Pack-Adhesive punch</v>
      </c>
      <c r="E4418" t="str">
        <v>365Home 4-Pack Adhesive Punch-Free Socket Holder, Self-Adhesive Desktop Socket Fixer, Power Strip Holder Wall Mount, Suitable for WiFi Routers, Remote Controls, Tissue Boxes</v>
      </c>
      <c r="F4418" t="str">
        <v>WhseTransfers</v>
      </c>
      <c r="H4418">
        <v>1</v>
      </c>
      <c r="I4418" t="str">
        <v>MEM4</v>
      </c>
      <c r="J4418" t="str">
        <v>SELLABLE</v>
      </c>
      <c r="L4418" t="str">
        <v>US</v>
      </c>
      <c r="O4418" t="str">
        <v>2023-03-03T00:00:00-0800</v>
      </c>
    </row>
    <row r="4419">
      <c r="A4419">
        <v>44988</v>
      </c>
      <c r="B4419" t="str">
        <v>X003OWUGFB</v>
      </c>
      <c r="C4419" t="str">
        <v>B0BTHSZ25N</v>
      </c>
      <c r="D4419" t="str">
        <v>4-Pack-Adhesive punch</v>
      </c>
      <c r="E4419" t="str">
        <v>365Home 4-Pack Adhesive Punch-Free Socket Holder, Self-Adhesive Desktop Socket Fixer, Power Strip Holder Wall Mount, Suitable for WiFi Routers, Remote Controls, Tissue Boxes</v>
      </c>
      <c r="F4419" t="str">
        <v>WhseTransfers</v>
      </c>
      <c r="H4419">
        <v>1</v>
      </c>
      <c r="I4419" t="str">
        <v>MEM4</v>
      </c>
      <c r="J4419" t="str">
        <v>SELLABLE</v>
      </c>
      <c r="L4419" t="str">
        <v>US</v>
      </c>
      <c r="O4419" t="str">
        <v>2023-03-03T00:00:00-0800</v>
      </c>
    </row>
    <row r="4420">
      <c r="A4420">
        <v>44988</v>
      </c>
      <c r="B4420" t="str">
        <v>X003OWLNH1</v>
      </c>
      <c r="C4420" t="str">
        <v>B0BTHS2ZC7</v>
      </c>
      <c r="D4420" t="str">
        <v>8-Pack-Adhesive punch</v>
      </c>
      <c r="E4420" t="str">
        <v>365Home 8-Pack Adhesive Punch-Free Socket Holder, Self-Adhesive Desktop Socket Fixer, Power Strip Holder Wall Mount, Suitable for WiFi Routers, Remote Controls, Tissue Boxes</v>
      </c>
      <c r="F4420" t="str">
        <v>Shipments</v>
      </c>
      <c r="H4420">
        <v>-1</v>
      </c>
      <c r="I4420" t="str">
        <v>LGB3</v>
      </c>
      <c r="J4420" t="str">
        <v>SELLABLE</v>
      </c>
      <c r="L4420" t="str">
        <v>US</v>
      </c>
      <c r="O4420" t="str">
        <v>2023-03-03T00:00:00-0800</v>
      </c>
    </row>
    <row r="4421">
      <c r="A4421">
        <v>44988</v>
      </c>
      <c r="B4421" t="str">
        <v>X003OWLNH1</v>
      </c>
      <c r="C4421" t="str">
        <v>B0BTHS2ZC7</v>
      </c>
      <c r="D4421" t="str">
        <v>8-Pack-Adhesive punch</v>
      </c>
      <c r="E4421" t="str">
        <v>365Home 8-Pack Adhesive Punch-Free Socket Holder, Self-Adhesive Desktop Socket Fixer, Power Strip Holder Wall Mount, Suitable for WiFi Routers, Remote Controls, Tissue Boxes</v>
      </c>
      <c r="F4421" t="str">
        <v>Shipments</v>
      </c>
      <c r="H4421">
        <v>-1</v>
      </c>
      <c r="I4421" t="str">
        <v>ATL2</v>
      </c>
      <c r="J4421" t="str">
        <v>SELLABLE</v>
      </c>
      <c r="L4421" t="str">
        <v>US</v>
      </c>
      <c r="O4421" t="str">
        <v>2023-03-03T00:00:00-0800</v>
      </c>
    </row>
    <row r="4422">
      <c r="A4422">
        <v>44988</v>
      </c>
      <c r="B4422" t="str">
        <v>X003KZP4SV</v>
      </c>
      <c r="C4422" t="str">
        <v>B0BKL72T9P</v>
      </c>
      <c r="D4422" t="str">
        <v>UpgradeSpoonRest-Ivory</v>
      </c>
      <c r="E4422" t="str">
        <v>365Home Spoon and Lid Rest, Spoon Rest with Lid Holder and Spill-proof Lid Lifter, Kitchen Gadgets Accessories for Cooking</v>
      </c>
      <c r="F4422" t="str">
        <v>Shipments</v>
      </c>
      <c r="H4422">
        <v>-1</v>
      </c>
      <c r="I4422" t="str">
        <v>MCO1</v>
      </c>
      <c r="J4422" t="str">
        <v>SELLABLE</v>
      </c>
      <c r="L4422" t="str">
        <v>US</v>
      </c>
      <c r="O4422" t="str">
        <v>2023-03-03T00:00:00-0800</v>
      </c>
    </row>
    <row r="4423">
      <c r="A4423">
        <v>44988</v>
      </c>
      <c r="B4423" t="str">
        <v>X003KZP4SV</v>
      </c>
      <c r="C4423" t="str">
        <v>B0BKL72T9P</v>
      </c>
      <c r="D4423" t="str">
        <v>UpgradeSpoonRest-Ivory</v>
      </c>
      <c r="E4423" t="str">
        <v>365Home Spoon and Lid Rest, Spoon Rest with Lid Holder and Spill-proof Lid Lifter, Kitchen Gadgets Accessories for Cooking</v>
      </c>
      <c r="F4423" t="str">
        <v>Shipments</v>
      </c>
      <c r="H4423">
        <v>-1</v>
      </c>
      <c r="I4423" t="str">
        <v>ATL2</v>
      </c>
      <c r="J4423" t="str">
        <v>SELLABLE</v>
      </c>
      <c r="L4423" t="str">
        <v>US</v>
      </c>
      <c r="O4423" t="str">
        <v>2023-03-03T00:00:00-0800</v>
      </c>
    </row>
    <row r="4424">
      <c r="A4424">
        <v>44988</v>
      </c>
      <c r="B4424" t="str">
        <v>X003KZP4SV</v>
      </c>
      <c r="C4424" t="str">
        <v>B0BKL72T9P</v>
      </c>
      <c r="D4424" t="str">
        <v>UpgradeSpoonRest-Ivory</v>
      </c>
      <c r="E4424" t="str">
        <v>365Home Spoon and Lid Rest, Spoon Rest with Lid Holder and Spill-proof Lid Lifter, Kitchen Gadgets Accessories for Cooking</v>
      </c>
      <c r="F4424" t="str">
        <v>Shipments</v>
      </c>
      <c r="H4424">
        <v>-1</v>
      </c>
      <c r="I4424" t="str">
        <v>ATL2</v>
      </c>
      <c r="J4424" t="str">
        <v>SELLABLE</v>
      </c>
      <c r="L4424" t="str">
        <v>US</v>
      </c>
      <c r="O4424" t="str">
        <v>2023-03-03T00:00:00-0800</v>
      </c>
    </row>
    <row r="4425">
      <c r="A4425">
        <v>44988</v>
      </c>
      <c r="B4425" t="str">
        <v>X003KX4KVZ</v>
      </c>
      <c r="C4425" t="str">
        <v>B0BR3PJZJ4</v>
      </c>
      <c r="D4425" t="str">
        <v>2-pack-Ivory</v>
      </c>
      <c r="E4425" t="str">
        <v>365Home 2-Pack Spoon and Lid Rest, Spoon Rest with Lid Holder and 2-Pack Spill-proof Lid Lifter, Spatula Ladle Utensil Rest for Kitchen Counter, Gadgets Accessories for Cooking</v>
      </c>
      <c r="F4425" t="str">
        <v>Shipments</v>
      </c>
      <c r="H4425">
        <v>-1</v>
      </c>
      <c r="I4425" t="str">
        <v>TUL2</v>
      </c>
      <c r="J4425" t="str">
        <v>SELLABLE</v>
      </c>
      <c r="L4425" t="str">
        <v>US</v>
      </c>
      <c r="O4425" t="str">
        <v>2023-03-03T00:00:00-0800</v>
      </c>
    </row>
    <row r="4426">
      <c r="A4426">
        <v>44988</v>
      </c>
      <c r="B4426" t="str">
        <v>X003KX4KVZ</v>
      </c>
      <c r="C4426" t="str">
        <v>B0BR3PJZJ4</v>
      </c>
      <c r="D4426" t="str">
        <v>2-pack-Ivory</v>
      </c>
      <c r="E4426" t="str">
        <v>365Home 2-Pack Spoon and Lid Rest, Spoon Rest with Lid Holder and 2-Pack Spill-proof Lid Lifter, Spatula Ladle Utensil Rest for Kitchen Counter, Gadgets Accessories for Cooking</v>
      </c>
      <c r="F4426" t="str">
        <v>WhseTransfers</v>
      </c>
      <c r="H4426">
        <v>1</v>
      </c>
      <c r="I4426" t="str">
        <v>PCW1</v>
      </c>
      <c r="J4426" t="str">
        <v>SELLABLE</v>
      </c>
      <c r="L4426" t="str">
        <v>US</v>
      </c>
      <c r="O4426" t="str">
        <v>2023-03-03T00:00:00-0800</v>
      </c>
    </row>
    <row r="4427">
      <c r="A4427">
        <v>44988</v>
      </c>
      <c r="B4427" t="str">
        <v>X003KX4KVZ</v>
      </c>
      <c r="C4427" t="str">
        <v>B0BR3PJZJ4</v>
      </c>
      <c r="D4427" t="str">
        <v>2-pack-Ivory</v>
      </c>
      <c r="E4427" t="str">
        <v>365Home 2-Pack Spoon and Lid Rest, Spoon Rest with Lid Holder and 2-Pack Spill-proof Lid Lifter, Spatula Ladle Utensil Rest for Kitchen Counter, Gadgets Accessories for Cooking</v>
      </c>
      <c r="F4427" t="str">
        <v>CustomerReturns</v>
      </c>
      <c r="H4427">
        <v>1</v>
      </c>
      <c r="I4427" t="str">
        <v>OAK7</v>
      </c>
      <c r="J4427" t="str">
        <v>SELLABLE</v>
      </c>
      <c r="L4427" t="str">
        <v>US</v>
      </c>
      <c r="O4427" t="str">
        <v>2023-03-03T00:00:00-0800</v>
      </c>
    </row>
    <row r="4428">
      <c r="A4428">
        <v>44988</v>
      </c>
      <c r="B4428" t="str">
        <v>X003KX4KVZ</v>
      </c>
      <c r="C4428" t="str">
        <v>B0BR3PJZJ4</v>
      </c>
      <c r="D4428" t="str">
        <v>2-pack-Ivory</v>
      </c>
      <c r="E4428" t="str">
        <v>365Home 2-Pack Spoon and Lid Rest, Spoon Rest with Lid Holder and 2-Pack Spill-proof Lid Lifter, Spatula Ladle Utensil Rest for Kitchen Counter, Gadgets Accessories for Cooking</v>
      </c>
      <c r="F4428" t="str">
        <v>Shipments</v>
      </c>
      <c r="H4428">
        <v>-1</v>
      </c>
      <c r="I4428" t="str">
        <v>MCO1</v>
      </c>
      <c r="J4428" t="str">
        <v>SELLABLE</v>
      </c>
      <c r="L4428" t="str">
        <v>US</v>
      </c>
      <c r="O4428" t="str">
        <v>2023-03-03T00:00:00-0800</v>
      </c>
    </row>
    <row r="4429">
      <c r="A4429">
        <v>44988</v>
      </c>
      <c r="B4429" t="str">
        <v>X003KX4KVZ</v>
      </c>
      <c r="C4429" t="str">
        <v>B0BR3PJZJ4</v>
      </c>
      <c r="D4429" t="str">
        <v>2-pack-Ivory</v>
      </c>
      <c r="E4429" t="str">
        <v>365Home 2-Pack Spoon and Lid Rest, Spoon Rest with Lid Holder and 2-Pack Spill-proof Lid Lifter, Spatula Ladle Utensil Rest for Kitchen Counter, Gadgets Accessories for Cooking</v>
      </c>
      <c r="F4429" t="str">
        <v>Shipments</v>
      </c>
      <c r="H4429">
        <v>-1</v>
      </c>
      <c r="I4429" t="str">
        <v>IGQ1</v>
      </c>
      <c r="J4429" t="str">
        <v>SELLABLE</v>
      </c>
      <c r="L4429" t="str">
        <v>US</v>
      </c>
      <c r="O4429" t="str">
        <v>2023-03-03T00:00:00-0800</v>
      </c>
    </row>
    <row r="4430">
      <c r="A4430">
        <v>44988</v>
      </c>
      <c r="B4430" t="str">
        <v>X003KX4KVZ</v>
      </c>
      <c r="C4430" t="str">
        <v>B0BR3PJZJ4</v>
      </c>
      <c r="D4430" t="str">
        <v>2-pack-Ivory</v>
      </c>
      <c r="E4430" t="str">
        <v>365Home 2-Pack Spoon and Lid Rest, Spoon Rest with Lid Holder and 2-Pack Spill-proof Lid Lifter, Spatula Ladle Utensil Rest for Kitchen Counter, Gadgets Accessories for Cooking</v>
      </c>
      <c r="F4430" t="str">
        <v>WhseTransfers</v>
      </c>
      <c r="H4430">
        <v>-1</v>
      </c>
      <c r="I4430" t="str">
        <v>GRR1</v>
      </c>
      <c r="J4430" t="str">
        <v>SELLABLE</v>
      </c>
      <c r="L4430" t="str">
        <v>US</v>
      </c>
      <c r="O4430" t="str">
        <v>2023-03-03T00:00:00-0800</v>
      </c>
    </row>
    <row r="4431">
      <c r="A4431">
        <v>44988</v>
      </c>
      <c r="B4431" t="str">
        <v>X003KX4KVZ</v>
      </c>
      <c r="C4431" t="str">
        <v>B0BR3PJZJ4</v>
      </c>
      <c r="D4431" t="str">
        <v>2-pack-Ivory</v>
      </c>
      <c r="E4431" t="str">
        <v>365Home 2-Pack Spoon and Lid Rest, Spoon Rest with Lid Holder and 2-Pack Spill-proof Lid Lifter, Spatula Ladle Utensil Rest for Kitchen Counter, Gadgets Accessories for Cooking</v>
      </c>
      <c r="F4431" t="str">
        <v>Shipments</v>
      </c>
      <c r="H4431">
        <v>-1</v>
      </c>
      <c r="I4431" t="str">
        <v>BFI4</v>
      </c>
      <c r="J4431" t="str">
        <v>SELLABLE</v>
      </c>
      <c r="L4431" t="str">
        <v>US</v>
      </c>
      <c r="O4431" t="str">
        <v>2023-03-03T00:00:00-0800</v>
      </c>
    </row>
    <row r="4432">
      <c r="A4432">
        <v>44988</v>
      </c>
      <c r="B4432" t="str">
        <v>X003KX4KVZ</v>
      </c>
      <c r="C4432" t="str">
        <v>B0BR3PJZJ4</v>
      </c>
      <c r="D4432" t="str">
        <v>2-pack-Ivory</v>
      </c>
      <c r="E4432" t="str">
        <v>365Home 2-Pack Spoon and Lid Rest, Spoon Rest with Lid Holder and 2-Pack Spill-proof Lid Lifter, Spatula Ladle Utensil Rest for Kitchen Counter, Gadgets Accessories for Cooking</v>
      </c>
      <c r="F4432" t="str">
        <v>Shipments</v>
      </c>
      <c r="H4432">
        <v>-1</v>
      </c>
      <c r="I4432" t="str">
        <v>ATL2</v>
      </c>
      <c r="J4432" t="str">
        <v>SELLABLE</v>
      </c>
      <c r="L4432" t="str">
        <v>US</v>
      </c>
      <c r="O4432" t="str">
        <v>2023-03-03T00:00:00-0800</v>
      </c>
    </row>
    <row r="4433">
      <c r="A4433">
        <v>44988</v>
      </c>
      <c r="B4433" t="str">
        <v>X003KX4KVZ</v>
      </c>
      <c r="C4433" t="str">
        <v>B0BR3PJZJ4</v>
      </c>
      <c r="D4433" t="str">
        <v>2-pack-Ivory</v>
      </c>
      <c r="E4433" t="str">
        <v>365Home 2-Pack Spoon and Lid Rest, Spoon Rest with Lid Holder and 2-Pack Spill-proof Lid Lifter, Spatula Ladle Utensil Rest for Kitchen Counter, Gadgets Accessories for Cooking</v>
      </c>
      <c r="F4433" t="str">
        <v>Shipments</v>
      </c>
      <c r="H4433">
        <v>-1</v>
      </c>
      <c r="I4433" t="str">
        <v>ATL2</v>
      </c>
      <c r="J4433" t="str">
        <v>SELLABLE</v>
      </c>
      <c r="L4433" t="str">
        <v>US</v>
      </c>
      <c r="O4433" t="str">
        <v>2023-03-03T00:00:00-0800</v>
      </c>
    </row>
    <row r="4434">
      <c r="A4434">
        <v>44988</v>
      </c>
      <c r="B4434" t="str">
        <v>X003KK8B59</v>
      </c>
      <c r="C4434" t="str">
        <v>B0BQ37X5M1</v>
      </c>
      <c r="D4434" t="str">
        <v>Dumpling2-Blue</v>
      </c>
      <c r="E4434" t="str">
        <v>365Homeã€Upgradeã€‘2 in 1 Dumpling Maker Press, Dumpling Skin Maker Machine, Empanada Maker Press, Multifunctional DIY Manual Dumpling Press Mold Set (Blue)</v>
      </c>
      <c r="F4434" t="str">
        <v>Shipments</v>
      </c>
      <c r="H4434">
        <v>-1</v>
      </c>
      <c r="I4434" t="str">
        <v>OAK4</v>
      </c>
      <c r="J4434" t="str">
        <v>SELLABLE</v>
      </c>
      <c r="L4434" t="str">
        <v>US</v>
      </c>
      <c r="O4434" t="str">
        <v>2023-03-03T00:00:00-0800</v>
      </c>
    </row>
    <row r="4435">
      <c r="A4435">
        <v>44988</v>
      </c>
      <c r="B4435" t="str">
        <v>X003KK8B59</v>
      </c>
      <c r="C4435" t="str">
        <v>B0BQ37X5M1</v>
      </c>
      <c r="D4435" t="str">
        <v>Dumpling2-Blue</v>
      </c>
      <c r="E4435" t="str">
        <v>365Homeã€Upgradeã€‘2 in 1 Dumpling Maker Press, Dumpling Skin Maker Machine, Empanada Maker Press, Multifunctional DIY Manual Dumpling Press Mold Set (Blue)</v>
      </c>
      <c r="F4435" t="str">
        <v>WhseTransfers</v>
      </c>
      <c r="H4435">
        <v>-1</v>
      </c>
      <c r="I4435" t="str">
        <v>GEG1</v>
      </c>
      <c r="J4435" t="str">
        <v>SELLABLE</v>
      </c>
      <c r="L4435" t="str">
        <v>US</v>
      </c>
      <c r="O4435" t="str">
        <v>2023-03-03T00:00:00-0800</v>
      </c>
    </row>
    <row r="4436">
      <c r="A4436">
        <v>44988</v>
      </c>
      <c r="B4436" t="str">
        <v>X003KK8B59</v>
      </c>
      <c r="C4436" t="str">
        <v>B0BQ37X5M1</v>
      </c>
      <c r="D4436" t="str">
        <v>Dumpling2-Blue</v>
      </c>
      <c r="E4436" t="str">
        <v>365Homeã€Upgradeã€‘2 in 1 Dumpling Maker Press, Dumpling Skin Maker Machine, Empanada Maker Press, Multifunctional DIY Manual Dumpling Press Mold Set (Blue)</v>
      </c>
      <c r="F4436" t="str">
        <v>Shipments</v>
      </c>
      <c r="H4436">
        <v>-1</v>
      </c>
      <c r="I4436" t="str">
        <v>CLT4</v>
      </c>
      <c r="J4436" t="str">
        <v>SELLABLE</v>
      </c>
      <c r="L4436" t="str">
        <v>US</v>
      </c>
      <c r="O4436" t="str">
        <v>2023-03-03T00:00:00-0800</v>
      </c>
    </row>
    <row r="4437">
      <c r="A4437">
        <v>44988</v>
      </c>
      <c r="B4437" t="str">
        <v>X003KD97CR</v>
      </c>
      <c r="C4437" t="str">
        <v>B0BPHZ362T</v>
      </c>
      <c r="D4437" t="str">
        <v>4pack-chargerprotector</v>
      </c>
      <c r="E4437" t="str">
        <v>365Home 4-Pack 2 in 1 Silicone Charger Protector with Cord Wrap, iPhone Silicone Power Adapter Case, Snapback Charger Winder, Compatible with iPhone 12/13/14 Charger</v>
      </c>
      <c r="F4437" t="str">
        <v>Shipments</v>
      </c>
      <c r="H4437">
        <v>-1</v>
      </c>
      <c r="I4437" t="str">
        <v>TUS2</v>
      </c>
      <c r="J4437" t="str">
        <v>SELLABLE</v>
      </c>
      <c r="L4437" t="str">
        <v>US</v>
      </c>
      <c r="O4437" t="str">
        <v>2023-03-03T00:00:00-0800</v>
      </c>
    </row>
    <row r="4438">
      <c r="A4438">
        <v>44988</v>
      </c>
      <c r="B4438" t="str">
        <v>X003KD97CR</v>
      </c>
      <c r="C4438" t="str">
        <v>B0BPHZ362T</v>
      </c>
      <c r="D4438" t="str">
        <v>4pack-chargerprotector</v>
      </c>
      <c r="E4438" t="str">
        <v>365Home 4-Pack 2 in 1 Silicone Charger Protector with Cord Wrap, iPhone Silicone Power Adapter Case, Snapback Charger Winder, Compatible with iPhone 12/13/14 Charger</v>
      </c>
      <c r="F4438" t="str">
        <v>Shipments</v>
      </c>
      <c r="H4438">
        <v>-1</v>
      </c>
      <c r="I4438" t="str">
        <v>TPA4</v>
      </c>
      <c r="J4438" t="str">
        <v>SELLABLE</v>
      </c>
      <c r="L4438" t="str">
        <v>US</v>
      </c>
      <c r="O4438" t="str">
        <v>2023-03-03T00:00:00-0800</v>
      </c>
    </row>
    <row r="4439">
      <c r="A4439">
        <v>44988</v>
      </c>
      <c r="B4439" t="str">
        <v>X003KD97CR</v>
      </c>
      <c r="C4439" t="str">
        <v>B0BPHZ362T</v>
      </c>
      <c r="D4439" t="str">
        <v>4pack-chargerprotector</v>
      </c>
      <c r="E4439" t="str">
        <v>365Home 4-Pack 2 in 1 Silicone Charger Protector with Cord Wrap, iPhone Silicone Power Adapter Case, Snapback Charger Winder, Compatible with iPhone 12/13/14 Charger</v>
      </c>
      <c r="F4439" t="str">
        <v>WhseTransfers</v>
      </c>
      <c r="H4439">
        <v>-1</v>
      </c>
      <c r="I4439" t="str">
        <v>RIC2</v>
      </c>
      <c r="J4439" t="str">
        <v>SELLABLE</v>
      </c>
      <c r="L4439" t="str">
        <v>US</v>
      </c>
      <c r="O4439" t="str">
        <v>2023-03-03T00:00:00-0800</v>
      </c>
    </row>
    <row r="4440">
      <c r="A4440">
        <v>44988</v>
      </c>
      <c r="B4440" t="str">
        <v>X003KD97CR</v>
      </c>
      <c r="C4440" t="str">
        <v>B0BPHZ362T</v>
      </c>
      <c r="D4440" t="str">
        <v>4pack-chargerprotector</v>
      </c>
      <c r="E4440" t="str">
        <v>365Home 4-Pack 2 in 1 Silicone Charger Protector with Cord Wrap, iPhone Silicone Power Adapter Case, Snapback Charger Winder, Compatible with iPhone 12/13/14 Charger</v>
      </c>
      <c r="F4440" t="str">
        <v>Shipments</v>
      </c>
      <c r="H4440">
        <v>-1</v>
      </c>
      <c r="I4440" t="str">
        <v>PHL7</v>
      </c>
      <c r="J4440" t="str">
        <v>SELLABLE</v>
      </c>
      <c r="L4440" t="str">
        <v>US</v>
      </c>
      <c r="O4440" t="str">
        <v>2023-03-03T00:00:00-0800</v>
      </c>
    </row>
    <row r="4441">
      <c r="A4441">
        <v>44988</v>
      </c>
      <c r="B4441" t="str">
        <v>X003KD97CR</v>
      </c>
      <c r="C4441" t="str">
        <v>B0BPHZ362T</v>
      </c>
      <c r="D4441" t="str">
        <v>4pack-chargerprotector</v>
      </c>
      <c r="E4441" t="str">
        <v>365Home 4-Pack 2 in 1 Silicone Charger Protector with Cord Wrap, iPhone Silicone Power Adapter Case, Snapback Charger Winder, Compatible with iPhone 12/13/14 Charger</v>
      </c>
      <c r="F4441" t="str">
        <v>Shipments</v>
      </c>
      <c r="H4441">
        <v>-1</v>
      </c>
      <c r="I4441" t="str">
        <v>PHL7</v>
      </c>
      <c r="J4441" t="str">
        <v>SELLABLE</v>
      </c>
      <c r="L4441" t="str">
        <v>US</v>
      </c>
      <c r="O4441" t="str">
        <v>2023-03-03T00:00:00-0800</v>
      </c>
    </row>
    <row r="4442">
      <c r="A4442">
        <v>44988</v>
      </c>
      <c r="B4442" t="str">
        <v>X003KD97CR</v>
      </c>
      <c r="C4442" t="str">
        <v>B0BPHZ362T</v>
      </c>
      <c r="D4442" t="str">
        <v>4pack-chargerprotector</v>
      </c>
      <c r="E4442" t="str">
        <v>365Home 4-Pack 2 in 1 Silicone Charger Protector with Cord Wrap, iPhone Silicone Power Adapter Case, Snapback Charger Winder, Compatible with iPhone 12/13/14 Charger</v>
      </c>
      <c r="F4442" t="str">
        <v>WhseTransfers</v>
      </c>
      <c r="H4442">
        <v>2</v>
      </c>
      <c r="I4442" t="str">
        <v>MSP1</v>
      </c>
      <c r="J4442" t="str">
        <v>SELLABLE</v>
      </c>
      <c r="L4442" t="str">
        <v>US</v>
      </c>
      <c r="O4442" t="str">
        <v>2023-03-03T00:00:00-0800</v>
      </c>
    </row>
    <row r="4443">
      <c r="A4443">
        <v>44988</v>
      </c>
      <c r="B4443" t="str">
        <v>X003KD97CR</v>
      </c>
      <c r="C4443" t="str">
        <v>B0BPHZ362T</v>
      </c>
      <c r="D4443" t="str">
        <v>4pack-chargerprotector</v>
      </c>
      <c r="E4443" t="str">
        <v>365Home 4-Pack 2 in 1 Silicone Charger Protector with Cord Wrap, iPhone Silicone Power Adapter Case, Snapback Charger Winder, Compatible with iPhone 12/13/14 Charger</v>
      </c>
      <c r="F4443" t="str">
        <v>WhseTransfers</v>
      </c>
      <c r="H4443">
        <v>1</v>
      </c>
      <c r="I4443" t="str">
        <v>MSP1</v>
      </c>
      <c r="J4443" t="str">
        <v>SELLABLE</v>
      </c>
      <c r="L4443" t="str">
        <v>US</v>
      </c>
      <c r="O4443" t="str">
        <v>2023-03-03T00:00:00-0800</v>
      </c>
    </row>
    <row r="4444">
      <c r="A4444">
        <v>44988</v>
      </c>
      <c r="B4444" t="str">
        <v>X003KD97CR</v>
      </c>
      <c r="C4444" t="str">
        <v>B0BPHZ362T</v>
      </c>
      <c r="D4444" t="str">
        <v>4pack-chargerprotector</v>
      </c>
      <c r="E4444" t="str">
        <v>365Home 4-Pack 2 in 1 Silicone Charger Protector with Cord Wrap, iPhone Silicone Power Adapter Case, Snapback Charger Winder, Compatible with iPhone 12/13/14 Charger</v>
      </c>
      <c r="F4444" t="str">
        <v>Shipments</v>
      </c>
      <c r="H4444">
        <v>-1</v>
      </c>
      <c r="I4444" t="str">
        <v>MKC6</v>
      </c>
      <c r="J4444" t="str">
        <v>SELLABLE</v>
      </c>
      <c r="L4444" t="str">
        <v>US</v>
      </c>
      <c r="O4444" t="str">
        <v>2023-03-03T00:00:00-0800</v>
      </c>
    </row>
    <row r="4445">
      <c r="A4445">
        <v>44988</v>
      </c>
      <c r="B4445" t="str">
        <v>X003KD97CR</v>
      </c>
      <c r="C4445" t="str">
        <v>B0BPHZ362T</v>
      </c>
      <c r="D4445" t="str">
        <v>4pack-chargerprotector</v>
      </c>
      <c r="E4445" t="str">
        <v>365Home 4-Pack 2 in 1 Silicone Charger Protector with Cord Wrap, iPhone Silicone Power Adapter Case, Snapback Charger Winder, Compatible with iPhone 12/13/14 Charger</v>
      </c>
      <c r="F4445" t="str">
        <v>WhseTransfers</v>
      </c>
      <c r="H4445">
        <v>-1</v>
      </c>
      <c r="I4445" t="str">
        <v>LEX2</v>
      </c>
      <c r="J4445" t="str">
        <v>SELLABLE</v>
      </c>
      <c r="L4445" t="str">
        <v>US</v>
      </c>
      <c r="O4445" t="str">
        <v>2023-03-03T00:00:00-0800</v>
      </c>
    </row>
    <row r="4446">
      <c r="A4446">
        <v>44988</v>
      </c>
      <c r="B4446" t="str">
        <v>X003KD97CR</v>
      </c>
      <c r="C4446" t="str">
        <v>B0BPHZ362T</v>
      </c>
      <c r="D4446" t="str">
        <v>4pack-chargerprotector</v>
      </c>
      <c r="E4446" t="str">
        <v>365Home 4-Pack 2 in 1 Silicone Charger Protector with Cord Wrap, iPhone Silicone Power Adapter Case, Snapback Charger Winder, Compatible with iPhone 12/13/14 Charger</v>
      </c>
      <c r="F4446" t="str">
        <v>CustomerReturns</v>
      </c>
      <c r="H4446">
        <v>1</v>
      </c>
      <c r="I4446" t="str">
        <v>LEX2</v>
      </c>
      <c r="J4446" t="str">
        <v>SELLABLE</v>
      </c>
      <c r="L4446" t="str">
        <v>US</v>
      </c>
      <c r="O4446" t="str">
        <v>2023-03-03T00:00:00-0800</v>
      </c>
    </row>
    <row r="4447">
      <c r="A4447">
        <v>44988</v>
      </c>
      <c r="B4447" t="str">
        <v>X003KD97CR</v>
      </c>
      <c r="C4447" t="str">
        <v>B0BPHZ362T</v>
      </c>
      <c r="D4447" t="str">
        <v>4pack-chargerprotector</v>
      </c>
      <c r="E4447" t="str">
        <v>365Home 4-Pack 2 in 1 Silicone Charger Protector with Cord Wrap, iPhone Silicone Power Adapter Case, Snapback Charger Winder, Compatible with iPhone 12/13/14 Charger</v>
      </c>
      <c r="F4447" t="str">
        <v>WhseTransfers</v>
      </c>
      <c r="H4447">
        <v>1</v>
      </c>
      <c r="I4447" t="str">
        <v>JFK8</v>
      </c>
      <c r="J4447" t="str">
        <v>SELLABLE</v>
      </c>
      <c r="L4447" t="str">
        <v>US</v>
      </c>
      <c r="O4447" t="str">
        <v>2023-03-03T00:00:00-0800</v>
      </c>
    </row>
    <row r="4448">
      <c r="A4448">
        <v>44988</v>
      </c>
      <c r="B4448" t="str">
        <v>X003KD97CR</v>
      </c>
      <c r="C4448" t="str">
        <v>B0BPHZ362T</v>
      </c>
      <c r="D4448" t="str">
        <v>4pack-chargerprotector</v>
      </c>
      <c r="E4448" t="str">
        <v>365Home 4-Pack 2 in 1 Silicone Charger Protector with Cord Wrap, iPhone Silicone Power Adapter Case, Snapback Charger Winder, Compatible with iPhone 12/13/14 Charger</v>
      </c>
      <c r="F4448" t="str">
        <v>Shipments</v>
      </c>
      <c r="H4448">
        <v>-1</v>
      </c>
      <c r="I4448" t="str">
        <v>JFK8</v>
      </c>
      <c r="J4448" t="str">
        <v>SELLABLE</v>
      </c>
      <c r="L4448" t="str">
        <v>US</v>
      </c>
      <c r="O4448" t="str">
        <v>2023-03-03T00:00:00-0800</v>
      </c>
    </row>
    <row r="4449">
      <c r="A4449">
        <v>44988</v>
      </c>
      <c r="B4449" t="str">
        <v>X003KD97CR</v>
      </c>
      <c r="C4449" t="str">
        <v>B0BPHZ362T</v>
      </c>
      <c r="D4449" t="str">
        <v>4pack-chargerprotector</v>
      </c>
      <c r="E4449" t="str">
        <v>365Home 4-Pack 2 in 1 Silicone Charger Protector with Cord Wrap, iPhone Silicone Power Adapter Case, Snapback Charger Winder, Compatible with iPhone 12/13/14 Charger</v>
      </c>
      <c r="F4449" t="str">
        <v>WhseTransfers</v>
      </c>
      <c r="H4449">
        <v>1</v>
      </c>
      <c r="I4449" t="str">
        <v>HOU2</v>
      </c>
      <c r="J4449" t="str">
        <v>SELLABLE</v>
      </c>
      <c r="L4449" t="str">
        <v>US</v>
      </c>
      <c r="O4449" t="str">
        <v>2023-03-03T00:00:00-0800</v>
      </c>
    </row>
    <row r="4450">
      <c r="A4450">
        <v>44988</v>
      </c>
      <c r="B4450" t="str">
        <v>X003KD97CR</v>
      </c>
      <c r="C4450" t="str">
        <v>B0BPHZ362T</v>
      </c>
      <c r="D4450" t="str">
        <v>4pack-chargerprotector</v>
      </c>
      <c r="E4450" t="str">
        <v>365Home 4-Pack 2 in 1 Silicone Charger Protector with Cord Wrap, iPhone Silicone Power Adapter Case, Snapback Charger Winder, Compatible with iPhone 12/13/14 Charger</v>
      </c>
      <c r="F4450" t="str">
        <v>Shipments</v>
      </c>
      <c r="H4450">
        <v>-1</v>
      </c>
      <c r="I4450" t="str">
        <v>BDL2</v>
      </c>
      <c r="J4450" t="str">
        <v>SELLABLE</v>
      </c>
      <c r="L4450" t="str">
        <v>US</v>
      </c>
      <c r="O4450" t="str">
        <v>2023-03-03T00:00:00-0800</v>
      </c>
    </row>
    <row r="4451">
      <c r="A4451">
        <v>44988</v>
      </c>
      <c r="B4451" t="str">
        <v>X003KD97CR</v>
      </c>
      <c r="C4451" t="str">
        <v>B0BPHZ362T</v>
      </c>
      <c r="D4451" t="str">
        <v>4pack-chargerprotector</v>
      </c>
      <c r="E4451" t="str">
        <v>365Home 4-Pack 2 in 1 Silicone Charger Protector with Cord Wrap, iPhone Silicone Power Adapter Case, Snapback Charger Winder, Compatible with iPhone 12/13/14 Charger</v>
      </c>
      <c r="F4451" t="str">
        <v>Shipments</v>
      </c>
      <c r="H4451">
        <v>-1</v>
      </c>
      <c r="I4451" t="str">
        <v>AKC1</v>
      </c>
      <c r="J4451" t="str">
        <v>SELLABLE</v>
      </c>
      <c r="L4451" t="str">
        <v>US</v>
      </c>
      <c r="O4451" t="str">
        <v>2023-03-03T00:00:00-0800</v>
      </c>
    </row>
    <row r="4452">
      <c r="A4452">
        <v>44988</v>
      </c>
      <c r="B4452" t="str">
        <v>X003KD97CR</v>
      </c>
      <c r="C4452" t="str">
        <v>B0BPHZ362T</v>
      </c>
      <c r="D4452" t="str">
        <v>4pack-chargerprotector</v>
      </c>
      <c r="E4452" t="str">
        <v>365Home 4-Pack 2 in 1 Silicone Charger Protector with Cord Wrap, iPhone Silicone Power Adapter Case, Snapback Charger Winder, Compatible with iPhone 12/13/14 Charger</v>
      </c>
      <c r="F4452" t="str">
        <v>WhseTransfers</v>
      </c>
      <c r="H4452">
        <v>1</v>
      </c>
      <c r="I4452" t="str">
        <v>ACY1</v>
      </c>
      <c r="J4452" t="str">
        <v>SELLABLE</v>
      </c>
      <c r="L4452" t="str">
        <v>US</v>
      </c>
      <c r="O4452" t="str">
        <v>2023-03-03T00:00:00-0800</v>
      </c>
    </row>
    <row r="4453">
      <c r="A4453">
        <v>44988</v>
      </c>
      <c r="B4453" t="str">
        <v>X003KD945H</v>
      </c>
      <c r="C4453" t="str">
        <v>B0BPHZT4JJ</v>
      </c>
      <c r="D4453" t="str">
        <v>2pack-chargerprotector-pink&amp;black</v>
      </c>
      <c r="E4453" t="str">
        <v>365Home 2-Pack 2 in 1 Silicone Charger Protector with Cord Wrap, iPhone Silicone Power Adapter Case, Snapback Charger Winder, Compatible with iPhone 12/13/14 Charger (Black &amp; Pink)</v>
      </c>
      <c r="F4453" t="str">
        <v>Shipments</v>
      </c>
      <c r="H4453">
        <v>-1</v>
      </c>
      <c r="I4453" t="str">
        <v>DAL3</v>
      </c>
      <c r="J4453" t="str">
        <v>SELLABLE</v>
      </c>
      <c r="L4453" t="str">
        <v>US</v>
      </c>
      <c r="O4453" t="str">
        <v>2023-03-03T00:00:00-0800</v>
      </c>
    </row>
    <row r="4454">
      <c r="A4454">
        <v>44988</v>
      </c>
      <c r="B4454" t="str">
        <v>X003KD711B</v>
      </c>
      <c r="C4454" t="str">
        <v>B0BPHXQM78</v>
      </c>
      <c r="D4454" t="str">
        <v>2pack-chargerprotector-white&amp;gray</v>
      </c>
      <c r="E4454" t="str">
        <v>365Home 2-Pack 2 in 1 Silicone Charger Protector with Cord Wrap, iPhone Silicone Power Adapter Case, Snapback Charger Winder, Compatible with iPhone 12/13/14 Charger (White &amp; Gray)</v>
      </c>
      <c r="F4454" t="str">
        <v>Shipments</v>
      </c>
      <c r="H4454">
        <v>-1</v>
      </c>
      <c r="I4454" t="str">
        <v>SMF1</v>
      </c>
      <c r="J4454" t="str">
        <v>SELLABLE</v>
      </c>
      <c r="L4454" t="str">
        <v>US</v>
      </c>
      <c r="O4454" t="str">
        <v>2023-03-03T00:00:00-0800</v>
      </c>
    </row>
    <row r="4455">
      <c r="A4455">
        <v>44988</v>
      </c>
      <c r="B4455" t="str">
        <v>X003KD711B</v>
      </c>
      <c r="C4455" t="str">
        <v>B0BPHXQM78</v>
      </c>
      <c r="D4455" t="str">
        <v>2pack-chargerprotector-white&amp;gray</v>
      </c>
      <c r="E4455" t="str">
        <v>365Home 2-Pack 2 in 1 Silicone Charger Protector with Cord Wrap, iPhone Silicone Power Adapter Case, Snapback Charger Winder, Compatible with iPhone 12/13/14 Charger (White &amp; Gray)</v>
      </c>
      <c r="F4455" t="str">
        <v>Shipments</v>
      </c>
      <c r="H4455">
        <v>-1</v>
      </c>
      <c r="I4455" t="str">
        <v>EWR4</v>
      </c>
      <c r="J4455" t="str">
        <v>SELLABLE</v>
      </c>
      <c r="L4455" t="str">
        <v>US</v>
      </c>
      <c r="O4455" t="str">
        <v>2023-03-03T00:00:00-0800</v>
      </c>
    </row>
    <row r="4456">
      <c r="A4456">
        <v>44988</v>
      </c>
      <c r="B4456" t="str">
        <v>X003KCWVET</v>
      </c>
      <c r="C4456" t="str">
        <v>B0BPGJWBX2</v>
      </c>
      <c r="D4456" t="str">
        <v>Dumpling-2packs</v>
      </c>
      <c r="E4456" t="str">
        <v>365Home 2-Pack 2 in 1 Dumpling Maker Press, Dumpling Skin Maker Machine, Empanada Maker Press, Multifunctional DIY Manual Dumpling Press Mold Set (Green, Orange)</v>
      </c>
      <c r="F4456" t="str">
        <v>Shipments</v>
      </c>
      <c r="H4456">
        <v>-1</v>
      </c>
      <c r="I4456" t="str">
        <v>TPA1</v>
      </c>
      <c r="J4456" t="str">
        <v>SELLABLE</v>
      </c>
      <c r="L4456" t="str">
        <v>US</v>
      </c>
      <c r="O4456" t="str">
        <v>2023-03-03T00:00:00-0800</v>
      </c>
    </row>
    <row r="4457">
      <c r="A4457">
        <v>44988</v>
      </c>
      <c r="B4457" t="str">
        <v>X003KCWVET</v>
      </c>
      <c r="C4457" t="str">
        <v>B0BPGJWBX2</v>
      </c>
      <c r="D4457" t="str">
        <v>Dumpling-2packs</v>
      </c>
      <c r="E4457" t="str">
        <v>365Home 2-Pack 2 in 1 Dumpling Maker Press, Dumpling Skin Maker Machine, Empanada Maker Press, Multifunctional DIY Manual Dumpling Press Mold Set (Green, Orange)</v>
      </c>
      <c r="F4457" t="str">
        <v>Shipments</v>
      </c>
      <c r="H4457">
        <v>-1</v>
      </c>
      <c r="I4457" t="str">
        <v>OXR1</v>
      </c>
      <c r="J4457" t="str">
        <v>SELLABLE</v>
      </c>
      <c r="L4457" t="str">
        <v>US</v>
      </c>
      <c r="O4457" t="str">
        <v>2023-03-03T00:00:00-0800</v>
      </c>
    </row>
    <row r="4458">
      <c r="A4458">
        <v>44988</v>
      </c>
      <c r="B4458" t="str">
        <v>X003KCWVET</v>
      </c>
      <c r="C4458" t="str">
        <v>B0BPGJWBX2</v>
      </c>
      <c r="D4458" t="str">
        <v>Dumpling-2packs</v>
      </c>
      <c r="E4458" t="str">
        <v>365Home 2-Pack 2 in 1 Dumpling Maker Press, Dumpling Skin Maker Machine, Empanada Maker Press, Multifunctional DIY Manual Dumpling Press Mold Set (Green, Orange)</v>
      </c>
      <c r="F4458" t="str">
        <v>Shipments</v>
      </c>
      <c r="H4458">
        <v>-1</v>
      </c>
      <c r="I4458" t="str">
        <v>JFK8</v>
      </c>
      <c r="J4458" t="str">
        <v>SELLABLE</v>
      </c>
      <c r="L4458" t="str">
        <v>US</v>
      </c>
      <c r="O4458" t="str">
        <v>2023-03-03T00:00:00-0800</v>
      </c>
    </row>
    <row r="4459">
      <c r="A4459">
        <v>44988</v>
      </c>
      <c r="B4459" t="str">
        <v>X003KCWVET</v>
      </c>
      <c r="C4459" t="str">
        <v>B0BPGJWBX2</v>
      </c>
      <c r="D4459" t="str">
        <v>Dumpling-2packs</v>
      </c>
      <c r="E4459" t="str">
        <v>365Home 2-Pack 2 in 1 Dumpling Maker Press, Dumpling Skin Maker Machine, Empanada Maker Press, Multifunctional DIY Manual Dumpling Press Mold Set (Green, Orange)</v>
      </c>
      <c r="F4459" t="str">
        <v>Shipments</v>
      </c>
      <c r="H4459">
        <v>-1</v>
      </c>
      <c r="I4459" t="str">
        <v>JFK8</v>
      </c>
      <c r="J4459" t="str">
        <v>SELLABLE</v>
      </c>
      <c r="L4459" t="str">
        <v>US</v>
      </c>
      <c r="O4459" t="str">
        <v>2023-03-03T00:00:00-0800</v>
      </c>
    </row>
    <row r="4460">
      <c r="A4460">
        <v>44988</v>
      </c>
      <c r="B4460" t="str">
        <v>X003KCWVET</v>
      </c>
      <c r="C4460" t="str">
        <v>B0BPGJWBX2</v>
      </c>
      <c r="D4460" t="str">
        <v>Dumpling-2packs</v>
      </c>
      <c r="E4460" t="str">
        <v>365Home 2-Pack 2 in 1 Dumpling Maker Press, Dumpling Skin Maker Machine, Empanada Maker Press, Multifunctional DIY Manual Dumpling Press Mold Set (Green, Orange)</v>
      </c>
      <c r="F4460" t="str">
        <v>Shipments</v>
      </c>
      <c r="H4460">
        <v>-1</v>
      </c>
      <c r="I4460" t="str">
        <v>JFK8</v>
      </c>
      <c r="J4460" t="str">
        <v>SELLABLE</v>
      </c>
      <c r="L4460" t="str">
        <v>US</v>
      </c>
      <c r="O4460" t="str">
        <v>2023-03-03T00:00:00-0800</v>
      </c>
    </row>
    <row r="4461">
      <c r="A4461">
        <v>44988</v>
      </c>
      <c r="B4461" t="str">
        <v>X003KCWVET</v>
      </c>
      <c r="C4461" t="str">
        <v>B0BPGJWBX2</v>
      </c>
      <c r="D4461" t="str">
        <v>Dumpling-2packs</v>
      </c>
      <c r="E4461" t="str">
        <v>365Home 2-Pack 2 in 1 Dumpling Maker Press, Dumpling Skin Maker Machine, Empanada Maker Press, Multifunctional DIY Manual Dumpling Press Mold Set (Green, Orange)</v>
      </c>
      <c r="F4461" t="str">
        <v>WhseTransfers</v>
      </c>
      <c r="H4461">
        <v>1</v>
      </c>
      <c r="I4461" t="str">
        <v>FTW6</v>
      </c>
      <c r="J4461" t="str">
        <v>SELLABLE</v>
      </c>
      <c r="L4461" t="str">
        <v>US</v>
      </c>
      <c r="O4461" t="str">
        <v>2023-03-03T00:00:00-0800</v>
      </c>
    </row>
    <row r="4462">
      <c r="A4462">
        <v>44988</v>
      </c>
      <c r="B4462" t="str">
        <v>X003KCWVET</v>
      </c>
      <c r="C4462" t="str">
        <v>B0BPGJWBX2</v>
      </c>
      <c r="D4462" t="str">
        <v>Dumpling-2packs</v>
      </c>
      <c r="E4462" t="str">
        <v>365Home 2-Pack 2 in 1 Dumpling Maker Press, Dumpling Skin Maker Machine, Empanada Maker Press, Multifunctional DIY Manual Dumpling Press Mold Set (Green, Orange)</v>
      </c>
      <c r="F4462" t="str">
        <v>Shipments</v>
      </c>
      <c r="H4462">
        <v>-1</v>
      </c>
      <c r="I4462" t="str">
        <v>FTW6</v>
      </c>
      <c r="J4462" t="str">
        <v>SELLABLE</v>
      </c>
      <c r="L4462" t="str">
        <v>US</v>
      </c>
      <c r="O4462" t="str">
        <v>2023-03-03T00:00:00-0800</v>
      </c>
    </row>
    <row r="4463">
      <c r="A4463">
        <v>44988</v>
      </c>
      <c r="B4463" t="str">
        <v>X003KCWVET</v>
      </c>
      <c r="C4463" t="str">
        <v>B0BPGJWBX2</v>
      </c>
      <c r="D4463" t="str">
        <v>Dumpling-2packs</v>
      </c>
      <c r="E4463" t="str">
        <v>365Home 2-Pack 2 in 1 Dumpling Maker Press, Dumpling Skin Maker Machine, Empanada Maker Press, Multifunctional DIY Manual Dumpling Press Mold Set (Green, Orange)</v>
      </c>
      <c r="F4463" t="str">
        <v>Shipments</v>
      </c>
      <c r="H4463">
        <v>-1</v>
      </c>
      <c r="I4463" t="str">
        <v>DET3</v>
      </c>
      <c r="J4463" t="str">
        <v>SELLABLE</v>
      </c>
      <c r="L4463" t="str">
        <v>US</v>
      </c>
      <c r="O4463" t="str">
        <v>2023-03-03T00:00:00-0800</v>
      </c>
    </row>
    <row r="4464">
      <c r="A4464">
        <v>44988</v>
      </c>
      <c r="B4464" t="str">
        <v>X003KCWVET</v>
      </c>
      <c r="C4464" t="str">
        <v>B0BPGJWBX2</v>
      </c>
      <c r="D4464" t="str">
        <v>Dumpling-2packs</v>
      </c>
      <c r="E4464" t="str">
        <v>365Home 2-Pack 2 in 1 Dumpling Maker Press, Dumpling Skin Maker Machine, Empanada Maker Press, Multifunctional DIY Manual Dumpling Press Mold Set (Green, Orange)</v>
      </c>
      <c r="F4464" t="str">
        <v>Shipments</v>
      </c>
      <c r="H4464">
        <v>-1</v>
      </c>
      <c r="I4464" t="str">
        <v>CLT4</v>
      </c>
      <c r="J4464" t="str">
        <v>SELLABLE</v>
      </c>
      <c r="L4464" t="str">
        <v>US</v>
      </c>
      <c r="O4464" t="str">
        <v>2023-03-03T00:00:00-0800</v>
      </c>
    </row>
    <row r="4465">
      <c r="A4465">
        <v>44988</v>
      </c>
      <c r="B4465" t="str">
        <v>X003KCWVET</v>
      </c>
      <c r="C4465" t="str">
        <v>B0BPGJWBX2</v>
      </c>
      <c r="D4465" t="str">
        <v>Dumpling-2packs</v>
      </c>
      <c r="E4465" t="str">
        <v>365Home 2-Pack 2 in 1 Dumpling Maker Press, Dumpling Skin Maker Machine, Empanada Maker Press, Multifunctional DIY Manual Dumpling Press Mold Set (Green, Orange)</v>
      </c>
      <c r="F4465" t="str">
        <v>WhseTransfers</v>
      </c>
      <c r="H4465">
        <v>-1</v>
      </c>
      <c r="I4465" t="str">
        <v>AUS3</v>
      </c>
      <c r="J4465" t="str">
        <v>SELLABLE</v>
      </c>
      <c r="L4465" t="str">
        <v>US</v>
      </c>
      <c r="O4465" t="str">
        <v>2023-03-03T00:00:00-0800</v>
      </c>
    </row>
    <row r="4466">
      <c r="A4466">
        <v>44988</v>
      </c>
      <c r="B4466" t="str">
        <v>X003KCT0FR</v>
      </c>
      <c r="C4466" t="str">
        <v>B0BPGJCJ4L</v>
      </c>
      <c r="D4466" t="str">
        <v>Dumpling-Pink</v>
      </c>
      <c r="E4466" t="str">
        <v>365Home 2 in 1 Dumpling Maker Press, Dumpling Skin Maker Machine, Empanada Maker Press, Multifunctional DIY Manual Dumpling Press Mold Set (Pink)</v>
      </c>
      <c r="F4466" t="str">
        <v>WhseTransfers</v>
      </c>
      <c r="H4466">
        <v>1</v>
      </c>
      <c r="I4466" t="str">
        <v>EWR4</v>
      </c>
      <c r="J4466" t="str">
        <v>SELLABLE</v>
      </c>
      <c r="L4466" t="str">
        <v>US</v>
      </c>
      <c r="O4466" t="str">
        <v>2023-03-03T00:00:00-0800</v>
      </c>
    </row>
    <row r="4467">
      <c r="A4467">
        <v>44988</v>
      </c>
      <c r="B4467" t="str">
        <v>X003KCT0FR</v>
      </c>
      <c r="C4467" t="str">
        <v>B0BPGJCJ4L</v>
      </c>
      <c r="D4467" t="str">
        <v>Dumpling-Pink</v>
      </c>
      <c r="E4467" t="str">
        <v>365Home 2 in 1 Dumpling Maker Press, Dumpling Skin Maker Machine, Empanada Maker Press, Multifunctional DIY Manual Dumpling Press Mold Set (Pink)</v>
      </c>
      <c r="F4467" t="str">
        <v>Shipments</v>
      </c>
      <c r="H4467">
        <v>-1</v>
      </c>
      <c r="I4467" t="str">
        <v>AUS3</v>
      </c>
      <c r="J4467" t="str">
        <v>SELLABLE</v>
      </c>
      <c r="L4467" t="str">
        <v>US</v>
      </c>
      <c r="O4467" t="str">
        <v>2023-03-03T00:00:00-0800</v>
      </c>
    </row>
    <row r="4468">
      <c r="A4468">
        <v>44988</v>
      </c>
      <c r="B4468" t="str">
        <v>X003K6AQYR</v>
      </c>
      <c r="C4468" t="str">
        <v>B0BG39X4ZF</v>
      </c>
      <c r="D4468" t="str">
        <v>9K-FBJO-XTOF</v>
      </c>
      <c r="E4468" t="str">
        <v>1TO3GO Dog Training Collar, No Pull Dog Collar with 4 Extra Links for Medium, Large and X-Large Dogs (A)</v>
      </c>
      <c r="F4468" t="str">
        <v>Shipments</v>
      </c>
      <c r="H4468">
        <v>-1</v>
      </c>
      <c r="I4468" t="str">
        <v>VGT1</v>
      </c>
      <c r="J4468" t="str">
        <v>SELLABLE</v>
      </c>
      <c r="L4468" t="str">
        <v>US</v>
      </c>
      <c r="O4468" t="str">
        <v>2023-03-03T00:00:00-0800</v>
      </c>
    </row>
    <row r="4469">
      <c r="A4469">
        <v>44988</v>
      </c>
      <c r="B4469" t="str">
        <v>X003K6AQYR</v>
      </c>
      <c r="C4469" t="str">
        <v>B0BG39X4ZF</v>
      </c>
      <c r="D4469" t="str">
        <v>9K-FBJO-XTOF</v>
      </c>
      <c r="E4469" t="str">
        <v>1TO3GO Dog Training Collar, No Pull Dog Collar with 4 Extra Links for Medium, Large and X-Large Dogs (A)</v>
      </c>
      <c r="F4469" t="str">
        <v>WhseTransfers</v>
      </c>
      <c r="H4469">
        <v>1</v>
      </c>
      <c r="I4469" t="str">
        <v>OAK4</v>
      </c>
      <c r="J4469" t="str">
        <v>SELLABLE</v>
      </c>
      <c r="L4469" t="str">
        <v>US</v>
      </c>
      <c r="O4469" t="str">
        <v>2023-03-03T00:00:00-0800</v>
      </c>
    </row>
    <row r="4470">
      <c r="A4470">
        <v>44988</v>
      </c>
      <c r="B4470" t="str">
        <v>X003K6AQYR</v>
      </c>
      <c r="C4470" t="str">
        <v>B0BG39X4ZF</v>
      </c>
      <c r="D4470" t="str">
        <v>9K-FBJO-XTOF</v>
      </c>
      <c r="E4470" t="str">
        <v>1TO3GO Dog Training Collar, No Pull Dog Collar with 4 Extra Links for Medium, Large and X-Large Dogs (A)</v>
      </c>
      <c r="F4470" t="str">
        <v>Shipments</v>
      </c>
      <c r="H4470">
        <v>-1</v>
      </c>
      <c r="I4470" t="str">
        <v>MQY1</v>
      </c>
      <c r="J4470" t="str">
        <v>SELLABLE</v>
      </c>
      <c r="L4470" t="str">
        <v>US</v>
      </c>
      <c r="O4470" t="str">
        <v>2023-03-03T00:00:00-0800</v>
      </c>
    </row>
    <row r="4471">
      <c r="A4471">
        <v>44988</v>
      </c>
      <c r="B4471" t="str">
        <v>X003K6AQYR</v>
      </c>
      <c r="C4471" t="str">
        <v>B0BG39X4ZF</v>
      </c>
      <c r="D4471" t="str">
        <v>9K-FBJO-XTOF</v>
      </c>
      <c r="E4471" t="str">
        <v>1TO3GO Dog Training Collar, No Pull Dog Collar with 4 Extra Links for Medium, Large and X-Large Dogs (A)</v>
      </c>
      <c r="F4471" t="str">
        <v>Shipments</v>
      </c>
      <c r="H4471">
        <v>-1</v>
      </c>
      <c r="I4471" t="str">
        <v>MQY1</v>
      </c>
      <c r="J4471" t="str">
        <v>SELLABLE</v>
      </c>
      <c r="L4471" t="str">
        <v>US</v>
      </c>
      <c r="O4471" t="str">
        <v>2023-03-03T00:00:00-0800</v>
      </c>
    </row>
    <row r="4472">
      <c r="A4472">
        <v>44988</v>
      </c>
      <c r="B4472" t="str">
        <v>X003K6AQYR</v>
      </c>
      <c r="C4472" t="str">
        <v>B0BG39X4ZF</v>
      </c>
      <c r="D4472" t="str">
        <v>9K-FBJO-XTOF</v>
      </c>
      <c r="E4472" t="str">
        <v>1TO3GO Dog Training Collar, No Pull Dog Collar with 4 Extra Links for Medium, Large and X-Large Dogs (A)</v>
      </c>
      <c r="F4472" t="str">
        <v>Shipments</v>
      </c>
      <c r="H4472">
        <v>-1</v>
      </c>
      <c r="I4472" t="str">
        <v>MQY1</v>
      </c>
      <c r="J4472" t="str">
        <v>SELLABLE</v>
      </c>
      <c r="L4472" t="str">
        <v>US</v>
      </c>
      <c r="O4472" t="str">
        <v>2023-03-03T00:00:00-0800</v>
      </c>
    </row>
    <row r="4473">
      <c r="A4473">
        <v>44988</v>
      </c>
      <c r="B4473" t="str">
        <v>X003K6AQYR</v>
      </c>
      <c r="C4473" t="str">
        <v>B0BG39X4ZF</v>
      </c>
      <c r="D4473" t="str">
        <v>9K-FBJO-XTOF</v>
      </c>
      <c r="E4473" t="str">
        <v>1TO3GO Dog Training Collar, No Pull Dog Collar with 4 Extra Links for Medium, Large and X-Large Dogs (A)</v>
      </c>
      <c r="F4473" t="str">
        <v>Shipments</v>
      </c>
      <c r="H4473">
        <v>-2</v>
      </c>
      <c r="I4473" t="str">
        <v>MKC6</v>
      </c>
      <c r="J4473" t="str">
        <v>SELLABLE</v>
      </c>
      <c r="L4473" t="str">
        <v>US</v>
      </c>
      <c r="O4473" t="str">
        <v>2023-03-03T00:00:00-0800</v>
      </c>
    </row>
    <row r="4474">
      <c r="A4474">
        <v>44988</v>
      </c>
      <c r="B4474" t="str">
        <v>X003K6AQYR</v>
      </c>
      <c r="C4474" t="str">
        <v>B0BG39X4ZF</v>
      </c>
      <c r="D4474" t="str">
        <v>9K-FBJO-XTOF</v>
      </c>
      <c r="E4474" t="str">
        <v>1TO3GO Dog Training Collar, No Pull Dog Collar with 4 Extra Links for Medium, Large and X-Large Dogs (A)</v>
      </c>
      <c r="F4474" t="str">
        <v>WhseTransfers</v>
      </c>
      <c r="H4474">
        <v>-1</v>
      </c>
      <c r="I4474" t="str">
        <v>MEM4</v>
      </c>
      <c r="J4474" t="str">
        <v>SELLABLE</v>
      </c>
      <c r="L4474" t="str">
        <v>US</v>
      </c>
      <c r="O4474" t="str">
        <v>2023-03-03T00:00:00-0800</v>
      </c>
    </row>
    <row r="4475">
      <c r="A4475">
        <v>44988</v>
      </c>
      <c r="B4475" t="str">
        <v>X003K6AQYR</v>
      </c>
      <c r="C4475" t="str">
        <v>B0BG39X4ZF</v>
      </c>
      <c r="D4475" t="str">
        <v>9K-FBJO-XTOF</v>
      </c>
      <c r="E4475" t="str">
        <v>1TO3GO Dog Training Collar, No Pull Dog Collar with 4 Extra Links for Medium, Large and X-Large Dogs (A)</v>
      </c>
      <c r="F4475" t="str">
        <v>Shipments</v>
      </c>
      <c r="H4475">
        <v>-1</v>
      </c>
      <c r="I4475" t="str">
        <v>MEM4</v>
      </c>
      <c r="J4475" t="str">
        <v>SELLABLE</v>
      </c>
      <c r="L4475" t="str">
        <v>US</v>
      </c>
      <c r="O4475" t="str">
        <v>2023-03-03T00:00:00-0800</v>
      </c>
    </row>
    <row r="4476">
      <c r="A4476">
        <v>44988</v>
      </c>
      <c r="B4476" t="str">
        <v>X003K6AQYR</v>
      </c>
      <c r="C4476" t="str">
        <v>B0BG39X4ZF</v>
      </c>
      <c r="D4476" t="str">
        <v>9K-FBJO-XTOF</v>
      </c>
      <c r="E4476" t="str">
        <v>1TO3GO Dog Training Collar, No Pull Dog Collar with 4 Extra Links for Medium, Large and X-Large Dogs (A)</v>
      </c>
      <c r="F4476" t="str">
        <v>Shipments</v>
      </c>
      <c r="H4476">
        <v>-1</v>
      </c>
      <c r="I4476" t="str">
        <v>MEM4</v>
      </c>
      <c r="J4476" t="str">
        <v>SELLABLE</v>
      </c>
      <c r="L4476" t="str">
        <v>US</v>
      </c>
      <c r="O4476" t="str">
        <v>2023-03-03T00:00:00-0800</v>
      </c>
    </row>
    <row r="4477">
      <c r="A4477">
        <v>44988</v>
      </c>
      <c r="B4477" t="str">
        <v>X003K6AQYR</v>
      </c>
      <c r="C4477" t="str">
        <v>B0BG39X4ZF</v>
      </c>
      <c r="D4477" t="str">
        <v>9K-FBJO-XTOF</v>
      </c>
      <c r="E4477" t="str">
        <v>1TO3GO Dog Training Collar, No Pull Dog Collar with 4 Extra Links for Medium, Large and X-Large Dogs (A)</v>
      </c>
      <c r="F4477" t="str">
        <v>Shipments</v>
      </c>
      <c r="H4477">
        <v>-1</v>
      </c>
      <c r="I4477" t="str">
        <v>HOU6</v>
      </c>
      <c r="J4477" t="str">
        <v>SELLABLE</v>
      </c>
      <c r="L4477" t="str">
        <v>US</v>
      </c>
      <c r="O4477" t="str">
        <v>2023-03-03T00:00:00-0800</v>
      </c>
    </row>
    <row r="4478">
      <c r="A4478">
        <v>44988</v>
      </c>
      <c r="B4478" t="str">
        <v>X003K6AQYR</v>
      </c>
      <c r="C4478" t="str">
        <v>B0BG39X4ZF</v>
      </c>
      <c r="D4478" t="str">
        <v>9K-FBJO-XTOF</v>
      </c>
      <c r="E4478" t="str">
        <v>1TO3GO Dog Training Collar, No Pull Dog Collar with 4 Extra Links for Medium, Large and X-Large Dogs (A)</v>
      </c>
      <c r="F4478" t="str">
        <v>Receipts</v>
      </c>
      <c r="G4478" t="str">
        <v>FBA1710GKRGS</v>
      </c>
      <c r="H4478">
        <v>1</v>
      </c>
      <c r="I4478" t="str">
        <v>DTW1</v>
      </c>
      <c r="J4478" t="str">
        <v>SELLABLE</v>
      </c>
      <c r="L4478" t="str">
        <v>US</v>
      </c>
      <c r="O4478" t="str">
        <v>2023-03-03T00:00:00-0800</v>
      </c>
    </row>
    <row r="4479">
      <c r="A4479">
        <v>44988</v>
      </c>
      <c r="B4479" t="str">
        <v>X003K6AQYR</v>
      </c>
      <c r="C4479" t="str">
        <v>B0BG39X4ZF</v>
      </c>
      <c r="D4479" t="str">
        <v>9K-FBJO-XTOF</v>
      </c>
      <c r="E4479" t="str">
        <v>1TO3GO Dog Training Collar, No Pull Dog Collar with 4 Extra Links for Medium, Large and X-Large Dogs (A)</v>
      </c>
      <c r="F4479" t="str">
        <v>Shipments</v>
      </c>
      <c r="H4479">
        <v>-1</v>
      </c>
      <c r="I4479" t="str">
        <v>DEN4</v>
      </c>
      <c r="J4479" t="str">
        <v>SELLABLE</v>
      </c>
      <c r="L4479" t="str">
        <v>US</v>
      </c>
      <c r="O4479" t="str">
        <v>2023-03-03T00:00:00-0800</v>
      </c>
    </row>
    <row r="4480">
      <c r="A4480">
        <v>44988</v>
      </c>
      <c r="B4480" t="str">
        <v>X003K6AQYR</v>
      </c>
      <c r="C4480" t="str">
        <v>B0BG39X4ZF</v>
      </c>
      <c r="D4480" t="str">
        <v>9K-FBJO-XTOF</v>
      </c>
      <c r="E4480" t="str">
        <v>1TO3GO Dog Training Collar, No Pull Dog Collar with 4 Extra Links for Medium, Large and X-Large Dogs (A)</v>
      </c>
      <c r="F4480" t="str">
        <v>WhseTransfers</v>
      </c>
      <c r="H4480">
        <v>1</v>
      </c>
      <c r="I4480" t="str">
        <v>BWI2</v>
      </c>
      <c r="J4480" t="str">
        <v>SELLABLE</v>
      </c>
      <c r="L4480" t="str">
        <v>US</v>
      </c>
      <c r="O4480" t="str">
        <v>2023-03-03T00:00:00-0800</v>
      </c>
    </row>
    <row r="4481">
      <c r="A4481">
        <v>44988</v>
      </c>
      <c r="B4481" t="str">
        <v>X003K6AQYR</v>
      </c>
      <c r="C4481" t="str">
        <v>B0BG39X4ZF</v>
      </c>
      <c r="D4481" t="str">
        <v>9K-FBJO-XTOF</v>
      </c>
      <c r="E4481" t="str">
        <v>1TO3GO Dog Training Collar, No Pull Dog Collar with 4 Extra Links for Medium, Large and X-Large Dogs (A)</v>
      </c>
      <c r="F4481" t="str">
        <v>WhseTransfers</v>
      </c>
      <c r="H4481">
        <v>1</v>
      </c>
      <c r="I4481" t="str">
        <v>BDL3</v>
      </c>
      <c r="J4481" t="str">
        <v>SELLABLE</v>
      </c>
      <c r="L4481" t="str">
        <v>US</v>
      </c>
      <c r="O4481" t="str">
        <v>2023-03-03T00:00:00-0800</v>
      </c>
    </row>
    <row r="4482">
      <c r="A4482">
        <v>44988</v>
      </c>
      <c r="B4482" t="str">
        <v>X003K6AQYR</v>
      </c>
      <c r="C4482" t="str">
        <v>B0BG39X4ZF</v>
      </c>
      <c r="D4482" t="str">
        <v>9K-FBJO-XTOF</v>
      </c>
      <c r="E4482" t="str">
        <v>1TO3GO Dog Training Collar, No Pull Dog Collar with 4 Extra Links for Medium, Large and X-Large Dogs (A)</v>
      </c>
      <c r="F4482" t="str">
        <v>WhseTransfers</v>
      </c>
      <c r="H4482">
        <v>1</v>
      </c>
      <c r="I4482" t="str">
        <v>AUS3</v>
      </c>
      <c r="J4482" t="str">
        <v>SELLABLE</v>
      </c>
      <c r="L4482" t="str">
        <v>US</v>
      </c>
      <c r="O4482" t="str">
        <v>2023-03-03T00:00:00-0800</v>
      </c>
    </row>
    <row r="4483">
      <c r="A4483">
        <v>44988</v>
      </c>
      <c r="B4483" t="str">
        <v>X003K6AQYR</v>
      </c>
      <c r="C4483" t="str">
        <v>B0BG39X4ZF</v>
      </c>
      <c r="D4483" t="str">
        <v>9K-FBJO-XTOF</v>
      </c>
      <c r="E4483" t="str">
        <v>1TO3GO Dog Training Collar, No Pull Dog Collar with 4 Extra Links for Medium, Large and X-Large Dogs (A)</v>
      </c>
      <c r="F4483" t="str">
        <v>WhseTransfers</v>
      </c>
      <c r="H4483">
        <v>1</v>
      </c>
      <c r="I4483" t="str">
        <v>ATL2</v>
      </c>
      <c r="J4483" t="str">
        <v>SELLABLE</v>
      </c>
      <c r="L4483" t="str">
        <v>US</v>
      </c>
      <c r="O4483" t="str">
        <v>2023-03-03T00:00:00-0800</v>
      </c>
    </row>
    <row r="4484">
      <c r="A4484">
        <v>44988</v>
      </c>
      <c r="B4484" t="str">
        <v>X003K6AQYR</v>
      </c>
      <c r="C4484" t="str">
        <v>B0BG39X4ZF</v>
      </c>
      <c r="D4484" t="str">
        <v>9K-FBJO-XTOF</v>
      </c>
      <c r="E4484" t="str">
        <v>1TO3GO Dog Training Collar, No Pull Dog Collar with 4 Extra Links for Medium, Large and X-Large Dogs (A)</v>
      </c>
      <c r="F4484" t="str">
        <v>WhseTransfers</v>
      </c>
      <c r="H4484">
        <v>1</v>
      </c>
      <c r="I4484" t="str">
        <v>ATL2</v>
      </c>
      <c r="J4484" t="str">
        <v>SELLABLE</v>
      </c>
      <c r="L4484" t="str">
        <v>US</v>
      </c>
      <c r="O4484" t="str">
        <v>2023-03-03T00:00:00-0800</v>
      </c>
    </row>
    <row r="4485">
      <c r="A4485">
        <v>44988</v>
      </c>
      <c r="B4485" t="str">
        <v>X003K6AQYR</v>
      </c>
      <c r="C4485" t="str">
        <v>B0BG39X4ZF</v>
      </c>
      <c r="D4485" t="str">
        <v>9K-FBJO-XTOF</v>
      </c>
      <c r="E4485" t="str">
        <v>1TO3GO Dog Training Collar, No Pull Dog Collar with 4 Extra Links for Medium, Large and X-Large Dogs (A)</v>
      </c>
      <c r="F4485" t="str">
        <v>Shipments</v>
      </c>
      <c r="H4485">
        <v>-1</v>
      </c>
      <c r="I4485" t="str">
        <v>AKC1</v>
      </c>
      <c r="J4485" t="str">
        <v>SELLABLE</v>
      </c>
      <c r="L4485" t="str">
        <v>US</v>
      </c>
      <c r="O4485" t="str">
        <v>2023-03-03T00:00:00-0800</v>
      </c>
    </row>
    <row r="4486">
      <c r="A4486">
        <v>44988</v>
      </c>
      <c r="B4486" t="str">
        <v>X003IWFZDP</v>
      </c>
      <c r="C4486" t="str">
        <v>B0BMWZVTKR</v>
      </c>
      <c r="D4486" t="str">
        <v>2-pack-Lampnew-360socket</v>
      </c>
      <c r="E4486" t="str">
        <v>365Home 2-Pack Colorful Rotating Magic Ball Light, Magic Light Bulb with Sockets, Plug in Disco Ball Light Bulb for Home Room Dance Parties</v>
      </c>
      <c r="F4486" t="str">
        <v>WhseTransfers</v>
      </c>
      <c r="H4486">
        <v>-1</v>
      </c>
      <c r="I4486" t="str">
        <v>ORD5</v>
      </c>
      <c r="J4486" t="str">
        <v>SELLABLE</v>
      </c>
      <c r="L4486" t="str">
        <v>US</v>
      </c>
      <c r="O4486" t="str">
        <v>2023-03-03T00:00:00-0800</v>
      </c>
    </row>
    <row r="4487">
      <c r="A4487">
        <v>44988</v>
      </c>
      <c r="B4487" t="str">
        <v>X003IT3YK9</v>
      </c>
      <c r="C4487" t="str">
        <v>B0BMW4ZWFT</v>
      </c>
      <c r="D4487" t="str">
        <v>ZI-GZPX-OF5G</v>
      </c>
      <c r="E4487" t="str">
        <v>1TO3GO Adjustable Dog Training Collar with 4 Extra Links for Medium, Large and X-Large Dogs</v>
      </c>
      <c r="F4487" t="str">
        <v>VendorReturns</v>
      </c>
      <c r="H4487">
        <v>-1</v>
      </c>
      <c r="I4487" t="str">
        <v>LGB3</v>
      </c>
      <c r="J4487" t="str">
        <v>SELLABLE</v>
      </c>
      <c r="L4487" t="str">
        <v>US</v>
      </c>
      <c r="O4487" t="str">
        <v>2023-03-03T00:00:00-0800</v>
      </c>
    </row>
    <row r="4488">
      <c r="A4488">
        <v>44988</v>
      </c>
      <c r="B4488" t="str">
        <v>X003IT3YK9</v>
      </c>
      <c r="C4488" t="str">
        <v>B0BMW4ZWFT</v>
      </c>
      <c r="D4488" t="str">
        <v>ZI-GZPX-OF5G</v>
      </c>
      <c r="E4488" t="str">
        <v>1TO3GO Adjustable Dog Training Collar with 4 Extra Links for Medium, Large and X-Large Dogs</v>
      </c>
      <c r="F4488" t="str">
        <v>VendorReturns</v>
      </c>
      <c r="H4488">
        <v>-1</v>
      </c>
      <c r="I4488" t="str">
        <v>EWR4</v>
      </c>
      <c r="J4488" t="str">
        <v>SELLABLE</v>
      </c>
      <c r="L4488" t="str">
        <v>US</v>
      </c>
      <c r="O4488" t="str">
        <v>2023-03-03T00:00:00-0800</v>
      </c>
    </row>
    <row r="4489">
      <c r="A4489">
        <v>44988</v>
      </c>
      <c r="B4489" t="str">
        <v>X003IT3YK9</v>
      </c>
      <c r="C4489" t="str">
        <v>B0BMW4ZWFT</v>
      </c>
      <c r="D4489" t="str">
        <v>ZI-GZPX-OF5G</v>
      </c>
      <c r="E4489" t="str">
        <v>1TO3GO Adjustable Dog Training Collar with 4 Extra Links for Medium, Large and X-Large Dogs</v>
      </c>
      <c r="F4489" t="str">
        <v>VendorReturns</v>
      </c>
      <c r="H4489">
        <v>-1</v>
      </c>
      <c r="I4489" t="str">
        <v>BFL2</v>
      </c>
      <c r="J4489" t="str">
        <v>SELLABLE</v>
      </c>
      <c r="L4489" t="str">
        <v>US</v>
      </c>
      <c r="O4489" t="str">
        <v>2023-03-03T00:00:00-0800</v>
      </c>
    </row>
    <row r="4490">
      <c r="A4490">
        <v>44988</v>
      </c>
      <c r="B4490" t="str">
        <v>X003FLVCYP</v>
      </c>
      <c r="C4490" t="str">
        <v>B0BJ7J8NF4</v>
      </c>
      <c r="D4490" t="str">
        <v>2pack-Bathtub-1.3-1.6in</v>
      </c>
      <c r="E4490" t="str">
        <v>365Home 2-Pack Universal Bathtub Stopper with Drain Hair Catcher, Upgraded Bathroom Shower Drain Hair Trap, Pop-Up Drain Filter for 1.3 - 1.6 Inch</v>
      </c>
      <c r="F4490" t="str">
        <v>Shipments</v>
      </c>
      <c r="H4490">
        <v>-1</v>
      </c>
      <c r="I4490" t="str">
        <v>GRR1</v>
      </c>
      <c r="J4490" t="str">
        <v>SELLABLE</v>
      </c>
      <c r="L4490" t="str">
        <v>US</v>
      </c>
      <c r="O4490" t="str">
        <v>2023-03-03T00:00:00-0800</v>
      </c>
    </row>
    <row r="4491">
      <c r="A4491">
        <v>44988</v>
      </c>
      <c r="B4491" t="str">
        <v>X003FLNV5N</v>
      </c>
      <c r="C4491" t="str">
        <v>B0BJ7HB8SC</v>
      </c>
      <c r="D4491" t="str">
        <v>2pack-Bathtub-1.6-2.0in</v>
      </c>
      <c r="E4491" t="str">
        <v>365Home 2-Pack Universal Bathtub Stopper with Drain Hair Catcher, Upgraded Bathroom Shower Drain Hair Trap, Pop-Up Drain Filter for 1.6 - 2.0 Inch</v>
      </c>
      <c r="F4491" t="str">
        <v>Shipments</v>
      </c>
      <c r="H4491">
        <v>-1</v>
      </c>
      <c r="I4491" t="str">
        <v>MQY1</v>
      </c>
      <c r="J4491" t="str">
        <v>SELLABLE</v>
      </c>
      <c r="L4491" t="str">
        <v>US</v>
      </c>
      <c r="O4491" t="str">
        <v>2023-03-03T00:00:00-0800</v>
      </c>
    </row>
    <row r="4492">
      <c r="A4492">
        <v>44988</v>
      </c>
      <c r="B4492" t="str">
        <v>X003FLMCS5</v>
      </c>
      <c r="C4492" t="str">
        <v>B0BJ7GYQGD</v>
      </c>
      <c r="D4492" t="str">
        <v>Bathtub-1.3-1.6in</v>
      </c>
      <c r="E4492" t="str">
        <v>365Home Universal Bathtub Stopper with Drain Hair Catcher, Upgraded Bathroom Shower Drain Hair Trap, Pop-Up Drain Filter for 1.3 - 1.6 Inch</v>
      </c>
      <c r="F4492" t="str">
        <v>Shipments</v>
      </c>
      <c r="H4492">
        <v>-1</v>
      </c>
      <c r="I4492" t="str">
        <v>LGB3</v>
      </c>
      <c r="J4492" t="str">
        <v>SELLABLE</v>
      </c>
      <c r="L4492" t="str">
        <v>US</v>
      </c>
      <c r="O4492" t="str">
        <v>2023-03-03T00:00:00-0800</v>
      </c>
    </row>
    <row r="4493">
      <c r="A4493">
        <v>44988</v>
      </c>
      <c r="B4493" t="str">
        <v>X003DL3WIL</v>
      </c>
      <c r="C4493" t="str">
        <v>B0BC82J65L</v>
      </c>
      <c r="D4493" t="str">
        <v>Chopper-StoragePeeler</v>
      </c>
      <c r="E4493" t="str">
        <v>365Home 2-Pack Multifunctional Vegetable Chopper Dicing &amp; Slitting, Veggie Peeler Chopper Dicer With Container, Cucumber Carrot Potato Onion Apple Peeler Chopper Dicer Slicer Cutter Tool</v>
      </c>
      <c r="F4493" t="str">
        <v>Shipments</v>
      </c>
      <c r="H4493">
        <v>-1</v>
      </c>
      <c r="I4493" t="str">
        <v>AUS3</v>
      </c>
      <c r="J4493" t="str">
        <v>SELLABLE</v>
      </c>
      <c r="L4493" t="str">
        <v>US</v>
      </c>
      <c r="O4493" t="str">
        <v>2023-03-03T00:00:00-0800</v>
      </c>
    </row>
    <row r="4494">
      <c r="A4494">
        <v>44988</v>
      </c>
      <c r="B4494" t="str">
        <v>X003A8GAYP</v>
      </c>
      <c r="C4494" t="str">
        <v>B0B42HXW3P</v>
      </c>
      <c r="D4494" t="str">
        <v>Template-set3</v>
      </c>
      <c r="E4494" t="str">
        <v>365Home Bowl Cozy Template 3 Sizes, Bowl Cozy Pattern Template, Bowl Cozy Template Cutting Ruler Set with 40 Pcs of Sewing Pin and Manual Instruction</v>
      </c>
      <c r="F4494" t="str">
        <v>WhseTransfers</v>
      </c>
      <c r="H4494">
        <v>-1</v>
      </c>
      <c r="I4494" t="str">
        <v>TUL2</v>
      </c>
      <c r="J4494" t="str">
        <v>SELLABLE</v>
      </c>
      <c r="L4494" t="str">
        <v>US</v>
      </c>
      <c r="O4494" t="str">
        <v>2023-03-03T00:00:00-0800</v>
      </c>
    </row>
    <row r="4495">
      <c r="A4495">
        <v>44988</v>
      </c>
      <c r="B4495" t="str">
        <v>X003A8GAYP</v>
      </c>
      <c r="C4495" t="str">
        <v>B0B42HXW3P</v>
      </c>
      <c r="D4495" t="str">
        <v>Template-set3</v>
      </c>
      <c r="E4495" t="str">
        <v>365Home Bowl Cozy Template 3 Sizes, Bowl Cozy Pattern Template, Bowl Cozy Template Cutting Ruler Set with 40 Pcs of Sewing Pin and Manual Instruction</v>
      </c>
      <c r="F4495" t="str">
        <v>Shipments</v>
      </c>
      <c r="H4495">
        <v>-1</v>
      </c>
      <c r="I4495" t="str">
        <v>STL8</v>
      </c>
      <c r="J4495" t="str">
        <v>SELLABLE</v>
      </c>
      <c r="L4495" t="str">
        <v>US</v>
      </c>
      <c r="O4495" t="str">
        <v>2023-03-03T00:00:00-0800</v>
      </c>
    </row>
    <row r="4496">
      <c r="A4496">
        <v>44988</v>
      </c>
      <c r="B4496" t="str">
        <v>X003A8GAYP</v>
      </c>
      <c r="C4496" t="str">
        <v>B0B42HXW3P</v>
      </c>
      <c r="D4496" t="str">
        <v>Template-set3</v>
      </c>
      <c r="E4496" t="str">
        <v>365Home Bowl Cozy Template 3 Sizes, Bowl Cozy Pattern Template, Bowl Cozy Template Cutting Ruler Set with 40 Pcs of Sewing Pin and Manual Instruction</v>
      </c>
      <c r="F4496" t="str">
        <v>Shipments</v>
      </c>
      <c r="H4496">
        <v>-1</v>
      </c>
      <c r="I4496" t="str">
        <v>STL8</v>
      </c>
      <c r="J4496" t="str">
        <v>SELLABLE</v>
      </c>
      <c r="L4496" t="str">
        <v>US</v>
      </c>
      <c r="O4496" t="str">
        <v>2023-03-03T00:00:00-0800</v>
      </c>
    </row>
    <row r="4497">
      <c r="A4497">
        <v>44988</v>
      </c>
      <c r="B4497" t="str">
        <v>X003A8GAYP</v>
      </c>
      <c r="C4497" t="str">
        <v>B0B42HXW3P</v>
      </c>
      <c r="D4497" t="str">
        <v>Template-set3</v>
      </c>
      <c r="E4497" t="str">
        <v>365Home Bowl Cozy Template 3 Sizes, Bowl Cozy Pattern Template, Bowl Cozy Template Cutting Ruler Set with 40 Pcs of Sewing Pin and Manual Instruction</v>
      </c>
      <c r="F4497" t="str">
        <v>Shipments</v>
      </c>
      <c r="H4497">
        <v>-1</v>
      </c>
      <c r="I4497" t="str">
        <v>SAN3</v>
      </c>
      <c r="J4497" t="str">
        <v>SELLABLE</v>
      </c>
      <c r="L4497" t="str">
        <v>US</v>
      </c>
      <c r="O4497" t="str">
        <v>2023-03-03T00:00:00-0800</v>
      </c>
    </row>
    <row r="4498">
      <c r="A4498">
        <v>44988</v>
      </c>
      <c r="B4498" t="str">
        <v>X003A8GAYP</v>
      </c>
      <c r="C4498" t="str">
        <v>B0B42HXW3P</v>
      </c>
      <c r="D4498" t="str">
        <v>Template-set3</v>
      </c>
      <c r="E4498" t="str">
        <v>365Home Bowl Cozy Template 3 Sizes, Bowl Cozy Pattern Template, Bowl Cozy Template Cutting Ruler Set with 40 Pcs of Sewing Pin and Manual Instruction</v>
      </c>
      <c r="F4498" t="str">
        <v>WhseTransfers</v>
      </c>
      <c r="H4498">
        <v>1</v>
      </c>
      <c r="I4498" t="str">
        <v>OKC1</v>
      </c>
      <c r="J4498" t="str">
        <v>SELLABLE</v>
      </c>
      <c r="L4498" t="str">
        <v>US</v>
      </c>
      <c r="O4498" t="str">
        <v>2023-03-03T00:00:00-0800</v>
      </c>
    </row>
    <row r="4499">
      <c r="A4499">
        <v>44988</v>
      </c>
      <c r="B4499" t="str">
        <v>X003A8GAYP</v>
      </c>
      <c r="C4499" t="str">
        <v>B0B42HXW3P</v>
      </c>
      <c r="D4499" t="str">
        <v>Template-set3</v>
      </c>
      <c r="E4499" t="str">
        <v>365Home Bowl Cozy Template 3 Sizes, Bowl Cozy Pattern Template, Bowl Cozy Template Cutting Ruler Set with 40 Pcs of Sewing Pin and Manual Instruction</v>
      </c>
      <c r="F4499" t="str">
        <v>Shipments</v>
      </c>
      <c r="H4499">
        <v>-1</v>
      </c>
      <c r="I4499" t="str">
        <v>OKC1</v>
      </c>
      <c r="J4499" t="str">
        <v>SELLABLE</v>
      </c>
      <c r="L4499" t="str">
        <v>US</v>
      </c>
      <c r="O4499" t="str">
        <v>2023-03-03T00:00:00-0800</v>
      </c>
    </row>
    <row r="4500">
      <c r="A4500">
        <v>44988</v>
      </c>
      <c r="B4500" t="str">
        <v>X003A8GAYP</v>
      </c>
      <c r="C4500" t="str">
        <v>B0B42HXW3P</v>
      </c>
      <c r="D4500" t="str">
        <v>Template-set3</v>
      </c>
      <c r="E4500" t="str">
        <v>365Home Bowl Cozy Template 3 Sizes, Bowl Cozy Pattern Template, Bowl Cozy Template Cutting Ruler Set with 40 Pcs of Sewing Pin and Manual Instruction</v>
      </c>
      <c r="F4500" t="str">
        <v>CustomerReturns</v>
      </c>
      <c r="H4500">
        <v>1</v>
      </c>
      <c r="I4500" t="str">
        <v>OKC1</v>
      </c>
      <c r="J4500" t="str">
        <v>SELLABLE</v>
      </c>
      <c r="L4500" t="str">
        <v>US</v>
      </c>
      <c r="O4500" t="str">
        <v>2023-03-03T00:00:00-0800</v>
      </c>
    </row>
    <row r="4501">
      <c r="A4501">
        <v>44988</v>
      </c>
      <c r="B4501" t="str">
        <v>X003A8GAYP</v>
      </c>
      <c r="C4501" t="str">
        <v>B0B42HXW3P</v>
      </c>
      <c r="D4501" t="str">
        <v>Template-set3</v>
      </c>
      <c r="E4501" t="str">
        <v>365Home Bowl Cozy Template 3 Sizes, Bowl Cozy Pattern Template, Bowl Cozy Template Cutting Ruler Set with 40 Pcs of Sewing Pin and Manual Instruction</v>
      </c>
      <c r="F4501" t="str">
        <v>WhseTransfers</v>
      </c>
      <c r="H4501">
        <v>1</v>
      </c>
      <c r="I4501" t="str">
        <v>MKC6</v>
      </c>
      <c r="J4501" t="str">
        <v>SELLABLE</v>
      </c>
      <c r="L4501" t="str">
        <v>US</v>
      </c>
      <c r="O4501" t="str">
        <v>2023-03-03T00:00:00-0800</v>
      </c>
    </row>
    <row r="4502">
      <c r="A4502">
        <v>44988</v>
      </c>
      <c r="B4502" t="str">
        <v>X003A8GAYP</v>
      </c>
      <c r="C4502" t="str">
        <v>B0B42HXW3P</v>
      </c>
      <c r="D4502" t="str">
        <v>Template-set3</v>
      </c>
      <c r="E4502" t="str">
        <v>365Home Bowl Cozy Template 3 Sizes, Bowl Cozy Pattern Template, Bowl Cozy Template Cutting Ruler Set with 40 Pcs of Sewing Pin and Manual Instruction</v>
      </c>
      <c r="F4502" t="str">
        <v>WhseTransfers</v>
      </c>
      <c r="H4502">
        <v>50</v>
      </c>
      <c r="I4502" t="str">
        <v>MCO1</v>
      </c>
      <c r="J4502" t="str">
        <v>SELLABLE</v>
      </c>
      <c r="L4502" t="str">
        <v>US</v>
      </c>
      <c r="O4502" t="str">
        <v>2023-03-03T00:00:00-0800</v>
      </c>
    </row>
    <row r="4503">
      <c r="A4503">
        <v>44988</v>
      </c>
      <c r="B4503" t="str">
        <v>X003A8GAYP</v>
      </c>
      <c r="C4503" t="str">
        <v>B0B42HXW3P</v>
      </c>
      <c r="D4503" t="str">
        <v>Template-set3</v>
      </c>
      <c r="E4503" t="str">
        <v>365Home Bowl Cozy Template 3 Sizes, Bowl Cozy Pattern Template, Bowl Cozy Template Cutting Ruler Set with 40 Pcs of Sewing Pin and Manual Instruction</v>
      </c>
      <c r="F4503" t="str">
        <v>Shipments</v>
      </c>
      <c r="H4503">
        <v>-1</v>
      </c>
      <c r="I4503" t="str">
        <v>LGB3</v>
      </c>
      <c r="J4503" t="str">
        <v>SELLABLE</v>
      </c>
      <c r="L4503" t="str">
        <v>US</v>
      </c>
      <c r="O4503" t="str">
        <v>2023-03-03T00:00:00-0800</v>
      </c>
    </row>
    <row r="4504">
      <c r="A4504">
        <v>44988</v>
      </c>
      <c r="B4504" t="str">
        <v>X003A8GAYP</v>
      </c>
      <c r="C4504" t="str">
        <v>B0B42HXW3P</v>
      </c>
      <c r="D4504" t="str">
        <v>Template-set3</v>
      </c>
      <c r="E4504" t="str">
        <v>365Home Bowl Cozy Template 3 Sizes, Bowl Cozy Pattern Template, Bowl Cozy Template Cutting Ruler Set with 40 Pcs of Sewing Pin and Manual Instruction</v>
      </c>
      <c r="F4504" t="str">
        <v>WhseTransfers</v>
      </c>
      <c r="H4504">
        <v>50</v>
      </c>
      <c r="I4504" t="str">
        <v>JFK8</v>
      </c>
      <c r="J4504" t="str">
        <v>SELLABLE</v>
      </c>
      <c r="L4504" t="str">
        <v>US</v>
      </c>
      <c r="O4504" t="str">
        <v>2023-03-03T00:00:00-0800</v>
      </c>
    </row>
    <row r="4505">
      <c r="A4505">
        <v>44988</v>
      </c>
      <c r="B4505" t="str">
        <v>X003A8GAYP</v>
      </c>
      <c r="C4505" t="str">
        <v>B0B42HXW3P</v>
      </c>
      <c r="D4505" t="str">
        <v>Template-set3</v>
      </c>
      <c r="E4505" t="str">
        <v>365Home Bowl Cozy Template 3 Sizes, Bowl Cozy Pattern Template, Bowl Cozy Template Cutting Ruler Set with 40 Pcs of Sewing Pin and Manual Instruction</v>
      </c>
      <c r="F4505" t="str">
        <v>Shipments</v>
      </c>
      <c r="H4505">
        <v>-1</v>
      </c>
      <c r="I4505" t="str">
        <v>JAX2</v>
      </c>
      <c r="J4505" t="str">
        <v>SELLABLE</v>
      </c>
      <c r="L4505" t="str">
        <v>US</v>
      </c>
      <c r="O4505" t="str">
        <v>2023-03-03T00:00:00-0800</v>
      </c>
    </row>
    <row r="4506">
      <c r="A4506">
        <v>44988</v>
      </c>
      <c r="B4506" t="str">
        <v>X003A8GAYP</v>
      </c>
      <c r="C4506" t="str">
        <v>B0B42HXW3P</v>
      </c>
      <c r="D4506" t="str">
        <v>Template-set3</v>
      </c>
      <c r="E4506" t="str">
        <v>365Home Bowl Cozy Template 3 Sizes, Bowl Cozy Pattern Template, Bowl Cozy Template Cutting Ruler Set with 40 Pcs of Sewing Pin and Manual Instruction</v>
      </c>
      <c r="F4506" t="str">
        <v>WhseTransfers</v>
      </c>
      <c r="H4506">
        <v>1</v>
      </c>
      <c r="I4506" t="str">
        <v>GRR1</v>
      </c>
      <c r="J4506" t="str">
        <v>SELLABLE</v>
      </c>
      <c r="L4506" t="str">
        <v>US</v>
      </c>
      <c r="O4506" t="str">
        <v>2023-03-03T00:00:00-0800</v>
      </c>
    </row>
    <row r="4507">
      <c r="A4507">
        <v>44988</v>
      </c>
      <c r="B4507" t="str">
        <v>X003A8GAYP</v>
      </c>
      <c r="C4507" t="str">
        <v>B0B42HXW3P</v>
      </c>
      <c r="D4507" t="str">
        <v>Template-set3</v>
      </c>
      <c r="E4507" t="str">
        <v>365Home Bowl Cozy Template 3 Sizes, Bowl Cozy Pattern Template, Bowl Cozy Template Cutting Ruler Set with 40 Pcs of Sewing Pin and Manual Instruction</v>
      </c>
      <c r="F4507" t="str">
        <v>WhseTransfers</v>
      </c>
      <c r="H4507">
        <v>50</v>
      </c>
      <c r="I4507" t="str">
        <v>DTW1</v>
      </c>
      <c r="J4507" t="str">
        <v>SELLABLE</v>
      </c>
      <c r="L4507" t="str">
        <v>US</v>
      </c>
      <c r="O4507" t="str">
        <v>2023-03-03T00:00:00-0800</v>
      </c>
    </row>
    <row r="4508">
      <c r="A4508">
        <v>44988</v>
      </c>
      <c r="B4508" t="str">
        <v>X003A8GAYP</v>
      </c>
      <c r="C4508" t="str">
        <v>B0B42HXW3P</v>
      </c>
      <c r="D4508" t="str">
        <v>Template-set3</v>
      </c>
      <c r="E4508" t="str">
        <v>365Home Bowl Cozy Template 3 Sizes, Bowl Cozy Pattern Template, Bowl Cozy Template Cutting Ruler Set with 40 Pcs of Sewing Pin and Manual Instruction</v>
      </c>
      <c r="F4508" t="str">
        <v>Shipments</v>
      </c>
      <c r="H4508">
        <v>-1</v>
      </c>
      <c r="I4508" t="str">
        <v>DSM5</v>
      </c>
      <c r="J4508" t="str">
        <v>SELLABLE</v>
      </c>
      <c r="L4508" t="str">
        <v>US</v>
      </c>
      <c r="O4508" t="str">
        <v>2023-03-03T00:00:00-0800</v>
      </c>
    </row>
    <row r="4509">
      <c r="A4509">
        <v>44988</v>
      </c>
      <c r="B4509" t="str">
        <v>X003A8GAYP</v>
      </c>
      <c r="C4509" t="str">
        <v>B0B42HXW3P</v>
      </c>
      <c r="D4509" t="str">
        <v>Template-set3</v>
      </c>
      <c r="E4509" t="str">
        <v>365Home Bowl Cozy Template 3 Sizes, Bowl Cozy Pattern Template, Bowl Cozy Template Cutting Ruler Set with 40 Pcs of Sewing Pin and Manual Instruction</v>
      </c>
      <c r="F4509" t="str">
        <v>Shipments</v>
      </c>
      <c r="H4509">
        <v>-1</v>
      </c>
      <c r="I4509" t="str">
        <v>CMH4</v>
      </c>
      <c r="J4509" t="str">
        <v>SELLABLE</v>
      </c>
      <c r="L4509" t="str">
        <v>US</v>
      </c>
      <c r="O4509" t="str">
        <v>2023-03-03T00:00:00-0800</v>
      </c>
    </row>
    <row r="4510">
      <c r="A4510">
        <v>44988</v>
      </c>
      <c r="B4510" t="str">
        <v>X003A8GAYP</v>
      </c>
      <c r="C4510" t="str">
        <v>B0B42HXW3P</v>
      </c>
      <c r="D4510" t="str">
        <v>Template-set3</v>
      </c>
      <c r="E4510" t="str">
        <v>365Home Bowl Cozy Template 3 Sizes, Bowl Cozy Pattern Template, Bowl Cozy Template Cutting Ruler Set with 40 Pcs of Sewing Pin and Manual Instruction</v>
      </c>
      <c r="F4510" t="str">
        <v>WhseTransfers</v>
      </c>
      <c r="H4510">
        <v>-1</v>
      </c>
      <c r="I4510" t="str">
        <v>CMH1</v>
      </c>
      <c r="J4510" t="str">
        <v>SELLABLE</v>
      </c>
      <c r="L4510" t="str">
        <v>US</v>
      </c>
      <c r="O4510" t="str">
        <v>2023-03-03T00:00:00-0800</v>
      </c>
    </row>
    <row r="4511">
      <c r="A4511">
        <v>44988</v>
      </c>
      <c r="B4511" t="str">
        <v>X003A8GAYP</v>
      </c>
      <c r="C4511" t="str">
        <v>B0B42HXW3P</v>
      </c>
      <c r="D4511" t="str">
        <v>Template-set3</v>
      </c>
      <c r="E4511" t="str">
        <v>365Home Bowl Cozy Template 3 Sizes, Bowl Cozy Pattern Template, Bowl Cozy Template Cutting Ruler Set with 40 Pcs of Sewing Pin and Manual Instruction</v>
      </c>
      <c r="F4511" t="str">
        <v>Shipments</v>
      </c>
      <c r="H4511">
        <v>-1</v>
      </c>
      <c r="I4511" t="str">
        <v>BOI2</v>
      </c>
      <c r="J4511" t="str">
        <v>SELLABLE</v>
      </c>
      <c r="L4511" t="str">
        <v>US</v>
      </c>
      <c r="O4511" t="str">
        <v>2023-03-03T00:00:00-0800</v>
      </c>
    </row>
    <row r="4512">
      <c r="A4512">
        <v>44988</v>
      </c>
      <c r="B4512" t="str">
        <v>X003A8GAYP</v>
      </c>
      <c r="C4512" t="str">
        <v>B0B42HXW3P</v>
      </c>
      <c r="D4512" t="str">
        <v>Template-set3</v>
      </c>
      <c r="E4512" t="str">
        <v>365Home Bowl Cozy Template 3 Sizes, Bowl Cozy Pattern Template, Bowl Cozy Template Cutting Ruler Set with 40 Pcs of Sewing Pin and Manual Instruction</v>
      </c>
      <c r="F4512" t="str">
        <v>Shipments</v>
      </c>
      <c r="H4512">
        <v>-1</v>
      </c>
      <c r="I4512" t="str">
        <v>BFI4</v>
      </c>
      <c r="J4512" t="str">
        <v>SELLABLE</v>
      </c>
      <c r="L4512" t="str">
        <v>US</v>
      </c>
      <c r="O4512" t="str">
        <v>2023-03-03T00:00:00-0800</v>
      </c>
    </row>
    <row r="4513">
      <c r="A4513">
        <v>44988</v>
      </c>
      <c r="B4513" t="str">
        <v>X003A8GAYP</v>
      </c>
      <c r="C4513" t="str">
        <v>B0B42HXW3P</v>
      </c>
      <c r="D4513" t="str">
        <v>Template-set3</v>
      </c>
      <c r="E4513" t="str">
        <v>365Home Bowl Cozy Template 3 Sizes, Bowl Cozy Pattern Template, Bowl Cozy Template Cutting Ruler Set with 40 Pcs of Sewing Pin and Manual Instruction</v>
      </c>
      <c r="F4513" t="str">
        <v>Shipments</v>
      </c>
      <c r="H4513">
        <v>-1</v>
      </c>
      <c r="I4513" t="str">
        <v>AUS3</v>
      </c>
      <c r="J4513" t="str">
        <v>SELLABLE</v>
      </c>
      <c r="L4513" t="str">
        <v>US</v>
      </c>
      <c r="O4513" t="str">
        <v>2023-03-03T00:00:00-0800</v>
      </c>
    </row>
    <row r="4514">
      <c r="A4514">
        <v>44988</v>
      </c>
      <c r="B4514" t="str">
        <v>X003A8GAYP</v>
      </c>
      <c r="C4514" t="str">
        <v>B0B42HXW3P</v>
      </c>
      <c r="D4514" t="str">
        <v>Template-set3</v>
      </c>
      <c r="E4514" t="str">
        <v>365Home Bowl Cozy Template 3 Sizes, Bowl Cozy Pattern Template, Bowl Cozy Template Cutting Ruler Set with 40 Pcs of Sewing Pin and Manual Instruction</v>
      </c>
      <c r="F4514" t="str">
        <v>Shipments</v>
      </c>
      <c r="H4514">
        <v>-1</v>
      </c>
      <c r="I4514" t="str">
        <v>ATL2</v>
      </c>
      <c r="J4514" t="str">
        <v>SELLABLE</v>
      </c>
      <c r="L4514" t="str">
        <v>US</v>
      </c>
      <c r="O4514" t="str">
        <v>2023-03-03T00:00:00-0800</v>
      </c>
    </row>
    <row r="4515">
      <c r="A4515">
        <v>44988</v>
      </c>
      <c r="B4515" t="str">
        <v>X003A8FB8B</v>
      </c>
      <c r="C4515" t="str">
        <v>B0B42KWPRX</v>
      </c>
      <c r="D4515" t="str">
        <v>Template-set3-cut2</v>
      </c>
      <c r="E4515" t="str">
        <v>365Home Bowl Cozy Template 3 Sizes, Bowl Cozy Pattern Template, Bowl Cozy Template Cutting Ruler Set with 40 Pcs of Sewing Pin, Rotary Cutter and Manual Instruction</v>
      </c>
      <c r="F4515" t="str">
        <v>WhseTransfers</v>
      </c>
      <c r="H4515">
        <v>1</v>
      </c>
      <c r="I4515" t="str">
        <v>DEN3</v>
      </c>
      <c r="J4515" t="str">
        <v>SELLABLE</v>
      </c>
      <c r="L4515" t="str">
        <v>US</v>
      </c>
      <c r="O4515" t="str">
        <v>2023-03-03T00:00:00-0800</v>
      </c>
    </row>
    <row r="4516">
      <c r="A4516">
        <v>44988</v>
      </c>
      <c r="B4516" t="str">
        <v>X0030CGYG5</v>
      </c>
      <c r="C4516" t="str">
        <v>B09FPZNRX9</v>
      </c>
      <c r="D4516" t="str">
        <v>UV-T1KY-367W</v>
      </c>
      <c r="E4516" t="str">
        <v>365Home Hanging Utensil Holder Hooks Kitchen Utensil Hanger Wall Mount 360 Degrees Rotating Folding Hook Self Adhesive Hook Utensil Rack with 6 Hooks for Kitchen Bathroom Cabinet (2 Blacks)</v>
      </c>
      <c r="F4516" t="str">
        <v>Shipments</v>
      </c>
      <c r="H4516">
        <v>-1</v>
      </c>
      <c r="I4516" t="str">
        <v>TUS2</v>
      </c>
      <c r="J4516" t="str">
        <v>SELLABLE</v>
      </c>
      <c r="L4516" t="str">
        <v>US</v>
      </c>
      <c r="O4516" t="str">
        <v>2023-03-03T00:00:00-0800</v>
      </c>
    </row>
    <row r="4517">
      <c r="A4517">
        <v>44988</v>
      </c>
      <c r="B4517" t="str">
        <v>X0030CGYG5</v>
      </c>
      <c r="C4517" t="str">
        <v>B09FPZNRX9</v>
      </c>
      <c r="D4517" t="str">
        <v>UV-T1KY-367W</v>
      </c>
      <c r="E4517" t="str">
        <v>365Home Hanging Utensil Holder Hooks Kitchen Utensil Hanger Wall Mount 360 Degrees Rotating Folding Hook Self Adhesive Hook Utensil Rack with 6 Hooks for Kitchen Bathroom Cabinet (2 Blacks)</v>
      </c>
      <c r="F4517" t="str">
        <v>Shipments</v>
      </c>
      <c r="H4517">
        <v>-1</v>
      </c>
      <c r="I4517" t="str">
        <v>DFW7</v>
      </c>
      <c r="J4517" t="str">
        <v>SELLABLE</v>
      </c>
      <c r="L4517" t="str">
        <v>US</v>
      </c>
      <c r="O4517" t="str">
        <v>2023-03-03T00:00:00-0800</v>
      </c>
    </row>
    <row r="4518">
      <c r="A4518">
        <v>44988</v>
      </c>
      <c r="B4518" t="str">
        <v>X0030CGYG5</v>
      </c>
      <c r="C4518" t="str">
        <v>B09FPZNRX9</v>
      </c>
      <c r="D4518" t="str">
        <v>UV-T1KY-367W</v>
      </c>
      <c r="E4518" t="str">
        <v>365Home Hanging Utensil Holder Hooks Kitchen Utensil Hanger Wall Mount 360 Degrees Rotating Folding Hook Self Adhesive Hook Utensil Rack with 6 Hooks for Kitchen Bathroom Cabinet (2 Blacks)</v>
      </c>
      <c r="F4518" t="str">
        <v>Shipments</v>
      </c>
      <c r="H4518">
        <v>-1</v>
      </c>
      <c r="I4518" t="str">
        <v>BDL4</v>
      </c>
      <c r="J4518" t="str">
        <v>SELLABLE</v>
      </c>
      <c r="L4518" t="str">
        <v>US</v>
      </c>
      <c r="O4518" t="str">
        <v>2023-03-03T00:00:00-0800</v>
      </c>
    </row>
    <row r="4519">
      <c r="A4519">
        <v>44988</v>
      </c>
      <c r="B4519" t="str">
        <v>X002VN8FIT</v>
      </c>
      <c r="C4519" t="str">
        <v>B09362BYFC</v>
      </c>
      <c r="D4519" t="str">
        <v>ER-20K5-JXAF</v>
      </c>
      <c r="E4519" t="str">
        <v>365Home 2-Pack Rattan Napkin Holder Square Napkin Holder Basket Napkin Holder Bar Cocktail Napkin Holder 7.5 x 7.5 x 2.5 and Set 6 Pieces Nature Rattan Coasters Handwoven Coasters 4 Round</v>
      </c>
      <c r="F4519" t="str">
        <v>WhseTransfers</v>
      </c>
      <c r="H4519">
        <v>-1</v>
      </c>
      <c r="I4519" t="str">
        <v>TUL2</v>
      </c>
      <c r="J4519" t="str">
        <v>SELLABLE</v>
      </c>
      <c r="L4519" t="str">
        <v>US</v>
      </c>
      <c r="O4519" t="str">
        <v>2023-03-03T00:00:00-0800</v>
      </c>
    </row>
    <row r="4520">
      <c r="A4520">
        <v>44988</v>
      </c>
      <c r="B4520" t="str">
        <v>X002VN8FIT</v>
      </c>
      <c r="C4520" t="str">
        <v>B09362BYFC</v>
      </c>
      <c r="D4520" t="str">
        <v>ER-20K5-JXAF</v>
      </c>
      <c r="E4520" t="str">
        <v>365Home 2-Pack Rattan Napkin Holder Square Napkin Holder Basket Napkin Holder Bar Cocktail Napkin Holder 7.5 x 7.5 x 2.5 and Set 6 Pieces Nature Rattan Coasters Handwoven Coasters 4 Round</v>
      </c>
      <c r="F4520" t="str">
        <v>WhseTransfers</v>
      </c>
      <c r="H4520">
        <v>-1</v>
      </c>
      <c r="I4520" t="str">
        <v>TUL2</v>
      </c>
      <c r="J4520" t="str">
        <v>SELLABLE</v>
      </c>
      <c r="L4520" t="str">
        <v>US</v>
      </c>
      <c r="O4520" t="str">
        <v>2023-03-03T00:00:00-0800</v>
      </c>
    </row>
    <row r="4521">
      <c r="A4521">
        <v>44988</v>
      </c>
      <c r="B4521" t="str">
        <v>X002UDI1W5</v>
      </c>
      <c r="C4521" t="str">
        <v>B08ZNH2YZW</v>
      </c>
      <c r="D4521" t="str">
        <v>H5-MZXZ-04N5</v>
      </c>
      <c r="E4521" t="str">
        <v>365Home Hanging Utensil Holder Hooks Kitchen Utensil Hanger Wall Mount 360 Degrees Rotating Folding Hook Self Adhesive Hook Utensil Rack with 6 Hooks for Kitchen Bathroom Cabinet (2 Black &amp; 2 White)</v>
      </c>
      <c r="F4521" t="str">
        <v>Shipments</v>
      </c>
      <c r="H4521">
        <v>-1</v>
      </c>
      <c r="I4521" t="str">
        <v>MQY1</v>
      </c>
      <c r="J4521" t="str">
        <v>SELLABLE</v>
      </c>
      <c r="L4521" t="str">
        <v>US</v>
      </c>
      <c r="O4521" t="str">
        <v>2023-03-03T00:00:00-0800</v>
      </c>
    </row>
    <row r="4522">
      <c r="A4522">
        <v>44988</v>
      </c>
      <c r="B4522" t="str">
        <v>X002UDI1VV</v>
      </c>
      <c r="C4522" t="str">
        <v>B08ZNH5HQP</v>
      </c>
      <c r="D4522" t="str">
        <v>V6-9SRV-QZIZ</v>
      </c>
      <c r="E4522" t="str">
        <v>365Home Hanging Utensil Holder Hooks Kitchen Utensil Hanger Wall Mount 360 Degrees Rotating Folding Hook Self Adhesive Hook Utensil Rack with 6 Hooks for Kitchen Bathroom Cabinet (3 White)</v>
      </c>
      <c r="F4522" t="str">
        <v>Shipments</v>
      </c>
      <c r="H4522">
        <v>-1</v>
      </c>
      <c r="I4522" t="str">
        <v>MCO1</v>
      </c>
      <c r="J4522" t="str">
        <v>SELLABLE</v>
      </c>
      <c r="L4522" t="str">
        <v>US</v>
      </c>
      <c r="O4522" t="str">
        <v>2023-03-03T00:00:00-0800</v>
      </c>
    </row>
    <row r="4523">
      <c r="A4523">
        <v>44988</v>
      </c>
      <c r="B4523" t="str">
        <v>X002UDBVHR</v>
      </c>
      <c r="C4523" t="str">
        <v>B072JN8C2Q</v>
      </c>
      <c r="D4523" t="str">
        <v>U8-PI8J-3769</v>
      </c>
      <c r="E4523" t="str">
        <v>365Home Hanging Utensil Holder Hooks Kitchen Utensil Hanger Wall Mount 360 Degrees Rotating Folding Hook Self Adhesive Hook Utensil Rack with 6 Hooks for Kitchen Bathroom Cabinet (4 White)</v>
      </c>
      <c r="F4523" t="str">
        <v>Shipments</v>
      </c>
      <c r="H4523">
        <v>-1</v>
      </c>
      <c r="I4523" t="str">
        <v>TUS2</v>
      </c>
      <c r="J4523" t="str">
        <v>SELLABLE</v>
      </c>
      <c r="L4523" t="str">
        <v>US</v>
      </c>
      <c r="O4523" t="str">
        <v>2023-03-03T00:00:00-0800</v>
      </c>
    </row>
    <row r="4524">
      <c r="A4524">
        <v>44988</v>
      </c>
      <c r="B4524" t="str">
        <v>X002UDBVHR</v>
      </c>
      <c r="C4524" t="str">
        <v>B072JN8C2Q</v>
      </c>
      <c r="D4524" t="str">
        <v>U8-PI8J-3769</v>
      </c>
      <c r="E4524" t="str">
        <v>365Home Hanging Utensil Holder Hooks Kitchen Utensil Hanger Wall Mount 360 Degrees Rotating Folding Hook Self Adhesive Hook Utensil Rack with 6 Hooks for Kitchen Bathroom Cabinet (4 White)</v>
      </c>
      <c r="F4524" t="str">
        <v>WhseTransfers</v>
      </c>
      <c r="H4524">
        <v>-1</v>
      </c>
      <c r="I4524" t="str">
        <v>MDW7</v>
      </c>
      <c r="J4524" t="str">
        <v>SELLABLE</v>
      </c>
      <c r="L4524" t="str">
        <v>US</v>
      </c>
      <c r="O4524" t="str">
        <v>2023-03-03T00:00:00-0800</v>
      </c>
    </row>
    <row r="4525">
      <c r="A4525">
        <v>44988</v>
      </c>
      <c r="B4525" t="str">
        <v>X002UDBVHR</v>
      </c>
      <c r="C4525" t="str">
        <v>B072JN8C2Q</v>
      </c>
      <c r="D4525" t="str">
        <v>U8-PI8J-3769</v>
      </c>
      <c r="E4525" t="str">
        <v>365Home Hanging Utensil Holder Hooks Kitchen Utensil Hanger Wall Mount 360 Degrees Rotating Folding Hook Self Adhesive Hook Utensil Rack with 6 Hooks for Kitchen Bathroom Cabinet (4 White)</v>
      </c>
      <c r="F4525" t="str">
        <v>WhseTransfers</v>
      </c>
      <c r="H4525">
        <v>1</v>
      </c>
      <c r="I4525" t="str">
        <v>LGB7</v>
      </c>
      <c r="J4525" t="str">
        <v>SELLABLE</v>
      </c>
      <c r="L4525" t="str">
        <v>US</v>
      </c>
      <c r="O4525" t="str">
        <v>2023-03-03T00:00:00-0800</v>
      </c>
    </row>
    <row r="4526">
      <c r="A4526">
        <v>44988</v>
      </c>
      <c r="B4526" t="str">
        <v>X002UDBVHH</v>
      </c>
      <c r="C4526" t="str">
        <v>B08ZN9NFPK</v>
      </c>
      <c r="D4526" t="str">
        <v>HY-FPG1-H2SQ</v>
      </c>
      <c r="E4526" t="str">
        <v>365Home Hanging Utensil Holder Hooks Kitchen Utensil Hanger Wall Mount 360 Degrees Rotating Folding Hook Self Adhesive Hook Utensil Rack with 6 Hooks for Kitchen Bathroom Cabinet (2 White)</v>
      </c>
      <c r="F4526" t="str">
        <v>WhseTransfers</v>
      </c>
      <c r="H4526">
        <v>-1</v>
      </c>
      <c r="I4526" t="str">
        <v>TUS2</v>
      </c>
      <c r="J4526" t="str">
        <v>SELLABLE</v>
      </c>
      <c r="L4526" t="str">
        <v>US</v>
      </c>
      <c r="O4526" t="str">
        <v>2023-03-03T00:00:00-0800</v>
      </c>
    </row>
    <row r="4527">
      <c r="A4527">
        <v>44988</v>
      </c>
      <c r="B4527" t="str">
        <v>X002UDBVHH</v>
      </c>
      <c r="C4527" t="str">
        <v>B08ZN9NFPK</v>
      </c>
      <c r="D4527" t="str">
        <v>HY-FPG1-H2SQ</v>
      </c>
      <c r="E4527" t="str">
        <v>365Home Hanging Utensil Holder Hooks Kitchen Utensil Hanger Wall Mount 360 Degrees Rotating Folding Hook Self Adhesive Hook Utensil Rack with 6 Hooks for Kitchen Bathroom Cabinet (2 White)</v>
      </c>
      <c r="F4527" t="str">
        <v>WhseTransfers</v>
      </c>
      <c r="H4527">
        <v>1</v>
      </c>
      <c r="I4527" t="str">
        <v>PHX6</v>
      </c>
      <c r="J4527" t="str">
        <v>SELLABLE</v>
      </c>
      <c r="L4527" t="str">
        <v>US</v>
      </c>
      <c r="O4527" t="str">
        <v>2023-03-03T00:00:00-0800</v>
      </c>
    </row>
    <row r="4528">
      <c r="A4528">
        <v>44988</v>
      </c>
      <c r="B4528" t="str">
        <v>X002UDBVHH</v>
      </c>
      <c r="C4528" t="str">
        <v>B08ZN9NFPK</v>
      </c>
      <c r="D4528" t="str">
        <v>HY-FPG1-H2SQ</v>
      </c>
      <c r="E4528" t="str">
        <v>365Home Hanging Utensil Holder Hooks Kitchen Utensil Hanger Wall Mount 360 Degrees Rotating Folding Hook Self Adhesive Hook Utensil Rack with 6 Hooks for Kitchen Bathroom Cabinet (2 White)</v>
      </c>
      <c r="F4528" t="str">
        <v>WhseTransfers</v>
      </c>
      <c r="H4528">
        <v>1</v>
      </c>
      <c r="I4528" t="str">
        <v>EWR4</v>
      </c>
      <c r="J4528" t="str">
        <v>SELLABLE</v>
      </c>
      <c r="L4528" t="str">
        <v>US</v>
      </c>
      <c r="O4528" t="str">
        <v>2023-03-03T00:00:00-0800</v>
      </c>
    </row>
    <row r="4529">
      <c r="A4529">
        <v>44988</v>
      </c>
      <c r="B4529" t="str">
        <v>X002UDBVHH</v>
      </c>
      <c r="C4529" t="str">
        <v>B08ZN9NFPK</v>
      </c>
      <c r="D4529" t="str">
        <v>HY-FPG1-H2SQ</v>
      </c>
      <c r="E4529" t="str">
        <v>365Home Hanging Utensil Holder Hooks Kitchen Utensil Hanger Wall Mount 360 Degrees Rotating Folding Hook Self Adhesive Hook Utensil Rack with 6 Hooks for Kitchen Bathroom Cabinet (2 White)</v>
      </c>
      <c r="F4529" t="str">
        <v>WhseTransfers</v>
      </c>
      <c r="H4529">
        <v>-1</v>
      </c>
      <c r="I4529" t="str">
        <v>DEN4</v>
      </c>
      <c r="J4529" t="str">
        <v>SELLABLE</v>
      </c>
      <c r="L4529" t="str">
        <v>US</v>
      </c>
      <c r="O4529" t="str">
        <v>2023-03-03T00:00:00-0800</v>
      </c>
    </row>
    <row r="4530">
      <c r="A4530">
        <v>44988</v>
      </c>
      <c r="B4530" t="str">
        <v>X002TPQ8ZL</v>
      </c>
      <c r="C4530" t="str">
        <v>B08Y5PSHJ9</v>
      </c>
      <c r="D4530" t="str">
        <v>KR-RB46-THOW</v>
      </c>
      <c r="E4530" t="str">
        <v>365Home Multifunction Barbecue Meat Skewer Machine BBQ Meat String Device Quick Portable Meat Skewer Box Easy Skewer Tools Kebab Maker BBQ Gadget</v>
      </c>
      <c r="F4530" t="str">
        <v>WhseTransfers</v>
      </c>
      <c r="H4530">
        <v>-1</v>
      </c>
      <c r="I4530" t="str">
        <v>SCK6</v>
      </c>
      <c r="J4530" t="str">
        <v>SELLABLE</v>
      </c>
      <c r="L4530" t="str">
        <v>US</v>
      </c>
      <c r="O4530" t="str">
        <v>2023-03-03T00:00:00-0800</v>
      </c>
    </row>
    <row r="4531">
      <c r="A4531">
        <v>44988</v>
      </c>
      <c r="B4531" t="str">
        <v>X002TPQ8ZL</v>
      </c>
      <c r="C4531" t="str">
        <v>B08Y5PSHJ9</v>
      </c>
      <c r="D4531" t="str">
        <v>KR-RB46-THOW</v>
      </c>
      <c r="E4531" t="str">
        <v>365Home Multifunction Barbecue Meat Skewer Machine BBQ Meat String Device Quick Portable Meat Skewer Box Easy Skewer Tools Kebab Maker BBQ Gadget</v>
      </c>
      <c r="F4531" t="str">
        <v>WhseTransfers</v>
      </c>
      <c r="H4531">
        <v>1</v>
      </c>
      <c r="I4531" t="str">
        <v>LGB7</v>
      </c>
      <c r="J4531" t="str">
        <v>SELLABLE</v>
      </c>
      <c r="L4531" t="str">
        <v>US</v>
      </c>
      <c r="O4531" t="str">
        <v>2023-03-03T00:00:00-0800</v>
      </c>
    </row>
    <row r="4532">
      <c r="A4532">
        <v>44988</v>
      </c>
      <c r="B4532" t="str">
        <v>X002TPQ8ZL</v>
      </c>
      <c r="C4532" t="str">
        <v>B08Y5PSHJ9</v>
      </c>
      <c r="D4532" t="str">
        <v>KR-RB46-THOW</v>
      </c>
      <c r="E4532" t="str">
        <v>365Home Multifunction Barbecue Meat Skewer Machine BBQ Meat String Device Quick Portable Meat Skewer Box Easy Skewer Tools Kebab Maker BBQ Gadget</v>
      </c>
      <c r="F4532" t="str">
        <v>Shipments</v>
      </c>
      <c r="H4532">
        <v>-1</v>
      </c>
      <c r="I4532" t="str">
        <v>CMH4</v>
      </c>
      <c r="J4532" t="str">
        <v>SELLABLE</v>
      </c>
      <c r="L4532" t="str">
        <v>US</v>
      </c>
      <c r="O4532" t="str">
        <v>2023-03-03T00:00:00-0800</v>
      </c>
    </row>
    <row r="4533">
      <c r="A4533">
        <v>44988</v>
      </c>
      <c r="B4533" t="str">
        <v>X002TMOWQB</v>
      </c>
      <c r="C4533" t="str">
        <v>B08XWYPR76</v>
      </c>
      <c r="D4533" t="str">
        <v>X4-DJ7H-ZTGX</v>
      </c>
      <c r="E4533" t="str">
        <v>365Home Hanging Utensil Holder Hooks Kitchen Utensil Hanger Wall Mount 360 Degrees Rotating Folding Hook Self Adhesive Hook Utensil Rack with 6 Hooks for Kitchen Bathroom Cabinet (1 Black)</v>
      </c>
      <c r="F4533" t="str">
        <v>Shipments</v>
      </c>
      <c r="H4533">
        <v>-1</v>
      </c>
      <c r="I4533" t="str">
        <v>PCW1</v>
      </c>
      <c r="J4533" t="str">
        <v>SELLABLE</v>
      </c>
      <c r="L4533" t="str">
        <v>US</v>
      </c>
      <c r="O4533" t="str">
        <v>2023-03-03T00:00:00-0800</v>
      </c>
    </row>
    <row r="4534">
      <c r="A4534">
        <v>44988</v>
      </c>
      <c r="B4534" t="str">
        <v>X002NAFPDX</v>
      </c>
      <c r="C4534" t="str">
        <v>B08HWTY667</v>
      </c>
      <c r="D4534" t="str">
        <v>T6-TSEL-DO36</v>
      </c>
      <c r="E4534" t="str">
        <v>Nidavellir Shield Keychain Bottle Opener, Beer Gifts Bottle Opener for Men, Husband, Dad, Grandpa, Boyfriend (Silver)</v>
      </c>
      <c r="F4534" t="str">
        <v>Shipments</v>
      </c>
      <c r="H4534">
        <v>-1</v>
      </c>
      <c r="I4534" t="str">
        <v>RIC2</v>
      </c>
      <c r="J4534" t="str">
        <v>SELLABLE</v>
      </c>
      <c r="L4534" t="str">
        <v>US</v>
      </c>
      <c r="O4534" t="str">
        <v>2023-03-03T00:00:00-0800</v>
      </c>
    </row>
    <row r="4535">
      <c r="A4535">
        <v>44988</v>
      </c>
      <c r="B4535" t="str">
        <v>X002L0EXYR</v>
      </c>
      <c r="C4535" t="str">
        <v>B08CXG45F4</v>
      </c>
      <c r="D4535" t="str">
        <v>QQ-PCQL-S43B</v>
      </c>
      <c r="E4535" t="str">
        <v>365Home 2-Pack Hammer Keychain and Axe Keychain, Cool Gifts for Men, Husband, Boyfriend</v>
      </c>
      <c r="F4535" t="str">
        <v>Shipments</v>
      </c>
      <c r="H4535">
        <v>-1</v>
      </c>
      <c r="I4535" t="str">
        <v>MQY1</v>
      </c>
      <c r="J4535" t="str">
        <v>SELLABLE</v>
      </c>
      <c r="L4535" t="str">
        <v>US</v>
      </c>
      <c r="O4535" t="str">
        <v>2023-03-03T00:00:00-0800</v>
      </c>
    </row>
    <row r="4536">
      <c r="A4536">
        <v>44988</v>
      </c>
      <c r="B4536" t="str">
        <v>X002L0EXYR</v>
      </c>
      <c r="C4536" t="str">
        <v>B08CXG45F4</v>
      </c>
      <c r="D4536" t="str">
        <v>QQ-PCQL-S43B</v>
      </c>
      <c r="E4536" t="str">
        <v>365Home 2-Pack Hammer Keychain and Axe Keychain, Cool Gifts for Men, Husband, Boyfriend</v>
      </c>
      <c r="F4536" t="str">
        <v>Shipments</v>
      </c>
      <c r="H4536">
        <v>-1</v>
      </c>
      <c r="I4536" t="str">
        <v>JFK8</v>
      </c>
      <c r="J4536" t="str">
        <v>SELLABLE</v>
      </c>
      <c r="L4536" t="str">
        <v>US</v>
      </c>
      <c r="O4536" t="str">
        <v>2023-03-03T00:00:00-0800</v>
      </c>
    </row>
    <row r="4537">
      <c r="A4537">
        <v>44988</v>
      </c>
      <c r="B4537" t="str">
        <v>X002L0EXYR</v>
      </c>
      <c r="C4537" t="str">
        <v>B08CXG45F4</v>
      </c>
      <c r="D4537" t="str">
        <v>QQ-PCQL-S43B</v>
      </c>
      <c r="E4537" t="str">
        <v>365Home 2-Pack Hammer Keychain and Axe Keychain, Cool Gifts for Men, Husband, Boyfriend</v>
      </c>
      <c r="F4537" t="str">
        <v>Shipments</v>
      </c>
      <c r="H4537">
        <v>-1</v>
      </c>
      <c r="I4537" t="str">
        <v>FTW6</v>
      </c>
      <c r="J4537" t="str">
        <v>SELLABLE</v>
      </c>
      <c r="L4537" t="str">
        <v>US</v>
      </c>
      <c r="O4537" t="str">
        <v>2023-03-03T00:00:00-0800</v>
      </c>
    </row>
    <row r="4538">
      <c r="A4538">
        <v>44988</v>
      </c>
      <c r="B4538" t="str">
        <v>X002HF85EF</v>
      </c>
      <c r="C4538" t="str">
        <v>B085LBD2JD</v>
      </c>
      <c r="D4538" t="str">
        <v>1R-UXYH-YNJ4</v>
      </c>
      <c r="E4538" t="str">
        <v>365Home Metal Hammer Keychain Hammer Key Ring, Cool Gifts for Men, Husband, Boyfriend</v>
      </c>
      <c r="F4538" t="str">
        <v>Shipments</v>
      </c>
      <c r="H4538">
        <v>-1</v>
      </c>
      <c r="I4538" t="str">
        <v>RIC2</v>
      </c>
      <c r="J4538" t="str">
        <v>SELLABLE</v>
      </c>
      <c r="L4538" t="str">
        <v>US</v>
      </c>
      <c r="O4538" t="str">
        <v>2023-03-03T00:00:00-0800</v>
      </c>
    </row>
    <row r="4539">
      <c r="A4539">
        <v>44988</v>
      </c>
      <c r="B4539" t="str">
        <v>X002CII6L9</v>
      </c>
      <c r="C4539" t="str">
        <v>B07Z779DMH</v>
      </c>
      <c r="D4539" t="str">
        <v>C5-3MBH-AW2X</v>
      </c>
      <c r="E4539" t="str">
        <v>365Home Glove Keychain Bottle Opener, Beer Gifts Bottle Opener for Men, Husband, Dad, Grandpa, Boyfriend (Red Copper)</v>
      </c>
      <c r="F4539" t="str">
        <v>WhseTransfers</v>
      </c>
      <c r="H4539">
        <v>-1</v>
      </c>
      <c r="I4539" t="str">
        <v>VGT1</v>
      </c>
      <c r="J4539" t="str">
        <v>SELLABLE</v>
      </c>
      <c r="L4539" t="str">
        <v>US</v>
      </c>
      <c r="O4539" t="str">
        <v>2023-03-03T00:00:00-0800</v>
      </c>
    </row>
    <row r="4540">
      <c r="A4540">
        <v>44988</v>
      </c>
      <c r="B4540" t="str">
        <v>X002CIGNAF</v>
      </c>
      <c r="C4540" t="str">
        <v>B07Z7G5PXZ</v>
      </c>
      <c r="D4540" t="str">
        <v>OD-YLX2-RAS3</v>
      </c>
      <c r="E4540" t="str">
        <v>365Home Glove Keychain Bottle Opener, Beer Gifts Bottle Opener for Men, Husband, Dad, Grandpa, Boyfriend (Gold)</v>
      </c>
      <c r="F4540" t="str">
        <v>Shipments</v>
      </c>
      <c r="H4540">
        <v>-1</v>
      </c>
      <c r="I4540" t="str">
        <v>GRR1</v>
      </c>
      <c r="J4540" t="str">
        <v>SELLABLE</v>
      </c>
      <c r="L4540" t="str">
        <v>US</v>
      </c>
      <c r="O4540" t="str">
        <v>2023-03-03T00:00:00-0800</v>
      </c>
    </row>
    <row r="4541">
      <c r="A4541">
        <v>44988</v>
      </c>
      <c r="B4541" t="str">
        <v>X002BMC33N</v>
      </c>
      <c r="C4541" t="str">
        <v>B07Y8DR1KJ</v>
      </c>
      <c r="D4541" t="str">
        <v>VE-H5R9-CDYW</v>
      </c>
      <c r="E4541" t="str">
        <v>365Home 3-Pack Silver Axe Keychain Red Glove Keychain Silver Hammer Keychain, Cool Gifts for Men, Husband, Boyfriend</v>
      </c>
      <c r="F4541" t="str">
        <v>WhseTransfers</v>
      </c>
      <c r="H4541">
        <v>-1</v>
      </c>
      <c r="I4541" t="str">
        <v>MDW7</v>
      </c>
      <c r="J4541" t="str">
        <v>SELLABLE</v>
      </c>
      <c r="L4541" t="str">
        <v>US</v>
      </c>
      <c r="O4541" t="str">
        <v>2023-03-03T00:00:00-0800</v>
      </c>
    </row>
    <row r="4542">
      <c r="A4542">
        <v>44988</v>
      </c>
      <c r="B4542" t="str">
        <v>X002BMC33N</v>
      </c>
      <c r="C4542" t="str">
        <v>B07Y8DR1KJ</v>
      </c>
      <c r="D4542" t="str">
        <v>VE-H5R9-CDYW</v>
      </c>
      <c r="E4542" t="str">
        <v>365Home 3-Pack Silver Axe Keychain Red Glove Keychain Silver Hammer Keychain, Cool Gifts for Men, Husband, Boyfriend</v>
      </c>
      <c r="F4542" t="str">
        <v>WhseTransfers</v>
      </c>
      <c r="H4542">
        <v>1</v>
      </c>
      <c r="I4542" t="str">
        <v>CMH1</v>
      </c>
      <c r="J4542" t="str">
        <v>SELLABLE</v>
      </c>
      <c r="L4542" t="str">
        <v>US</v>
      </c>
      <c r="O4542" t="str">
        <v>2023-03-03T00:00:00-0800</v>
      </c>
    </row>
    <row r="4543">
      <c r="A4543">
        <v>44988</v>
      </c>
      <c r="B4543" t="str">
        <v>X002BMC33N</v>
      </c>
      <c r="C4543" t="str">
        <v>B07Y8DR1KJ</v>
      </c>
      <c r="D4543" t="str">
        <v>VE-H5R9-CDYW</v>
      </c>
      <c r="E4543" t="str">
        <v>365Home 3-Pack Silver Axe Keychain Red Glove Keychain Silver Hammer Keychain, Cool Gifts for Men, Husband, Boyfriend</v>
      </c>
      <c r="F4543" t="str">
        <v>WhseTransfers</v>
      </c>
      <c r="H4543">
        <v>-1</v>
      </c>
      <c r="I4543" t="str">
        <v>CLT4</v>
      </c>
      <c r="J4543" t="str">
        <v>SELLABLE</v>
      </c>
      <c r="L4543" t="str">
        <v>US</v>
      </c>
      <c r="O4543" t="str">
        <v>2023-03-03T00:00:00-0800</v>
      </c>
    </row>
    <row r="4544">
      <c r="A4544">
        <v>44988</v>
      </c>
      <c r="B4544" t="str">
        <v>X002BGVME5</v>
      </c>
      <c r="C4544" t="str">
        <v>B07Y2C5KM3</v>
      </c>
      <c r="D4544" t="str">
        <v>BK-SRB5-DBHK</v>
      </c>
      <c r="E4544" t="str">
        <v>365Home 3-Pack Silver Hammer Keychain Bronze Glove Keychain Silver Axe Keychain, Cool Gifts for Men, Husband, Boyfriend</v>
      </c>
      <c r="F4544" t="str">
        <v>Shipments</v>
      </c>
      <c r="H4544">
        <v>-1</v>
      </c>
      <c r="I4544" t="str">
        <v>JAX7</v>
      </c>
      <c r="J4544" t="str">
        <v>SELLABLE</v>
      </c>
      <c r="L4544" t="str">
        <v>US</v>
      </c>
      <c r="O4544" t="str">
        <v>2023-03-03T00:00:00-0800</v>
      </c>
    </row>
    <row r="4545">
      <c r="A4545">
        <v>44988</v>
      </c>
      <c r="B4545" t="str">
        <v>X002BC00R9</v>
      </c>
      <c r="C4545" t="str">
        <v>B07XX7TK7N</v>
      </c>
      <c r="D4545" t="str">
        <v>UU-YNVS-R3DV</v>
      </c>
      <c r="E4545" t="str">
        <v>Nidavellir 2-Pack Fist Beer Opener and Hammer Keychain Bottle Opener, Beer Gifts Bottle Opener for Men, Husband, Dad, Grandpa, Boyfriend</v>
      </c>
      <c r="F4545" t="str">
        <v>Shipments</v>
      </c>
      <c r="H4545">
        <v>-1</v>
      </c>
      <c r="I4545" t="str">
        <v>PDX9</v>
      </c>
      <c r="J4545" t="str">
        <v>SELLABLE</v>
      </c>
      <c r="L4545" t="str">
        <v>US</v>
      </c>
      <c r="O4545" t="str">
        <v>2023-03-03T00:00:00-0800</v>
      </c>
    </row>
    <row r="4546">
      <c r="A4546">
        <v>44988</v>
      </c>
      <c r="B4546" t="str">
        <v>X002BC00R9</v>
      </c>
      <c r="C4546" t="str">
        <v>B07XX7TK7N</v>
      </c>
      <c r="D4546" t="str">
        <v>UU-YNVS-R3DV</v>
      </c>
      <c r="E4546" t="str">
        <v>Nidavellir 2-Pack Fist Beer Opener and Hammer Keychain Bottle Opener, Beer Gifts Bottle Opener for Men, Husband, Dad, Grandpa, Boyfriend</v>
      </c>
      <c r="F4546" t="str">
        <v>Shipments</v>
      </c>
      <c r="H4546">
        <v>-1</v>
      </c>
      <c r="I4546" t="str">
        <v>JFK8</v>
      </c>
      <c r="J4546" t="str">
        <v>SELLABLE</v>
      </c>
      <c r="L4546" t="str">
        <v>US</v>
      </c>
      <c r="O4546" t="str">
        <v>2023-03-03T00:00:00-0800</v>
      </c>
    </row>
    <row r="4547">
      <c r="A4547">
        <v>44988</v>
      </c>
      <c r="B4547" t="str">
        <v>X002BC00R9</v>
      </c>
      <c r="C4547" t="str">
        <v>B07XX7TK7N</v>
      </c>
      <c r="D4547" t="str">
        <v>UU-YNVS-R3DV</v>
      </c>
      <c r="E4547" t="str">
        <v>Nidavellir 2-Pack Fist Beer Opener and Hammer Keychain Bottle Opener, Beer Gifts Bottle Opener for Men, Husband, Dad, Grandpa, Boyfriend</v>
      </c>
      <c r="F4547" t="str">
        <v>Shipments</v>
      </c>
      <c r="H4547">
        <v>-1</v>
      </c>
      <c r="I4547" t="str">
        <v>CMH4</v>
      </c>
      <c r="J4547" t="str">
        <v>SELLABLE</v>
      </c>
      <c r="L4547" t="str">
        <v>US</v>
      </c>
      <c r="O4547" t="str">
        <v>2023-03-03T00:00:00-0800</v>
      </c>
    </row>
    <row r="4548">
      <c r="A4548">
        <v>44988</v>
      </c>
      <c r="B4548" t="str">
        <v>X002BC00R9</v>
      </c>
      <c r="C4548" t="str">
        <v>B07XX7TK7N</v>
      </c>
      <c r="D4548" t="str">
        <v>UU-YNVS-R3DV</v>
      </c>
      <c r="E4548" t="str">
        <v>Nidavellir 2-Pack Fist Beer Opener and Hammer Keychain Bottle Opener, Beer Gifts Bottle Opener for Men, Husband, Dad, Grandpa, Boyfriend</v>
      </c>
      <c r="F4548" t="str">
        <v>WhseTransfers</v>
      </c>
      <c r="H4548">
        <v>-1</v>
      </c>
      <c r="I4548" t="str">
        <v>BFI4</v>
      </c>
      <c r="J4548" t="str">
        <v>SELLABLE</v>
      </c>
      <c r="L4548" t="str">
        <v>US</v>
      </c>
      <c r="O4548" t="str">
        <v>2023-03-03T00:00:00-0800</v>
      </c>
    </row>
    <row r="4549">
      <c r="A4549">
        <v>44988</v>
      </c>
      <c r="B4549" t="str">
        <v>X002BC00R9</v>
      </c>
      <c r="C4549" t="str">
        <v>B07XX7TK7N</v>
      </c>
      <c r="D4549" t="str">
        <v>UU-YNVS-R3DV</v>
      </c>
      <c r="E4549" t="str">
        <v>Nidavellir 2-Pack Fist Beer Opener and Hammer Keychain Bottle Opener, Beer Gifts Bottle Opener for Men, Husband, Dad, Grandpa, Boyfriend</v>
      </c>
      <c r="F4549" t="str">
        <v>Shipments</v>
      </c>
      <c r="H4549">
        <v>-1</v>
      </c>
      <c r="I4549" t="str">
        <v>BFI4</v>
      </c>
      <c r="J4549" t="str">
        <v>SELLABLE</v>
      </c>
      <c r="L4549" t="str">
        <v>US</v>
      </c>
      <c r="O4549" t="str">
        <v>2023-03-03T00:00:00-0800</v>
      </c>
    </row>
    <row r="4550">
      <c r="A4550">
        <v>44988</v>
      </c>
      <c r="B4550" t="str">
        <v>X002BBZ4MB</v>
      </c>
      <c r="C4550" t="str">
        <v>B07XM2WL3W</v>
      </c>
      <c r="D4550" t="str">
        <v>YM-DCJF-STWH</v>
      </c>
      <c r="E4550" t="str">
        <v>Nidavellir 2-Pack Fist Beer Opener and Glove Keychain Bottle Opener, Beer Gifts Bottle Opener for Men, Husband, Dad, Grandpa, Boyfriend</v>
      </c>
      <c r="F4550" t="str">
        <v>Shipments</v>
      </c>
      <c r="H4550">
        <v>-1</v>
      </c>
      <c r="I4550" t="str">
        <v>ELP1</v>
      </c>
      <c r="J4550" t="str">
        <v>SELLABLE</v>
      </c>
      <c r="L4550" t="str">
        <v>US</v>
      </c>
      <c r="O4550" t="str">
        <v>2023-03-03T00:00:00-0800</v>
      </c>
    </row>
    <row r="4551">
      <c r="A4551">
        <v>44988</v>
      </c>
      <c r="B4551" t="str">
        <v>X0028QC9OP</v>
      </c>
      <c r="C4551" t="str">
        <v>B07V279H18</v>
      </c>
      <c r="D4551" t="str">
        <v>XL-RPK0-R1MV</v>
      </c>
      <c r="E4551" t="str">
        <v>Nidavellir 2-Pack Hammer Keychain Bottle Opener and Glove Keychain Bottle Opener, Beer Gifts Bottle Opener for Men, Husband, Dad, Grandpa, Boyfriend</v>
      </c>
      <c r="F4551" t="str">
        <v>WhseTransfers</v>
      </c>
      <c r="H4551">
        <v>1</v>
      </c>
      <c r="I4551" t="str">
        <v>MSP1</v>
      </c>
      <c r="J4551" t="str">
        <v>SELLABLE</v>
      </c>
      <c r="L4551" t="str">
        <v>US</v>
      </c>
      <c r="O4551" t="str">
        <v>2023-03-03T00:00:00-0800</v>
      </c>
    </row>
    <row r="4552">
      <c r="A4552">
        <v>44988</v>
      </c>
      <c r="B4552" t="str">
        <v>X0028QC9OP</v>
      </c>
      <c r="C4552" t="str">
        <v>B07V279H18</v>
      </c>
      <c r="D4552" t="str">
        <v>XL-RPK0-R1MV</v>
      </c>
      <c r="E4552" t="str">
        <v>Nidavellir 2-Pack Hammer Keychain Bottle Opener and Glove Keychain Bottle Opener, Beer Gifts Bottle Opener for Men, Husband, Dad, Grandpa, Boyfriend</v>
      </c>
      <c r="F4552" t="str">
        <v>Shipments</v>
      </c>
      <c r="H4552">
        <v>-1</v>
      </c>
      <c r="I4552" t="str">
        <v>MEM4</v>
      </c>
      <c r="J4552" t="str">
        <v>SELLABLE</v>
      </c>
      <c r="L4552" t="str">
        <v>US</v>
      </c>
      <c r="O4552" t="str">
        <v>2023-03-03T00:00:00-0800</v>
      </c>
    </row>
    <row r="4553">
      <c r="A4553">
        <v>44988</v>
      </c>
      <c r="B4553" t="str">
        <v>X0028QC9OP</v>
      </c>
      <c r="C4553" t="str">
        <v>B07V279H18</v>
      </c>
      <c r="D4553" t="str">
        <v>XL-RPK0-R1MV</v>
      </c>
      <c r="E4553" t="str">
        <v>Nidavellir 2-Pack Hammer Keychain Bottle Opener and Glove Keychain Bottle Opener, Beer Gifts Bottle Opener for Men, Husband, Dad, Grandpa, Boyfriend</v>
      </c>
      <c r="F4553" t="str">
        <v>WhseTransfers</v>
      </c>
      <c r="H4553">
        <v>-1</v>
      </c>
      <c r="I4553" t="str">
        <v>MCO1</v>
      </c>
      <c r="J4553" t="str">
        <v>SELLABLE</v>
      </c>
      <c r="L4553" t="str">
        <v>US</v>
      </c>
      <c r="O4553" t="str">
        <v>2023-03-03T00:00:00-0800</v>
      </c>
    </row>
    <row r="4554">
      <c r="A4554">
        <v>44988</v>
      </c>
      <c r="B4554" t="str">
        <v>X0028QC9OP</v>
      </c>
      <c r="C4554" t="str">
        <v>B07V279H18</v>
      </c>
      <c r="D4554" t="str">
        <v>XL-RPK0-R1MV</v>
      </c>
      <c r="E4554" t="str">
        <v>Nidavellir 2-Pack Hammer Keychain Bottle Opener and Glove Keychain Bottle Opener, Beer Gifts Bottle Opener for Men, Husband, Dad, Grandpa, Boyfriend</v>
      </c>
      <c r="F4554" t="str">
        <v>WhseTransfers</v>
      </c>
      <c r="H4554">
        <v>1</v>
      </c>
      <c r="I4554" t="str">
        <v>LGB7</v>
      </c>
      <c r="J4554" t="str">
        <v>SELLABLE</v>
      </c>
      <c r="L4554" t="str">
        <v>US</v>
      </c>
      <c r="O4554" t="str">
        <v>2023-03-03T00:00:00-0800</v>
      </c>
    </row>
    <row r="4555">
      <c r="A4555">
        <v>44988</v>
      </c>
      <c r="B4555" t="str">
        <v>X0028QC9OP</v>
      </c>
      <c r="C4555" t="str">
        <v>B07V279H18</v>
      </c>
      <c r="D4555" t="str">
        <v>XL-RPK0-R1MV</v>
      </c>
      <c r="E4555" t="str">
        <v>Nidavellir 2-Pack Hammer Keychain Bottle Opener and Glove Keychain Bottle Opener, Beer Gifts Bottle Opener for Men, Husband, Dad, Grandpa, Boyfriend</v>
      </c>
      <c r="F4555" t="str">
        <v>WhseTransfers</v>
      </c>
      <c r="H4555">
        <v>3</v>
      </c>
      <c r="I4555" t="str">
        <v>LGB3</v>
      </c>
      <c r="J4555" t="str">
        <v>SELLABLE</v>
      </c>
      <c r="L4555" t="str">
        <v>US</v>
      </c>
      <c r="O4555" t="str">
        <v>2023-03-03T00:00:00-0800</v>
      </c>
    </row>
    <row r="4556">
      <c r="A4556">
        <v>44988</v>
      </c>
      <c r="B4556" t="str">
        <v>X0028QC9OP</v>
      </c>
      <c r="C4556" t="str">
        <v>B07V279H18</v>
      </c>
      <c r="D4556" t="str">
        <v>XL-RPK0-R1MV</v>
      </c>
      <c r="E4556" t="str">
        <v>Nidavellir 2-Pack Hammer Keychain Bottle Opener and Glove Keychain Bottle Opener, Beer Gifts Bottle Opener for Men, Husband, Dad, Grandpa, Boyfriend</v>
      </c>
      <c r="F4556" t="str">
        <v>Shipments</v>
      </c>
      <c r="H4556">
        <v>-1</v>
      </c>
      <c r="I4556" t="str">
        <v>JFK8</v>
      </c>
      <c r="J4556" t="str">
        <v>SELLABLE</v>
      </c>
      <c r="L4556" t="str">
        <v>US</v>
      </c>
      <c r="O4556" t="str">
        <v>2023-03-03T00:00:00-0800</v>
      </c>
    </row>
    <row r="4557">
      <c r="A4557">
        <v>44988</v>
      </c>
      <c r="B4557" t="str">
        <v>X0028QC9OP</v>
      </c>
      <c r="C4557" t="str">
        <v>B07V279H18</v>
      </c>
      <c r="D4557" t="str">
        <v>XL-RPK0-R1MV</v>
      </c>
      <c r="E4557" t="str">
        <v>Nidavellir 2-Pack Hammer Keychain Bottle Opener and Glove Keychain Bottle Opener, Beer Gifts Bottle Opener for Men, Husband, Dad, Grandpa, Boyfriend</v>
      </c>
      <c r="F4557" t="str">
        <v>Shipments</v>
      </c>
      <c r="H4557">
        <v>-1</v>
      </c>
      <c r="I4557" t="str">
        <v>JFK8</v>
      </c>
      <c r="J4557" t="str">
        <v>SELLABLE</v>
      </c>
      <c r="L4557" t="str">
        <v>US</v>
      </c>
      <c r="O4557" t="str">
        <v>2023-03-03T00:00:00-0800</v>
      </c>
    </row>
    <row r="4558">
      <c r="A4558">
        <v>44988</v>
      </c>
      <c r="B4558" t="str">
        <v>X0028QC9OP</v>
      </c>
      <c r="C4558" t="str">
        <v>B07V279H18</v>
      </c>
      <c r="D4558" t="str">
        <v>XL-RPK0-R1MV</v>
      </c>
      <c r="E4558" t="str">
        <v>Nidavellir 2-Pack Hammer Keychain Bottle Opener and Glove Keychain Bottle Opener, Beer Gifts Bottle Opener for Men, Husband, Dad, Grandpa, Boyfriend</v>
      </c>
      <c r="F4558" t="str">
        <v>Shipments</v>
      </c>
      <c r="H4558">
        <v>-1</v>
      </c>
      <c r="I4558" t="str">
        <v>JFK8</v>
      </c>
      <c r="J4558" t="str">
        <v>SELLABLE</v>
      </c>
      <c r="L4558" t="str">
        <v>US</v>
      </c>
      <c r="O4558" t="str">
        <v>2023-03-03T00:00:00-0800</v>
      </c>
    </row>
    <row r="4559">
      <c r="A4559">
        <v>44988</v>
      </c>
      <c r="B4559" t="str">
        <v>X0028QC9OP</v>
      </c>
      <c r="C4559" t="str">
        <v>B07V279H18</v>
      </c>
      <c r="D4559" t="str">
        <v>XL-RPK0-R1MV</v>
      </c>
      <c r="E4559" t="str">
        <v>Nidavellir 2-Pack Hammer Keychain Bottle Opener and Glove Keychain Bottle Opener, Beer Gifts Bottle Opener for Men, Husband, Dad, Grandpa, Boyfriend</v>
      </c>
      <c r="F4559" t="str">
        <v>Shipments</v>
      </c>
      <c r="H4559">
        <v>-1</v>
      </c>
      <c r="I4559" t="str">
        <v>JFK8</v>
      </c>
      <c r="J4559" t="str">
        <v>SELLABLE</v>
      </c>
      <c r="L4559" t="str">
        <v>US</v>
      </c>
      <c r="O4559" t="str">
        <v>2023-03-03T00:00:00-0800</v>
      </c>
    </row>
    <row r="4560">
      <c r="A4560">
        <v>44988</v>
      </c>
      <c r="B4560" t="str">
        <v>X0028QC9OP</v>
      </c>
      <c r="C4560" t="str">
        <v>B07V279H18</v>
      </c>
      <c r="D4560" t="str">
        <v>XL-RPK0-R1MV</v>
      </c>
      <c r="E4560" t="str">
        <v>Nidavellir 2-Pack Hammer Keychain Bottle Opener and Glove Keychain Bottle Opener, Beer Gifts Bottle Opener for Men, Husband, Dad, Grandpa, Boyfriend</v>
      </c>
      <c r="F4560" t="str">
        <v>Shipments</v>
      </c>
      <c r="H4560">
        <v>-1</v>
      </c>
      <c r="I4560" t="str">
        <v>JAX2</v>
      </c>
      <c r="J4560" t="str">
        <v>SELLABLE</v>
      </c>
      <c r="L4560" t="str">
        <v>US</v>
      </c>
      <c r="O4560" t="str">
        <v>2023-03-03T00:00:00-0800</v>
      </c>
    </row>
    <row r="4561">
      <c r="A4561">
        <v>44988</v>
      </c>
      <c r="B4561" t="str">
        <v>X0028QC9OP</v>
      </c>
      <c r="C4561" t="str">
        <v>B07V279H18</v>
      </c>
      <c r="D4561" t="str">
        <v>XL-RPK0-R1MV</v>
      </c>
      <c r="E4561" t="str">
        <v>Nidavellir 2-Pack Hammer Keychain Bottle Opener and Glove Keychain Bottle Opener, Beer Gifts Bottle Opener for Men, Husband, Dad, Grandpa, Boyfriend</v>
      </c>
      <c r="F4561" t="str">
        <v>Shipments</v>
      </c>
      <c r="H4561">
        <v>-1</v>
      </c>
      <c r="I4561" t="str">
        <v>CLE3</v>
      </c>
      <c r="J4561" t="str">
        <v>SELLABLE</v>
      </c>
      <c r="L4561" t="str">
        <v>US</v>
      </c>
      <c r="O4561" t="str">
        <v>2023-03-03T00:00:00-0800</v>
      </c>
    </row>
    <row r="4562">
      <c r="A4562">
        <v>44988</v>
      </c>
      <c r="B4562" t="str">
        <v>X0028QC9OP</v>
      </c>
      <c r="C4562" t="str">
        <v>B07V279H18</v>
      </c>
      <c r="D4562" t="str">
        <v>XL-RPK0-R1MV</v>
      </c>
      <c r="E4562" t="str">
        <v>Nidavellir 2-Pack Hammer Keychain Bottle Opener and Glove Keychain Bottle Opener, Beer Gifts Bottle Opener for Men, Husband, Dad, Grandpa, Boyfriend</v>
      </c>
      <c r="F4562" t="str">
        <v>WhseTransfers</v>
      </c>
      <c r="H4562">
        <v>-7</v>
      </c>
      <c r="I4562" t="str">
        <v>BHM1</v>
      </c>
      <c r="J4562" t="str">
        <v>SELLABLE</v>
      </c>
      <c r="L4562" t="str">
        <v>US</v>
      </c>
      <c r="O4562" t="str">
        <v>2023-03-03T00:00:00-0800</v>
      </c>
    </row>
    <row r="4563">
      <c r="A4563">
        <v>44988</v>
      </c>
      <c r="B4563" t="str">
        <v>X0028QC9OP</v>
      </c>
      <c r="C4563" t="str">
        <v>B07V279H18</v>
      </c>
      <c r="D4563" t="str">
        <v>XL-RPK0-R1MV</v>
      </c>
      <c r="E4563" t="str">
        <v>Nidavellir 2-Pack Hammer Keychain Bottle Opener and Glove Keychain Bottle Opener, Beer Gifts Bottle Opener for Men, Husband, Dad, Grandpa, Boyfriend</v>
      </c>
      <c r="F4563" t="str">
        <v>Shipments</v>
      </c>
      <c r="H4563">
        <v>-1</v>
      </c>
      <c r="I4563" t="str">
        <v>ABQ1</v>
      </c>
      <c r="J4563" t="str">
        <v>SELLABLE</v>
      </c>
      <c r="L4563" t="str">
        <v>US</v>
      </c>
      <c r="O4563" t="str">
        <v>2023-03-03T00:00:00-0800</v>
      </c>
    </row>
    <row r="4564">
      <c r="A4564">
        <v>44988</v>
      </c>
      <c r="B4564" t="str">
        <v>X0028O2PTV</v>
      </c>
      <c r="C4564" t="str">
        <v>B07V1RBC2X</v>
      </c>
      <c r="D4564" t="str">
        <v>MN-6KST-82YI</v>
      </c>
      <c r="E4564" t="str">
        <v>VNFLY Hammer Keychain Bottle Opener, Beer Gifts Bottle Opener for Men, Husband, Dad, Grandpa, Boyfriend (Silver)</v>
      </c>
      <c r="F4564" t="str">
        <v>Shipments</v>
      </c>
      <c r="H4564">
        <v>-1</v>
      </c>
      <c r="I4564" t="str">
        <v>VGT1</v>
      </c>
      <c r="J4564" t="str">
        <v>SELLABLE</v>
      </c>
      <c r="L4564" t="str">
        <v>US</v>
      </c>
      <c r="O4564" t="str">
        <v>2023-03-03T00:00:00-0800</v>
      </c>
    </row>
    <row r="4565">
      <c r="A4565">
        <v>44988</v>
      </c>
      <c r="B4565" t="str">
        <v>X0024N0PO3</v>
      </c>
      <c r="C4565" t="str">
        <v>B07R3WYPKD</v>
      </c>
      <c r="D4565" t="str">
        <v>Z4-33SD-1XKO</v>
      </c>
      <c r="E4565" t="str">
        <v>SNAPY 2-Pack Mini Folding Camping Stool, Lightweight Camp Stool, Portable Folding Camp Chair, Ultralight Camping Chair for BBQ, Camping, Fishing, Travel, Hiking (Silver Grey &amp; Silver Grey)</v>
      </c>
      <c r="F4565" t="str">
        <v>Shipments</v>
      </c>
      <c r="H4565">
        <v>-1</v>
      </c>
      <c r="I4565" t="str">
        <v>MSP1</v>
      </c>
      <c r="J4565" t="str">
        <v>SELLABLE</v>
      </c>
      <c r="L4565" t="str">
        <v>US</v>
      </c>
      <c r="O4565" t="str">
        <v>2023-03-03T00:00:00-0800</v>
      </c>
    </row>
    <row r="4566">
      <c r="A4566">
        <v>44988</v>
      </c>
      <c r="B4566" t="str">
        <v>X001YSJJJB</v>
      </c>
      <c r="C4566" t="str">
        <v>B07KX5LWHM</v>
      </c>
      <c r="D4566" t="str">
        <v>UL-LC79-ETPU</v>
      </c>
      <c r="E4566" t="str">
        <v>VNFLY 2-Pack Rocket Pens, 4-Color Ballpoint Pen, Fat Pens, Jumbo Pens with Rubber Grip (Silver &amp; Blue)</v>
      </c>
      <c r="F4566" t="str">
        <v>Shipments</v>
      </c>
      <c r="H4566">
        <v>-1</v>
      </c>
      <c r="I4566" t="str">
        <v>JAX2</v>
      </c>
      <c r="J4566" t="str">
        <v>SELLABLE</v>
      </c>
      <c r="L4566" t="str">
        <v>US</v>
      </c>
      <c r="O4566" t="str">
        <v>2023-03-03T00:00:00-0800</v>
      </c>
    </row>
    <row r="4567">
      <c r="A4567">
        <v>44988</v>
      </c>
      <c r="B4567" t="str">
        <v>X001X4V63D</v>
      </c>
      <c r="C4567" t="str">
        <v>B07JVSHB8Z</v>
      </c>
      <c r="D4567" t="str">
        <v>W1-VZB9-VX2R</v>
      </c>
      <c r="E4567" t="str">
        <v>VNFLY Cute Keychain Lovely Animal Characters, Mini Figure Collection Playset, Plant Pot Craft Dollhouse Decoration, Cake Topper, Cake Decoration (2 x 1.19 inches)</v>
      </c>
      <c r="F4567" t="str">
        <v>Shipments</v>
      </c>
      <c r="H4567">
        <v>-1</v>
      </c>
      <c r="I4567" t="str">
        <v>IND1</v>
      </c>
      <c r="J4567" t="str">
        <v>SELLABLE</v>
      </c>
      <c r="L4567" t="str">
        <v>US</v>
      </c>
      <c r="O4567" t="str">
        <v>2023-03-03T00:00:00-0800</v>
      </c>
    </row>
    <row r="4568">
      <c r="A4568">
        <v>44988</v>
      </c>
      <c r="B4568" t="str">
        <v>X001X3C7U5</v>
      </c>
      <c r="C4568" t="str">
        <v>B07JCQ6BBC</v>
      </c>
      <c r="D4568" t="str">
        <v>FB-NGZ0-VA4A</v>
      </c>
      <c r="E4568" t="str">
        <v>VNFLY Cute Keychain Lovely Animal Characters, Mini Figure Collection Playset, Plant Pot Craft Dollhouse Decoration, Cake Topper, Cake Decoration (1.8 x 1.27 inches)</v>
      </c>
      <c r="F4568" t="str">
        <v>Shipments</v>
      </c>
      <c r="H4568">
        <v>-1</v>
      </c>
      <c r="I4568" t="str">
        <v>LGA9</v>
      </c>
      <c r="J4568" t="str">
        <v>SELLABLE</v>
      </c>
      <c r="L4568" t="str">
        <v>US</v>
      </c>
      <c r="O4568" t="str">
        <v>2023-03-03T00:00:00-0800</v>
      </c>
    </row>
    <row r="4569">
      <c r="A4569">
        <v>44988</v>
      </c>
      <c r="B4569" t="str">
        <v>X001X3C7U5</v>
      </c>
      <c r="C4569" t="str">
        <v>B07JCQ6BBC</v>
      </c>
      <c r="D4569" t="str">
        <v>FB-NGZ0-VA4A</v>
      </c>
      <c r="E4569" t="str">
        <v>VNFLY Cute Keychain Lovely Animal Characters, Mini Figure Collection Playset, Plant Pot Craft Dollhouse Decoration, Cake Topper, Cake Decoration (1.8 x 1.27 inches)</v>
      </c>
      <c r="F4569" t="str">
        <v>WhseTransfers</v>
      </c>
      <c r="H4569">
        <v>1</v>
      </c>
      <c r="I4569" t="str">
        <v>DAL2</v>
      </c>
      <c r="J4569" t="str">
        <v>SELLABLE</v>
      </c>
      <c r="L4569" t="str">
        <v>US</v>
      </c>
      <c r="O4569" t="str">
        <v>2023-03-03T00:00:00-0800</v>
      </c>
    </row>
    <row r="4570">
      <c r="A4570">
        <v>44988</v>
      </c>
      <c r="B4570" t="str">
        <v>X001X335EH</v>
      </c>
      <c r="C4570" t="str">
        <v>B07JVS7RTP</v>
      </c>
      <c r="D4570" t="str">
        <v>ER-PXVS-SGS2</v>
      </c>
      <c r="E4570" t="str">
        <v>VNFLY Cute Keychain Lovely Animal Characters, Mini Figure Collection Playset, Plant Pot Craft Dollhouse Decoration, Cake Topper, Cake Decoration (2 x 1.23 inches)</v>
      </c>
      <c r="F4570" t="str">
        <v>Shipments</v>
      </c>
      <c r="H4570">
        <v>-1</v>
      </c>
      <c r="I4570" t="str">
        <v>PHX6</v>
      </c>
      <c r="J4570" t="str">
        <v>SELLABLE</v>
      </c>
      <c r="L4570" t="str">
        <v>US</v>
      </c>
      <c r="O4570" t="str">
        <v>2023-03-03T00:00:00-0800</v>
      </c>
    </row>
    <row r="4571">
      <c r="A4571">
        <v>44988</v>
      </c>
      <c r="B4571" t="str">
        <v>X001X2JGO1</v>
      </c>
      <c r="C4571" t="str">
        <v>B07GLJ2YNF</v>
      </c>
      <c r="D4571" t="str">
        <v>5S-LEF4-2V5E</v>
      </c>
      <c r="E4571" t="str">
        <v>VNFLY Axe Keychain Hammer Keychain Hammer Key Ring, Cool Gifts for Men, Husband, Boyfriend</v>
      </c>
      <c r="F4571" t="str">
        <v>WhseTransfers</v>
      </c>
      <c r="H4571">
        <v>1</v>
      </c>
      <c r="I4571" t="str">
        <v>SLC1</v>
      </c>
      <c r="J4571" t="str">
        <v>SELLABLE</v>
      </c>
      <c r="L4571" t="str">
        <v>US</v>
      </c>
      <c r="O4571" t="str">
        <v>2023-03-03T00:00:00-0800</v>
      </c>
    </row>
    <row r="4572">
      <c r="A4572">
        <v>44987</v>
      </c>
      <c r="B4572" t="str">
        <v>X003OWUGFB</v>
      </c>
      <c r="C4572" t="str">
        <v>B0BTHSZ25N</v>
      </c>
      <c r="D4572" t="str">
        <v>4-Pack-Adhesive punch</v>
      </c>
      <c r="E4572" t="str">
        <v>365Home 4-Pack Adhesive Punch-Free Socket Holder, Self-Adhesive Desktop Socket Fixer, Power Strip Holder Wall Mount, Suitable for WiFi Routers, Remote Controls, Tissue Boxes</v>
      </c>
      <c r="F4572" t="str">
        <v>WhseTransfers</v>
      </c>
      <c r="H4572">
        <v>-1</v>
      </c>
      <c r="I4572" t="str">
        <v>TUL2</v>
      </c>
      <c r="J4572" t="str">
        <v>SELLABLE</v>
      </c>
      <c r="L4572" t="str">
        <v>US</v>
      </c>
      <c r="O4572" t="str">
        <v>2023-03-02T00:00:00-0800</v>
      </c>
    </row>
    <row r="4573">
      <c r="A4573">
        <v>44987</v>
      </c>
      <c r="B4573" t="str">
        <v>X003OWUGFB</v>
      </c>
      <c r="C4573" t="str">
        <v>B0BTHSZ25N</v>
      </c>
      <c r="D4573" t="str">
        <v>4-Pack-Adhesive punch</v>
      </c>
      <c r="E4573" t="str">
        <v>365Home 4-Pack Adhesive Punch-Free Socket Holder, Self-Adhesive Desktop Socket Fixer, Power Strip Holder Wall Mount, Suitable for WiFi Routers, Remote Controls, Tissue Boxes</v>
      </c>
      <c r="F4573" t="str">
        <v>WhseTransfers</v>
      </c>
      <c r="H4573">
        <v>-1</v>
      </c>
      <c r="I4573" t="str">
        <v>TUL2</v>
      </c>
      <c r="J4573" t="str">
        <v>SELLABLE</v>
      </c>
      <c r="L4573" t="str">
        <v>US</v>
      </c>
      <c r="O4573" t="str">
        <v>2023-03-02T00:00:00-0800</v>
      </c>
    </row>
    <row r="4574">
      <c r="A4574">
        <v>44987</v>
      </c>
      <c r="B4574" t="str">
        <v>X003OWUGFB</v>
      </c>
      <c r="C4574" t="str">
        <v>B0BTHSZ25N</v>
      </c>
      <c r="D4574" t="str">
        <v>4-Pack-Adhesive punch</v>
      </c>
      <c r="E4574" t="str">
        <v>365Home 4-Pack Adhesive Punch-Free Socket Holder, Self-Adhesive Desktop Socket Fixer, Power Strip Holder Wall Mount, Suitable for WiFi Routers, Remote Controls, Tissue Boxes</v>
      </c>
      <c r="F4574" t="str">
        <v>WhseTransfers</v>
      </c>
      <c r="H4574">
        <v>-1</v>
      </c>
      <c r="I4574" t="str">
        <v>TUL2</v>
      </c>
      <c r="J4574" t="str">
        <v>SELLABLE</v>
      </c>
      <c r="L4574" t="str">
        <v>US</v>
      </c>
      <c r="O4574" t="str">
        <v>2023-03-02T00:00:00-0800</v>
      </c>
    </row>
    <row r="4575">
      <c r="A4575">
        <v>44987</v>
      </c>
      <c r="B4575" t="str">
        <v>X003OWUGFB</v>
      </c>
      <c r="C4575" t="str">
        <v>B0BTHSZ25N</v>
      </c>
      <c r="D4575" t="str">
        <v>4-Pack-Adhesive punch</v>
      </c>
      <c r="E4575" t="str">
        <v>365Home 4-Pack Adhesive Punch-Free Socket Holder, Self-Adhesive Desktop Socket Fixer, Power Strip Holder Wall Mount, Suitable for WiFi Routers, Remote Controls, Tissue Boxes</v>
      </c>
      <c r="F4575" t="str">
        <v>WhseTransfers</v>
      </c>
      <c r="H4575">
        <v>-1</v>
      </c>
      <c r="I4575" t="str">
        <v>TUL2</v>
      </c>
      <c r="J4575" t="str">
        <v>SELLABLE</v>
      </c>
      <c r="L4575" t="str">
        <v>US</v>
      </c>
      <c r="O4575" t="str">
        <v>2023-03-02T00:00:00-0800</v>
      </c>
    </row>
    <row r="4576">
      <c r="A4576">
        <v>44987</v>
      </c>
      <c r="B4576" t="str">
        <v>X003OWUGFB</v>
      </c>
      <c r="C4576" t="str">
        <v>B0BTHSZ25N</v>
      </c>
      <c r="D4576" t="str">
        <v>4-Pack-Adhesive punch</v>
      </c>
      <c r="E4576" t="str">
        <v>365Home 4-Pack Adhesive Punch-Free Socket Holder, Self-Adhesive Desktop Socket Fixer, Power Strip Holder Wall Mount, Suitable for WiFi Routers, Remote Controls, Tissue Boxes</v>
      </c>
      <c r="F4576" t="str">
        <v>WhseTransfers</v>
      </c>
      <c r="H4576">
        <v>-1</v>
      </c>
      <c r="I4576" t="str">
        <v>TUL2</v>
      </c>
      <c r="J4576" t="str">
        <v>SELLABLE</v>
      </c>
      <c r="L4576" t="str">
        <v>US</v>
      </c>
      <c r="O4576" t="str">
        <v>2023-03-02T00:00:00-0800</v>
      </c>
    </row>
    <row r="4577">
      <c r="A4577">
        <v>44987</v>
      </c>
      <c r="B4577" t="str">
        <v>X003OWUGFB</v>
      </c>
      <c r="C4577" t="str">
        <v>B0BTHSZ25N</v>
      </c>
      <c r="D4577" t="str">
        <v>4-Pack-Adhesive punch</v>
      </c>
      <c r="E4577" t="str">
        <v>365Home 4-Pack Adhesive Punch-Free Socket Holder, Self-Adhesive Desktop Socket Fixer, Power Strip Holder Wall Mount, Suitable for WiFi Routers, Remote Controls, Tissue Boxes</v>
      </c>
      <c r="F4577" t="str">
        <v>Shipments</v>
      </c>
      <c r="H4577">
        <v>-1</v>
      </c>
      <c r="I4577" t="str">
        <v>TUL2</v>
      </c>
      <c r="J4577" t="str">
        <v>SELLABLE</v>
      </c>
      <c r="L4577" t="str">
        <v>US</v>
      </c>
      <c r="O4577" t="str">
        <v>2023-03-02T00:00:00-0800</v>
      </c>
    </row>
    <row r="4578">
      <c r="A4578">
        <v>44987</v>
      </c>
      <c r="B4578" t="str">
        <v>X003OWUGFB</v>
      </c>
      <c r="C4578" t="str">
        <v>B0BTHSZ25N</v>
      </c>
      <c r="D4578" t="str">
        <v>4-Pack-Adhesive punch</v>
      </c>
      <c r="E4578" t="str">
        <v>365Home 4-Pack Adhesive Punch-Free Socket Holder, Self-Adhesive Desktop Socket Fixer, Power Strip Holder Wall Mount, Suitable for WiFi Routers, Remote Controls, Tissue Boxes</v>
      </c>
      <c r="F4578" t="str">
        <v>Shipments</v>
      </c>
      <c r="H4578">
        <v>-1</v>
      </c>
      <c r="I4578" t="str">
        <v>TUL2</v>
      </c>
      <c r="J4578" t="str">
        <v>SELLABLE</v>
      </c>
      <c r="L4578" t="str">
        <v>US</v>
      </c>
      <c r="O4578" t="str">
        <v>2023-03-02T00:00:00-0800</v>
      </c>
    </row>
    <row r="4579">
      <c r="A4579">
        <v>44987</v>
      </c>
      <c r="B4579" t="str">
        <v>X003OWUGFB</v>
      </c>
      <c r="C4579" t="str">
        <v>B0BTHSZ25N</v>
      </c>
      <c r="D4579" t="str">
        <v>4-Pack-Adhesive punch</v>
      </c>
      <c r="E4579" t="str">
        <v>365Home 4-Pack Adhesive Punch-Free Socket Holder, Self-Adhesive Desktop Socket Fixer, Power Strip Holder Wall Mount, Suitable for WiFi Routers, Remote Controls, Tissue Boxes</v>
      </c>
      <c r="F4579" t="str">
        <v>Shipments</v>
      </c>
      <c r="H4579">
        <v>-1</v>
      </c>
      <c r="I4579" t="str">
        <v>TUL2</v>
      </c>
      <c r="J4579" t="str">
        <v>SELLABLE</v>
      </c>
      <c r="L4579" t="str">
        <v>US</v>
      </c>
      <c r="O4579" t="str">
        <v>2023-03-02T00:00:00-0800</v>
      </c>
    </row>
    <row r="4580">
      <c r="A4580">
        <v>44987</v>
      </c>
      <c r="B4580" t="str">
        <v>X003OWUGFB</v>
      </c>
      <c r="C4580" t="str">
        <v>B0BTHSZ25N</v>
      </c>
      <c r="D4580" t="str">
        <v>4-Pack-Adhesive punch</v>
      </c>
      <c r="E4580" t="str">
        <v>365Home 4-Pack Adhesive Punch-Free Socket Holder, Self-Adhesive Desktop Socket Fixer, Power Strip Holder Wall Mount, Suitable for WiFi Routers, Remote Controls, Tissue Boxes</v>
      </c>
      <c r="F4580" t="str">
        <v>Shipments</v>
      </c>
      <c r="H4580">
        <v>-1</v>
      </c>
      <c r="I4580" t="str">
        <v>TUL2</v>
      </c>
      <c r="J4580" t="str">
        <v>SELLABLE</v>
      </c>
      <c r="L4580" t="str">
        <v>US</v>
      </c>
      <c r="O4580" t="str">
        <v>2023-03-02T00:00:00-0800</v>
      </c>
    </row>
    <row r="4581">
      <c r="A4581">
        <v>44987</v>
      </c>
      <c r="B4581" t="str">
        <v>X003OWUGFB</v>
      </c>
      <c r="C4581" t="str">
        <v>B0BTHSZ25N</v>
      </c>
      <c r="D4581" t="str">
        <v>4-Pack-Adhesive punch</v>
      </c>
      <c r="E4581" t="str">
        <v>365Home 4-Pack Adhesive Punch-Free Socket Holder, Self-Adhesive Desktop Socket Fixer, Power Strip Holder Wall Mount, Suitable for WiFi Routers, Remote Controls, Tissue Boxes</v>
      </c>
      <c r="F4581" t="str">
        <v>Shipments</v>
      </c>
      <c r="H4581">
        <v>-1</v>
      </c>
      <c r="I4581" t="str">
        <v>TUL2</v>
      </c>
      <c r="J4581" t="str">
        <v>SELLABLE</v>
      </c>
      <c r="L4581" t="str">
        <v>US</v>
      </c>
      <c r="O4581" t="str">
        <v>2023-03-02T00:00:00-0800</v>
      </c>
    </row>
    <row r="4582">
      <c r="A4582">
        <v>44987</v>
      </c>
      <c r="B4582" t="str">
        <v>X003OWUGFB</v>
      </c>
      <c r="C4582" t="str">
        <v>B0BTHSZ25N</v>
      </c>
      <c r="D4582" t="str">
        <v>4-Pack-Adhesive punch</v>
      </c>
      <c r="E4582" t="str">
        <v>365Home 4-Pack Adhesive Punch-Free Socket Holder, Self-Adhesive Desktop Socket Fixer, Power Strip Holder Wall Mount, Suitable for WiFi Routers, Remote Controls, Tissue Boxes</v>
      </c>
      <c r="F4582" t="str">
        <v>WhseTransfers</v>
      </c>
      <c r="H4582">
        <v>1</v>
      </c>
      <c r="I4582" t="str">
        <v>STL8</v>
      </c>
      <c r="J4582" t="str">
        <v>SELLABLE</v>
      </c>
      <c r="L4582" t="str">
        <v>US</v>
      </c>
      <c r="O4582" t="str">
        <v>2023-03-02T00:00:00-0800</v>
      </c>
    </row>
    <row r="4583">
      <c r="A4583">
        <v>44987</v>
      </c>
      <c r="B4583" t="str">
        <v>X003OWUGFB</v>
      </c>
      <c r="C4583" t="str">
        <v>B0BTHSZ25N</v>
      </c>
      <c r="D4583" t="str">
        <v>4-Pack-Adhesive punch</v>
      </c>
      <c r="E4583" t="str">
        <v>365Home 4-Pack Adhesive Punch-Free Socket Holder, Self-Adhesive Desktop Socket Fixer, Power Strip Holder Wall Mount, Suitable for WiFi Routers, Remote Controls, Tissue Boxes</v>
      </c>
      <c r="F4583" t="str">
        <v>WhseTransfers</v>
      </c>
      <c r="H4583">
        <v>1</v>
      </c>
      <c r="I4583" t="str">
        <v>OKC1</v>
      </c>
      <c r="J4583" t="str">
        <v>SELLABLE</v>
      </c>
      <c r="L4583" t="str">
        <v>US</v>
      </c>
      <c r="O4583" t="str">
        <v>2023-03-02T00:00:00-0800</v>
      </c>
    </row>
    <row r="4584">
      <c r="A4584">
        <v>44987</v>
      </c>
      <c r="B4584" t="str">
        <v>X003OWLNH1</v>
      </c>
      <c r="C4584" t="str">
        <v>B0BTHS2ZC7</v>
      </c>
      <c r="D4584" t="str">
        <v>8-Pack-Adhesive punch</v>
      </c>
      <c r="E4584" t="str">
        <v>365Home 8-Pack Adhesive Punch-Free Socket Holder, Self-Adhesive Desktop Socket Fixer, Power Strip Holder Wall Mount, Suitable for WiFi Routers, Remote Controls, Tissue Boxes</v>
      </c>
      <c r="F4584" t="str">
        <v>WhseTransfers</v>
      </c>
      <c r="H4584">
        <v>14</v>
      </c>
      <c r="I4584" t="str">
        <v>TPA1</v>
      </c>
      <c r="J4584" t="str">
        <v>SELLABLE</v>
      </c>
      <c r="L4584" t="str">
        <v>US</v>
      </c>
      <c r="O4584" t="str">
        <v>2023-03-02T00:00:00-0800</v>
      </c>
    </row>
    <row r="4585">
      <c r="A4585">
        <v>44987</v>
      </c>
      <c r="B4585" t="str">
        <v>X003OWLNH1</v>
      </c>
      <c r="C4585" t="str">
        <v>B0BTHS2ZC7</v>
      </c>
      <c r="D4585" t="str">
        <v>8-Pack-Adhesive punch</v>
      </c>
      <c r="E4585" t="str">
        <v>365Home 8-Pack Adhesive Punch-Free Socket Holder, Self-Adhesive Desktop Socket Fixer, Power Strip Holder Wall Mount, Suitable for WiFi Routers, Remote Controls, Tissue Boxes</v>
      </c>
      <c r="F4585" t="str">
        <v>Shipments</v>
      </c>
      <c r="H4585">
        <v>-1</v>
      </c>
      <c r="I4585" t="str">
        <v>MKC6</v>
      </c>
      <c r="J4585" t="str">
        <v>SELLABLE</v>
      </c>
      <c r="L4585" t="str">
        <v>US</v>
      </c>
      <c r="O4585" t="str">
        <v>2023-03-02T00:00:00-0800</v>
      </c>
    </row>
    <row r="4586">
      <c r="A4586">
        <v>44987</v>
      </c>
      <c r="B4586" t="str">
        <v>X003OWLNH1</v>
      </c>
      <c r="C4586" t="str">
        <v>B0BTHS2ZC7</v>
      </c>
      <c r="D4586" t="str">
        <v>8-Pack-Adhesive punch</v>
      </c>
      <c r="E4586" t="str">
        <v>365Home 8-Pack Adhesive Punch-Free Socket Holder, Self-Adhesive Desktop Socket Fixer, Power Strip Holder Wall Mount, Suitable for WiFi Routers, Remote Controls, Tissue Boxes</v>
      </c>
      <c r="F4586" t="str">
        <v>Shipments</v>
      </c>
      <c r="H4586">
        <v>-1</v>
      </c>
      <c r="I4586" t="str">
        <v>AUS3</v>
      </c>
      <c r="J4586" t="str">
        <v>SELLABLE</v>
      </c>
      <c r="L4586" t="str">
        <v>US</v>
      </c>
      <c r="O4586" t="str">
        <v>2023-03-02T00:00:00-0800</v>
      </c>
    </row>
    <row r="4587">
      <c r="A4587">
        <v>44987</v>
      </c>
      <c r="B4587" t="str">
        <v>X003OWLNH1</v>
      </c>
      <c r="C4587" t="str">
        <v>B0BTHS2ZC7</v>
      </c>
      <c r="D4587" t="str">
        <v>8-Pack-Adhesive punch</v>
      </c>
      <c r="E4587" t="str">
        <v>365Home 8-Pack Adhesive Punch-Free Socket Holder, Self-Adhesive Desktop Socket Fixer, Power Strip Holder Wall Mount, Suitable for WiFi Routers, Remote Controls, Tissue Boxes</v>
      </c>
      <c r="F4587" t="str">
        <v>WhseTransfers</v>
      </c>
      <c r="H4587">
        <v>2</v>
      </c>
      <c r="I4587" t="str">
        <v>ATL2</v>
      </c>
      <c r="J4587" t="str">
        <v>SELLABLE</v>
      </c>
      <c r="L4587" t="str">
        <v>US</v>
      </c>
      <c r="O4587" t="str">
        <v>2023-03-02T00:00:00-0800</v>
      </c>
    </row>
    <row r="4588">
      <c r="A4588">
        <v>44987</v>
      </c>
      <c r="B4588" t="str">
        <v>X003KZP4SV</v>
      </c>
      <c r="C4588" t="str">
        <v>B0BKL72T9P</v>
      </c>
      <c r="D4588" t="str">
        <v>UpgradeSpoonRest-Ivory</v>
      </c>
      <c r="E4588" t="str">
        <v>365Home Spoon and Lid Rest, Spoon Rest with Lid Holder and Spill-proof Lid Lifter, Kitchen Gadgets Accessories for Cooking</v>
      </c>
      <c r="F4588" t="str">
        <v>Shipments</v>
      </c>
      <c r="H4588">
        <v>-1</v>
      </c>
      <c r="I4588" t="str">
        <v>BDL2</v>
      </c>
      <c r="J4588" t="str">
        <v>SELLABLE</v>
      </c>
      <c r="L4588" t="str">
        <v>US</v>
      </c>
      <c r="O4588" t="str">
        <v>2023-03-02T00:00:00-0800</v>
      </c>
    </row>
    <row r="4589">
      <c r="A4589">
        <v>44987</v>
      </c>
      <c r="B4589" t="str">
        <v>X003KX4KVZ</v>
      </c>
      <c r="C4589" t="str">
        <v>B0BR3PJZJ4</v>
      </c>
      <c r="D4589" t="str">
        <v>2-pack-Ivory</v>
      </c>
      <c r="E4589" t="str">
        <v>365Home 2-Pack Spoon and Lid Rest, Spoon Rest with Lid Holder and 2-Pack Spill-proof Lid Lifter, Spatula Ladle Utensil Rest for Kitchen Counter, Gadgets Accessories for Cooking</v>
      </c>
      <c r="F4589" t="str">
        <v>Shipments</v>
      </c>
      <c r="H4589">
        <v>-1</v>
      </c>
      <c r="I4589" t="str">
        <v>TUS2</v>
      </c>
      <c r="J4589" t="str">
        <v>SELLABLE</v>
      </c>
      <c r="L4589" t="str">
        <v>US</v>
      </c>
      <c r="O4589" t="str">
        <v>2023-03-02T00:00:00-0800</v>
      </c>
    </row>
    <row r="4590">
      <c r="A4590">
        <v>44987</v>
      </c>
      <c r="B4590" t="str">
        <v>X003KX4KVZ</v>
      </c>
      <c r="C4590" t="str">
        <v>B0BR3PJZJ4</v>
      </c>
      <c r="D4590" t="str">
        <v>2-pack-Ivory</v>
      </c>
      <c r="E4590" t="str">
        <v>365Home 2-Pack Spoon and Lid Rest, Spoon Rest with Lid Holder and 2-Pack Spill-proof Lid Lifter, Spatula Ladle Utensil Rest for Kitchen Counter, Gadgets Accessories for Cooking</v>
      </c>
      <c r="F4590" t="str">
        <v>Shipments</v>
      </c>
      <c r="H4590">
        <v>-1</v>
      </c>
      <c r="I4590" t="str">
        <v>OAK4</v>
      </c>
      <c r="J4590" t="str">
        <v>SELLABLE</v>
      </c>
      <c r="L4590" t="str">
        <v>US</v>
      </c>
      <c r="O4590" t="str">
        <v>2023-03-02T00:00:00-0800</v>
      </c>
    </row>
    <row r="4591">
      <c r="A4591">
        <v>44987</v>
      </c>
      <c r="B4591" t="str">
        <v>X003KX4KVZ</v>
      </c>
      <c r="C4591" t="str">
        <v>B0BR3PJZJ4</v>
      </c>
      <c r="D4591" t="str">
        <v>2-pack-Ivory</v>
      </c>
      <c r="E4591" t="str">
        <v>365Home 2-Pack Spoon and Lid Rest, Spoon Rest with Lid Holder and 2-Pack Spill-proof Lid Lifter, Spatula Ladle Utensil Rest for Kitchen Counter, Gadgets Accessories for Cooking</v>
      </c>
      <c r="F4591" t="str">
        <v>Shipments</v>
      </c>
      <c r="H4591">
        <v>-1</v>
      </c>
      <c r="I4591" t="str">
        <v>MSP1</v>
      </c>
      <c r="J4591" t="str">
        <v>SELLABLE</v>
      </c>
      <c r="L4591" t="str">
        <v>US</v>
      </c>
      <c r="O4591" t="str">
        <v>2023-03-02T00:00:00-0800</v>
      </c>
    </row>
    <row r="4592">
      <c r="A4592">
        <v>44987</v>
      </c>
      <c r="B4592" t="str">
        <v>X003KX4KVZ</v>
      </c>
      <c r="C4592" t="str">
        <v>B0BR3PJZJ4</v>
      </c>
      <c r="D4592" t="str">
        <v>2-pack-Ivory</v>
      </c>
      <c r="E4592" t="str">
        <v>365Home 2-Pack Spoon and Lid Rest, Spoon Rest with Lid Holder and 2-Pack Spill-proof Lid Lifter, Spatula Ladle Utensil Rest for Kitchen Counter, Gadgets Accessories for Cooking</v>
      </c>
      <c r="F4592" t="str">
        <v>Shipments</v>
      </c>
      <c r="H4592">
        <v>-1</v>
      </c>
      <c r="I4592" t="str">
        <v>LGB3</v>
      </c>
      <c r="J4592" t="str">
        <v>SELLABLE</v>
      </c>
      <c r="L4592" t="str">
        <v>US</v>
      </c>
      <c r="O4592" t="str">
        <v>2023-03-02T00:00:00-0800</v>
      </c>
    </row>
    <row r="4593">
      <c r="A4593">
        <v>44987</v>
      </c>
      <c r="B4593" t="str">
        <v>X003KX4KVZ</v>
      </c>
      <c r="C4593" t="str">
        <v>B0BR3PJZJ4</v>
      </c>
      <c r="D4593" t="str">
        <v>2-pack-Ivory</v>
      </c>
      <c r="E4593" t="str">
        <v>365Home 2-Pack Spoon and Lid Rest, Spoon Rest with Lid Holder and 2-Pack Spill-proof Lid Lifter, Spatula Ladle Utensil Rest for Kitchen Counter, Gadgets Accessories for Cooking</v>
      </c>
      <c r="F4593" t="str">
        <v>Shipments</v>
      </c>
      <c r="H4593">
        <v>-1</v>
      </c>
      <c r="I4593" t="str">
        <v>AKC1</v>
      </c>
      <c r="J4593" t="str">
        <v>SELLABLE</v>
      </c>
      <c r="L4593" t="str">
        <v>US</v>
      </c>
      <c r="O4593" t="str">
        <v>2023-03-02T00:00:00-0800</v>
      </c>
    </row>
    <row r="4594">
      <c r="A4594">
        <v>44987</v>
      </c>
      <c r="B4594" t="str">
        <v>X003KD97CR</v>
      </c>
      <c r="C4594" t="str">
        <v>B0BPHZ362T</v>
      </c>
      <c r="D4594" t="str">
        <v>4pack-chargerprotector</v>
      </c>
      <c r="E4594" t="str">
        <v>365Home 4-Pack 2 in 1 Silicone Charger Protector with Cord Wrap, iPhone Silicone Power Adapter Case, Snapback Charger Winder, Compatible with iPhone 12/13/14 Charger</v>
      </c>
      <c r="F4594" t="str">
        <v>Shipments</v>
      </c>
      <c r="H4594">
        <v>-1</v>
      </c>
      <c r="I4594" t="str">
        <v>TUS2</v>
      </c>
      <c r="J4594" t="str">
        <v>SELLABLE</v>
      </c>
      <c r="L4594" t="str">
        <v>US</v>
      </c>
      <c r="O4594" t="str">
        <v>2023-03-02T00:00:00-0800</v>
      </c>
    </row>
    <row r="4595">
      <c r="A4595">
        <v>44987</v>
      </c>
      <c r="B4595" t="str">
        <v>X003KD97CR</v>
      </c>
      <c r="C4595" t="str">
        <v>B0BPHZ362T</v>
      </c>
      <c r="D4595" t="str">
        <v>4pack-chargerprotector</v>
      </c>
      <c r="E4595" t="str">
        <v>365Home 4-Pack 2 in 1 Silicone Charger Protector with Cord Wrap, iPhone Silicone Power Adapter Case, Snapback Charger Winder, Compatible with iPhone 12/13/14 Charger</v>
      </c>
      <c r="F4595" t="str">
        <v>WhseTransfers</v>
      </c>
      <c r="H4595">
        <v>-1</v>
      </c>
      <c r="I4595" t="str">
        <v>PHL7</v>
      </c>
      <c r="J4595" t="str">
        <v>SELLABLE</v>
      </c>
      <c r="L4595" t="str">
        <v>US</v>
      </c>
      <c r="O4595" t="str">
        <v>2023-03-02T00:00:00-0800</v>
      </c>
    </row>
    <row r="4596">
      <c r="A4596">
        <v>44987</v>
      </c>
      <c r="B4596" t="str">
        <v>X003KD97CR</v>
      </c>
      <c r="C4596" t="str">
        <v>B0BPHZ362T</v>
      </c>
      <c r="D4596" t="str">
        <v>4pack-chargerprotector</v>
      </c>
      <c r="E4596" t="str">
        <v>365Home 4-Pack 2 in 1 Silicone Charger Protector with Cord Wrap, iPhone Silicone Power Adapter Case, Snapback Charger Winder, Compatible with iPhone 12/13/14 Charger</v>
      </c>
      <c r="F4596" t="str">
        <v>Shipments</v>
      </c>
      <c r="H4596">
        <v>-1</v>
      </c>
      <c r="I4596" t="str">
        <v>PHL7</v>
      </c>
      <c r="J4596" t="str">
        <v>SELLABLE</v>
      </c>
      <c r="L4596" t="str">
        <v>US</v>
      </c>
      <c r="O4596" t="str">
        <v>2023-03-02T00:00:00-0800</v>
      </c>
    </row>
    <row r="4597">
      <c r="A4597">
        <v>44987</v>
      </c>
      <c r="B4597" t="str">
        <v>X003KD97CR</v>
      </c>
      <c r="C4597" t="str">
        <v>B0BPHZ362T</v>
      </c>
      <c r="D4597" t="str">
        <v>4pack-chargerprotector</v>
      </c>
      <c r="E4597" t="str">
        <v>365Home 4-Pack 2 in 1 Silicone Charger Protector with Cord Wrap, iPhone Silicone Power Adapter Case, Snapback Charger Winder, Compatible with iPhone 12/13/14 Charger</v>
      </c>
      <c r="F4597" t="str">
        <v>Shipments</v>
      </c>
      <c r="H4597">
        <v>-1</v>
      </c>
      <c r="I4597" t="str">
        <v>PHL7</v>
      </c>
      <c r="J4597" t="str">
        <v>SELLABLE</v>
      </c>
      <c r="L4597" t="str">
        <v>US</v>
      </c>
      <c r="O4597" t="str">
        <v>2023-03-02T00:00:00-0800</v>
      </c>
    </row>
    <row r="4598">
      <c r="A4598">
        <v>44987</v>
      </c>
      <c r="B4598" t="str">
        <v>X003KD97CR</v>
      </c>
      <c r="C4598" t="str">
        <v>B0BPHZ362T</v>
      </c>
      <c r="D4598" t="str">
        <v>4pack-chargerprotector</v>
      </c>
      <c r="E4598" t="str">
        <v>365Home 4-Pack 2 in 1 Silicone Charger Protector with Cord Wrap, iPhone Silicone Power Adapter Case, Snapback Charger Winder, Compatible with iPhone 12/13/14 Charger</v>
      </c>
      <c r="F4598" t="str">
        <v>WhseTransfers</v>
      </c>
      <c r="H4598">
        <v>1</v>
      </c>
      <c r="I4598" t="str">
        <v>MSP1</v>
      </c>
      <c r="J4598" t="str">
        <v>SELLABLE</v>
      </c>
      <c r="L4598" t="str">
        <v>US</v>
      </c>
      <c r="O4598" t="str">
        <v>2023-03-02T00:00:00-0800</v>
      </c>
    </row>
    <row r="4599">
      <c r="A4599">
        <v>44987</v>
      </c>
      <c r="B4599" t="str">
        <v>X003KD97CR</v>
      </c>
      <c r="C4599" t="str">
        <v>B0BPHZ362T</v>
      </c>
      <c r="D4599" t="str">
        <v>4pack-chargerprotector</v>
      </c>
      <c r="E4599" t="str">
        <v>365Home 4-Pack 2 in 1 Silicone Charger Protector with Cord Wrap, iPhone Silicone Power Adapter Case, Snapback Charger Winder, Compatible with iPhone 12/13/14 Charger</v>
      </c>
      <c r="F4599" t="str">
        <v>WhseTransfers</v>
      </c>
      <c r="H4599">
        <v>1</v>
      </c>
      <c r="I4599" t="str">
        <v>MSP1</v>
      </c>
      <c r="J4599" t="str">
        <v>SELLABLE</v>
      </c>
      <c r="L4599" t="str">
        <v>US</v>
      </c>
      <c r="O4599" t="str">
        <v>2023-03-02T00:00:00-0800</v>
      </c>
    </row>
    <row r="4600">
      <c r="A4600">
        <v>44987</v>
      </c>
      <c r="B4600" t="str">
        <v>X003KD97CR</v>
      </c>
      <c r="C4600" t="str">
        <v>B0BPHZ362T</v>
      </c>
      <c r="D4600" t="str">
        <v>4pack-chargerprotector</v>
      </c>
      <c r="E4600" t="str">
        <v>365Home 4-Pack 2 in 1 Silicone Charger Protector with Cord Wrap, iPhone Silicone Power Adapter Case, Snapback Charger Winder, Compatible with iPhone 12/13/14 Charger</v>
      </c>
      <c r="F4600" t="str">
        <v>Shipments</v>
      </c>
      <c r="H4600">
        <v>-1</v>
      </c>
      <c r="I4600" t="str">
        <v>MQY1</v>
      </c>
      <c r="J4600" t="str">
        <v>SELLABLE</v>
      </c>
      <c r="L4600" t="str">
        <v>US</v>
      </c>
      <c r="O4600" t="str">
        <v>2023-03-02T00:00:00-0800</v>
      </c>
    </row>
    <row r="4601">
      <c r="A4601">
        <v>44987</v>
      </c>
      <c r="B4601" t="str">
        <v>X003KD97CR</v>
      </c>
      <c r="C4601" t="str">
        <v>B0BPHZ362T</v>
      </c>
      <c r="D4601" t="str">
        <v>4pack-chargerprotector</v>
      </c>
      <c r="E4601" t="str">
        <v>365Home 4-Pack 2 in 1 Silicone Charger Protector with Cord Wrap, iPhone Silicone Power Adapter Case, Snapback Charger Winder, Compatible with iPhone 12/13/14 Charger</v>
      </c>
      <c r="F4601" t="str">
        <v>Shipments</v>
      </c>
      <c r="H4601">
        <v>-1</v>
      </c>
      <c r="I4601" t="str">
        <v>MQY1</v>
      </c>
      <c r="J4601" t="str">
        <v>SELLABLE</v>
      </c>
      <c r="L4601" t="str">
        <v>US</v>
      </c>
      <c r="O4601" t="str">
        <v>2023-03-02T00:00:00-0800</v>
      </c>
    </row>
    <row r="4602">
      <c r="A4602">
        <v>44987</v>
      </c>
      <c r="B4602" t="str">
        <v>X003KD97CR</v>
      </c>
      <c r="C4602" t="str">
        <v>B0BPHZ362T</v>
      </c>
      <c r="D4602" t="str">
        <v>4pack-chargerprotector</v>
      </c>
      <c r="E4602" t="str">
        <v>365Home 4-Pack 2 in 1 Silicone Charger Protector with Cord Wrap, iPhone Silicone Power Adapter Case, Snapback Charger Winder, Compatible with iPhone 12/13/14 Charger</v>
      </c>
      <c r="F4602" t="str">
        <v>Shipments</v>
      </c>
      <c r="H4602">
        <v>-1</v>
      </c>
      <c r="I4602" t="str">
        <v>MKE2</v>
      </c>
      <c r="J4602" t="str">
        <v>SELLABLE</v>
      </c>
      <c r="L4602" t="str">
        <v>US</v>
      </c>
      <c r="O4602" t="str">
        <v>2023-03-02T00:00:00-0800</v>
      </c>
    </row>
    <row r="4603">
      <c r="A4603">
        <v>44987</v>
      </c>
      <c r="B4603" t="str">
        <v>X003KD97CR</v>
      </c>
      <c r="C4603" t="str">
        <v>B0BPHZ362T</v>
      </c>
      <c r="D4603" t="str">
        <v>4pack-chargerprotector</v>
      </c>
      <c r="E4603" t="str">
        <v>365Home 4-Pack 2 in 1 Silicone Charger Protector with Cord Wrap, iPhone Silicone Power Adapter Case, Snapback Charger Winder, Compatible with iPhone 12/13/14 Charger</v>
      </c>
      <c r="F4603" t="str">
        <v>Shipments</v>
      </c>
      <c r="H4603">
        <v>-1</v>
      </c>
      <c r="I4603" t="str">
        <v>MKC6</v>
      </c>
      <c r="J4603" t="str">
        <v>SELLABLE</v>
      </c>
      <c r="L4603" t="str">
        <v>US</v>
      </c>
      <c r="O4603" t="str">
        <v>2023-03-02T00:00:00-0800</v>
      </c>
    </row>
    <row r="4604">
      <c r="A4604">
        <v>44987</v>
      </c>
      <c r="B4604" t="str">
        <v>X003KD97CR</v>
      </c>
      <c r="C4604" t="str">
        <v>B0BPHZ362T</v>
      </c>
      <c r="D4604" t="str">
        <v>4pack-chargerprotector</v>
      </c>
      <c r="E4604" t="str">
        <v>365Home 4-Pack 2 in 1 Silicone Charger Protector with Cord Wrap, iPhone Silicone Power Adapter Case, Snapback Charger Winder, Compatible with iPhone 12/13/14 Charger</v>
      </c>
      <c r="F4604" t="str">
        <v>WhseTransfers</v>
      </c>
      <c r="H4604">
        <v>-1</v>
      </c>
      <c r="I4604" t="str">
        <v>MEM3</v>
      </c>
      <c r="J4604" t="str">
        <v>SELLABLE</v>
      </c>
      <c r="L4604" t="str">
        <v>US</v>
      </c>
      <c r="O4604" t="str">
        <v>2023-03-02T00:00:00-0800</v>
      </c>
    </row>
    <row r="4605">
      <c r="A4605">
        <v>44987</v>
      </c>
      <c r="B4605" t="str">
        <v>X003KD97CR</v>
      </c>
      <c r="C4605" t="str">
        <v>B0BPHZ362T</v>
      </c>
      <c r="D4605" t="str">
        <v>4pack-chargerprotector</v>
      </c>
      <c r="E4605" t="str">
        <v>365Home 4-Pack 2 in 1 Silicone Charger Protector with Cord Wrap, iPhone Silicone Power Adapter Case, Snapback Charger Winder, Compatible with iPhone 12/13/14 Charger</v>
      </c>
      <c r="F4605" t="str">
        <v>Shipments</v>
      </c>
      <c r="H4605">
        <v>-1</v>
      </c>
      <c r="I4605" t="str">
        <v>LAS7</v>
      </c>
      <c r="J4605" t="str">
        <v>SELLABLE</v>
      </c>
      <c r="L4605" t="str">
        <v>US</v>
      </c>
      <c r="O4605" t="str">
        <v>2023-03-02T00:00:00-0800</v>
      </c>
    </row>
    <row r="4606">
      <c r="A4606">
        <v>44987</v>
      </c>
      <c r="B4606" t="str">
        <v>X003KD945H</v>
      </c>
      <c r="C4606" t="str">
        <v>B0BPHZT4JJ</v>
      </c>
      <c r="D4606" t="str">
        <v>2pack-chargerprotector-pink&amp;black</v>
      </c>
      <c r="E4606" t="str">
        <v>365Home 2-Pack 2 in 1 Silicone Charger Protector with Cord Wrap, iPhone Silicone Power Adapter Case, Snapback Charger Winder, Compatible with iPhone 12/13/14 Charger (Black &amp; Pink)</v>
      </c>
      <c r="F4606" t="str">
        <v>WhseTransfers</v>
      </c>
      <c r="H4606">
        <v>-1</v>
      </c>
      <c r="I4606" t="str">
        <v>TUL2</v>
      </c>
      <c r="J4606" t="str">
        <v>SELLABLE</v>
      </c>
      <c r="L4606" t="str">
        <v>US</v>
      </c>
      <c r="O4606" t="str">
        <v>2023-03-02T00:00:00-0800</v>
      </c>
    </row>
    <row r="4607">
      <c r="A4607">
        <v>44987</v>
      </c>
      <c r="B4607" t="str">
        <v>X003KD945H</v>
      </c>
      <c r="C4607" t="str">
        <v>B0BPHZT4JJ</v>
      </c>
      <c r="D4607" t="str">
        <v>2pack-chargerprotector-pink&amp;black</v>
      </c>
      <c r="E4607" t="str">
        <v>365Home 2-Pack 2 in 1 Silicone Charger Protector with Cord Wrap, iPhone Silicone Power Adapter Case, Snapback Charger Winder, Compatible with iPhone 12/13/14 Charger (Black &amp; Pink)</v>
      </c>
      <c r="F4607" t="str">
        <v>WhseTransfers</v>
      </c>
      <c r="H4607">
        <v>1</v>
      </c>
      <c r="I4607" t="str">
        <v>MKC6</v>
      </c>
      <c r="J4607" t="str">
        <v>SELLABLE</v>
      </c>
      <c r="L4607" t="str">
        <v>US</v>
      </c>
      <c r="O4607" t="str">
        <v>2023-03-02T00:00:00-0800</v>
      </c>
    </row>
    <row r="4608">
      <c r="A4608">
        <v>44987</v>
      </c>
      <c r="B4608" t="str">
        <v>X003KD945H</v>
      </c>
      <c r="C4608" t="str">
        <v>B0BPHZT4JJ</v>
      </c>
      <c r="D4608" t="str">
        <v>2pack-chargerprotector-pink&amp;black</v>
      </c>
      <c r="E4608" t="str">
        <v>365Home 2-Pack 2 in 1 Silicone Charger Protector with Cord Wrap, iPhone Silicone Power Adapter Case, Snapback Charger Winder, Compatible with iPhone 12/13/14 Charger (Black &amp; Pink)</v>
      </c>
      <c r="F4608" t="str">
        <v>WhseTransfers</v>
      </c>
      <c r="H4608">
        <v>-1</v>
      </c>
      <c r="I4608" t="str">
        <v>DSM5</v>
      </c>
      <c r="J4608" t="str">
        <v>SELLABLE</v>
      </c>
      <c r="L4608" t="str">
        <v>US</v>
      </c>
      <c r="O4608" t="str">
        <v>2023-03-02T00:00:00-0800</v>
      </c>
    </row>
    <row r="4609">
      <c r="A4609">
        <v>44987</v>
      </c>
      <c r="B4609" t="str">
        <v>X003KD945H</v>
      </c>
      <c r="C4609" t="str">
        <v>B0BPHZT4JJ</v>
      </c>
      <c r="D4609" t="str">
        <v>2pack-chargerprotector-pink&amp;black</v>
      </c>
      <c r="E4609" t="str">
        <v>365Home 2-Pack 2 in 1 Silicone Charger Protector with Cord Wrap, iPhone Silicone Power Adapter Case, Snapback Charger Winder, Compatible with iPhone 12/13/14 Charger (Black &amp; Pink)</v>
      </c>
      <c r="F4609" t="str">
        <v>Shipments</v>
      </c>
      <c r="H4609">
        <v>-1</v>
      </c>
      <c r="I4609" t="str">
        <v>DCA1</v>
      </c>
      <c r="J4609" t="str">
        <v>SELLABLE</v>
      </c>
      <c r="L4609" t="str">
        <v>US</v>
      </c>
      <c r="O4609" t="str">
        <v>2023-03-02T00:00:00-0800</v>
      </c>
    </row>
    <row r="4610">
      <c r="A4610">
        <v>44987</v>
      </c>
      <c r="B4610" t="str">
        <v>X003KD945H</v>
      </c>
      <c r="C4610" t="str">
        <v>B0BPHZT4JJ</v>
      </c>
      <c r="D4610" t="str">
        <v>2pack-chargerprotector-pink&amp;black</v>
      </c>
      <c r="E4610" t="str">
        <v>365Home 2-Pack 2 in 1 Silicone Charger Protector with Cord Wrap, iPhone Silicone Power Adapter Case, Snapback Charger Winder, Compatible with iPhone 12/13/14 Charger (Black &amp; Pink)</v>
      </c>
      <c r="F4610" t="str">
        <v>WhseTransfers</v>
      </c>
      <c r="H4610">
        <v>1</v>
      </c>
      <c r="I4610" t="str">
        <v>DAL3</v>
      </c>
      <c r="J4610" t="str">
        <v>SELLABLE</v>
      </c>
      <c r="L4610" t="str">
        <v>US</v>
      </c>
      <c r="O4610" t="str">
        <v>2023-03-02T00:00:00-0800</v>
      </c>
    </row>
    <row r="4611">
      <c r="A4611">
        <v>44987</v>
      </c>
      <c r="B4611" t="str">
        <v>X003KD711B</v>
      </c>
      <c r="C4611" t="str">
        <v>B0BPHXQM78</v>
      </c>
      <c r="D4611" t="str">
        <v>2pack-chargerprotector-white&amp;gray</v>
      </c>
      <c r="E4611" t="str">
        <v>365Home 2-Pack 2 in 1 Silicone Charger Protector with Cord Wrap, iPhone Silicone Power Adapter Case, Snapback Charger Winder, Compatible with iPhone 12/13/14 Charger (White &amp; Gray)</v>
      </c>
      <c r="F4611" t="str">
        <v>Shipments</v>
      </c>
      <c r="H4611">
        <v>-1</v>
      </c>
      <c r="I4611" t="str">
        <v>FTW6</v>
      </c>
      <c r="J4611" t="str">
        <v>SELLABLE</v>
      </c>
      <c r="L4611" t="str">
        <v>US</v>
      </c>
      <c r="O4611" t="str">
        <v>2023-03-02T00:00:00-0800</v>
      </c>
    </row>
    <row r="4612">
      <c r="A4612">
        <v>44987</v>
      </c>
      <c r="B4612" t="str">
        <v>X003KD711B</v>
      </c>
      <c r="C4612" t="str">
        <v>B0BPHXQM78</v>
      </c>
      <c r="D4612" t="str">
        <v>2pack-chargerprotector-white&amp;gray</v>
      </c>
      <c r="E4612" t="str">
        <v>365Home 2-Pack 2 in 1 Silicone Charger Protector with Cord Wrap, iPhone Silicone Power Adapter Case, Snapback Charger Winder, Compatible with iPhone 12/13/14 Charger (White &amp; Gray)</v>
      </c>
      <c r="F4612" t="str">
        <v>Shipments</v>
      </c>
      <c r="H4612">
        <v>-1</v>
      </c>
      <c r="I4612" t="str">
        <v>DCA1</v>
      </c>
      <c r="J4612" t="str">
        <v>SELLABLE</v>
      </c>
      <c r="L4612" t="str">
        <v>US</v>
      </c>
      <c r="O4612" t="str">
        <v>2023-03-02T00:00:00-0800</v>
      </c>
    </row>
    <row r="4613">
      <c r="A4613">
        <v>44987</v>
      </c>
      <c r="B4613" t="str">
        <v>X003KCYD63</v>
      </c>
      <c r="C4613" t="str">
        <v>B0BPGC1SZD</v>
      </c>
      <c r="D4613" t="str">
        <v>Dumpling-Yellow</v>
      </c>
      <c r="E4613" t="str">
        <v>365Home 2 in 1 Dumpling Maker Press, Dumpling Skin Maker Machine, Empanada Maker Press, Multifunctional DIY Manual Dumpling Press Mold Set (Yellow)</v>
      </c>
      <c r="F4613" t="str">
        <v>Shipments</v>
      </c>
      <c r="H4613">
        <v>-1</v>
      </c>
      <c r="I4613" t="str">
        <v>CLT4</v>
      </c>
      <c r="J4613" t="str">
        <v>SELLABLE</v>
      </c>
      <c r="L4613" t="str">
        <v>US</v>
      </c>
      <c r="O4613" t="str">
        <v>2023-03-02T00:00:00-0800</v>
      </c>
    </row>
    <row r="4614">
      <c r="A4614">
        <v>44987</v>
      </c>
      <c r="B4614" t="str">
        <v>X003KCWVET</v>
      </c>
      <c r="C4614" t="str">
        <v>B0BPGJWBX2</v>
      </c>
      <c r="D4614" t="str">
        <v>Dumpling-2packs</v>
      </c>
      <c r="E4614" t="str">
        <v>365Home 2-Pack 2 in 1 Dumpling Maker Press, Dumpling Skin Maker Machine, Empanada Maker Press, Multifunctional DIY Manual Dumpling Press Mold Set (Green, Orange)</v>
      </c>
      <c r="F4614" t="str">
        <v>Shipments</v>
      </c>
      <c r="H4614">
        <v>-1</v>
      </c>
      <c r="I4614" t="str">
        <v>OXR1</v>
      </c>
      <c r="J4614" t="str">
        <v>SELLABLE</v>
      </c>
      <c r="L4614" t="str">
        <v>US</v>
      </c>
      <c r="O4614" t="str">
        <v>2023-03-02T00:00:00-0800</v>
      </c>
    </row>
    <row r="4615">
      <c r="A4615">
        <v>44987</v>
      </c>
      <c r="B4615" t="str">
        <v>X003KCWVET</v>
      </c>
      <c r="C4615" t="str">
        <v>B0BPGJWBX2</v>
      </c>
      <c r="D4615" t="str">
        <v>Dumpling-2packs</v>
      </c>
      <c r="E4615" t="str">
        <v>365Home 2-Pack 2 in 1 Dumpling Maker Press, Dumpling Skin Maker Machine, Empanada Maker Press, Multifunctional DIY Manual Dumpling Press Mold Set (Green, Orange)</v>
      </c>
      <c r="F4615" t="str">
        <v>Shipments</v>
      </c>
      <c r="H4615">
        <v>-1</v>
      </c>
      <c r="I4615" t="str">
        <v>CLT4</v>
      </c>
      <c r="J4615" t="str">
        <v>SELLABLE</v>
      </c>
      <c r="L4615" t="str">
        <v>US</v>
      </c>
      <c r="O4615" t="str">
        <v>2023-03-02T00:00:00-0800</v>
      </c>
    </row>
    <row r="4616">
      <c r="A4616">
        <v>44987</v>
      </c>
      <c r="B4616" t="str">
        <v>X003KCWVET</v>
      </c>
      <c r="C4616" t="str">
        <v>B0BPGJWBX2</v>
      </c>
      <c r="D4616" t="str">
        <v>Dumpling-2packs</v>
      </c>
      <c r="E4616" t="str">
        <v>365Home 2-Pack 2 in 1 Dumpling Maker Press, Dumpling Skin Maker Machine, Empanada Maker Press, Multifunctional DIY Manual Dumpling Press Mold Set (Green, Orange)</v>
      </c>
      <c r="F4616" t="str">
        <v>WhseTransfers</v>
      </c>
      <c r="H4616">
        <v>1</v>
      </c>
      <c r="I4616" t="str">
        <v>BFI4</v>
      </c>
      <c r="J4616" t="str">
        <v>SELLABLE</v>
      </c>
      <c r="L4616" t="str">
        <v>US</v>
      </c>
      <c r="O4616" t="str">
        <v>2023-03-02T00:00:00-0800</v>
      </c>
    </row>
    <row r="4617">
      <c r="A4617">
        <v>44987</v>
      </c>
      <c r="B4617" t="str">
        <v>X003KCWVET</v>
      </c>
      <c r="C4617" t="str">
        <v>B0BPGJWBX2</v>
      </c>
      <c r="D4617" t="str">
        <v>Dumpling-2packs</v>
      </c>
      <c r="E4617" t="str">
        <v>365Home 2-Pack 2 in 1 Dumpling Maker Press, Dumpling Skin Maker Machine, Empanada Maker Press, Multifunctional DIY Manual Dumpling Press Mold Set (Green, Orange)</v>
      </c>
      <c r="F4617" t="str">
        <v>Shipments</v>
      </c>
      <c r="H4617">
        <v>-1</v>
      </c>
      <c r="I4617" t="str">
        <v>BFI4</v>
      </c>
      <c r="J4617" t="str">
        <v>SELLABLE</v>
      </c>
      <c r="L4617" t="str">
        <v>US</v>
      </c>
      <c r="O4617" t="str">
        <v>2023-03-02T00:00:00-0800</v>
      </c>
    </row>
    <row r="4618">
      <c r="A4618">
        <v>44987</v>
      </c>
      <c r="B4618" t="str">
        <v>X003KCWVET</v>
      </c>
      <c r="C4618" t="str">
        <v>B0BPGJWBX2</v>
      </c>
      <c r="D4618" t="str">
        <v>Dumpling-2packs</v>
      </c>
      <c r="E4618" t="str">
        <v>365Home 2-Pack 2 in 1 Dumpling Maker Press, Dumpling Skin Maker Machine, Empanada Maker Press, Multifunctional DIY Manual Dumpling Press Mold Set (Green, Orange)</v>
      </c>
      <c r="F4618" t="str">
        <v>Receipts</v>
      </c>
      <c r="G4618" t="str">
        <v>FBA170475PD4</v>
      </c>
      <c r="H4618">
        <v>-1</v>
      </c>
      <c r="I4618" t="str">
        <v>BDL4</v>
      </c>
      <c r="J4618" t="str">
        <v>SELLABLE</v>
      </c>
      <c r="L4618" t="str">
        <v>US</v>
      </c>
      <c r="O4618" t="str">
        <v>2023-03-02T00:00:00-0800</v>
      </c>
    </row>
    <row r="4619">
      <c r="A4619">
        <v>44987</v>
      </c>
      <c r="B4619" t="str">
        <v>X003KCWVET</v>
      </c>
      <c r="C4619" t="str">
        <v>B0BPGJWBX2</v>
      </c>
      <c r="D4619" t="str">
        <v>Dumpling-2packs</v>
      </c>
      <c r="E4619" t="str">
        <v>365Home 2-Pack 2 in 1 Dumpling Maker Press, Dumpling Skin Maker Machine, Empanada Maker Press, Multifunctional DIY Manual Dumpling Press Mold Set (Green, Orange)</v>
      </c>
      <c r="F4619" t="str">
        <v>Shipments</v>
      </c>
      <c r="H4619">
        <v>-1</v>
      </c>
      <c r="I4619" t="str">
        <v>AUS3</v>
      </c>
      <c r="J4619" t="str">
        <v>SELLABLE</v>
      </c>
      <c r="L4619" t="str">
        <v>US</v>
      </c>
      <c r="O4619" t="str">
        <v>2023-03-02T00:00:00-0800</v>
      </c>
    </row>
    <row r="4620">
      <c r="A4620">
        <v>44987</v>
      </c>
      <c r="B4620" t="str">
        <v>X003KCT0FR</v>
      </c>
      <c r="C4620" t="str">
        <v>B0BPGJCJ4L</v>
      </c>
      <c r="D4620" t="str">
        <v>Dumpling-Pink</v>
      </c>
      <c r="E4620" t="str">
        <v>365Home 2 in 1 Dumpling Maker Press, Dumpling Skin Maker Machine, Empanada Maker Press, Multifunctional DIY Manual Dumpling Press Mold Set (Pink)</v>
      </c>
      <c r="F4620" t="str">
        <v>WhseTransfers</v>
      </c>
      <c r="H4620">
        <v>-1</v>
      </c>
      <c r="I4620" t="str">
        <v>MKE1</v>
      </c>
      <c r="J4620" t="str">
        <v>SELLABLE</v>
      </c>
      <c r="L4620" t="str">
        <v>US</v>
      </c>
      <c r="O4620" t="str">
        <v>2023-03-02T00:00:00-0800</v>
      </c>
    </row>
    <row r="4621">
      <c r="A4621">
        <v>44987</v>
      </c>
      <c r="B4621" t="str">
        <v>X003K6AQYR</v>
      </c>
      <c r="C4621" t="str">
        <v>B0BG39X4ZF</v>
      </c>
      <c r="D4621" t="str">
        <v>9K-FBJO-XTOF</v>
      </c>
      <c r="E4621" t="str">
        <v>1TO3GO Dog Training Collar, No Pull Dog Collar with 4 Extra Links for Medium, Large and X-Large Dogs (A)</v>
      </c>
      <c r="F4621" t="str">
        <v>WhseTransfers</v>
      </c>
      <c r="H4621">
        <v>10</v>
      </c>
      <c r="I4621" t="str">
        <v>VGT1</v>
      </c>
      <c r="J4621" t="str">
        <v>SELLABLE</v>
      </c>
      <c r="L4621" t="str">
        <v>US</v>
      </c>
      <c r="O4621" t="str">
        <v>2023-03-02T00:00:00-0800</v>
      </c>
    </row>
    <row r="4622">
      <c r="A4622">
        <v>44987</v>
      </c>
      <c r="B4622" t="str">
        <v>X003K6AQYR</v>
      </c>
      <c r="C4622" t="str">
        <v>B0BG39X4ZF</v>
      </c>
      <c r="D4622" t="str">
        <v>9K-FBJO-XTOF</v>
      </c>
      <c r="E4622" t="str">
        <v>1TO3GO Dog Training Collar, No Pull Dog Collar with 4 Extra Links for Medium, Large and X-Large Dogs (A)</v>
      </c>
      <c r="F4622" t="str">
        <v>Shipments</v>
      </c>
      <c r="H4622">
        <v>-2</v>
      </c>
      <c r="I4622" t="str">
        <v>ORF3</v>
      </c>
      <c r="J4622" t="str">
        <v>SELLABLE</v>
      </c>
      <c r="L4622" t="str">
        <v>US</v>
      </c>
      <c r="O4622" t="str">
        <v>2023-03-02T00:00:00-0800</v>
      </c>
    </row>
    <row r="4623">
      <c r="A4623">
        <v>44987</v>
      </c>
      <c r="B4623" t="str">
        <v>X003K6AQYR</v>
      </c>
      <c r="C4623" t="str">
        <v>B0BG39X4ZF</v>
      </c>
      <c r="D4623" t="str">
        <v>9K-FBJO-XTOF</v>
      </c>
      <c r="E4623" t="str">
        <v>1TO3GO Dog Training Collar, No Pull Dog Collar with 4 Extra Links for Medium, Large and X-Large Dogs (A)</v>
      </c>
      <c r="F4623" t="str">
        <v>Shipments</v>
      </c>
      <c r="H4623">
        <v>-1</v>
      </c>
      <c r="I4623" t="str">
        <v>MQY1</v>
      </c>
      <c r="J4623" t="str">
        <v>SELLABLE</v>
      </c>
      <c r="L4623" t="str">
        <v>US</v>
      </c>
      <c r="O4623" t="str">
        <v>2023-03-02T00:00:00-0800</v>
      </c>
    </row>
    <row r="4624">
      <c r="A4624">
        <v>44987</v>
      </c>
      <c r="B4624" t="str">
        <v>X003K6AQYR</v>
      </c>
      <c r="C4624" t="str">
        <v>B0BG39X4ZF</v>
      </c>
      <c r="D4624" t="str">
        <v>9K-FBJO-XTOF</v>
      </c>
      <c r="E4624" t="str">
        <v>1TO3GO Dog Training Collar, No Pull Dog Collar with 4 Extra Links for Medium, Large and X-Large Dogs (A)</v>
      </c>
      <c r="F4624" t="str">
        <v>WhseTransfers</v>
      </c>
      <c r="H4624">
        <v>-1</v>
      </c>
      <c r="I4624" t="str">
        <v>MKC6</v>
      </c>
      <c r="J4624" t="str">
        <v>SELLABLE</v>
      </c>
      <c r="L4624" t="str">
        <v>US</v>
      </c>
      <c r="O4624" t="str">
        <v>2023-03-02T00:00:00-0800</v>
      </c>
    </row>
    <row r="4625">
      <c r="A4625">
        <v>44987</v>
      </c>
      <c r="B4625" t="str">
        <v>X003K6AQYR</v>
      </c>
      <c r="C4625" t="str">
        <v>B0BG39X4ZF</v>
      </c>
      <c r="D4625" t="str">
        <v>9K-FBJO-XTOF</v>
      </c>
      <c r="E4625" t="str">
        <v>1TO3GO Dog Training Collar, No Pull Dog Collar with 4 Extra Links for Medium, Large and X-Large Dogs (A)</v>
      </c>
      <c r="F4625" t="str">
        <v>Shipments</v>
      </c>
      <c r="H4625">
        <v>-1</v>
      </c>
      <c r="I4625" t="str">
        <v>MKC6</v>
      </c>
      <c r="J4625" t="str">
        <v>SELLABLE</v>
      </c>
      <c r="L4625" t="str">
        <v>US</v>
      </c>
      <c r="O4625" t="str">
        <v>2023-03-02T00:00:00-0800</v>
      </c>
    </row>
    <row r="4626">
      <c r="A4626">
        <v>44987</v>
      </c>
      <c r="B4626" t="str">
        <v>X003K6AQYR</v>
      </c>
      <c r="C4626" t="str">
        <v>B0BG39X4ZF</v>
      </c>
      <c r="D4626" t="str">
        <v>9K-FBJO-XTOF</v>
      </c>
      <c r="E4626" t="str">
        <v>1TO3GO Dog Training Collar, No Pull Dog Collar with 4 Extra Links for Medium, Large and X-Large Dogs (A)</v>
      </c>
      <c r="F4626" t="str">
        <v>Shipments</v>
      </c>
      <c r="H4626">
        <v>-1</v>
      </c>
      <c r="I4626" t="str">
        <v>MKC6</v>
      </c>
      <c r="J4626" t="str">
        <v>SELLABLE</v>
      </c>
      <c r="L4626" t="str">
        <v>US</v>
      </c>
      <c r="O4626" t="str">
        <v>2023-03-02T00:00:00-0800</v>
      </c>
    </row>
    <row r="4627">
      <c r="A4627">
        <v>44987</v>
      </c>
      <c r="B4627" t="str">
        <v>X003K6AQYR</v>
      </c>
      <c r="C4627" t="str">
        <v>B0BG39X4ZF</v>
      </c>
      <c r="D4627" t="str">
        <v>9K-FBJO-XTOF</v>
      </c>
      <c r="E4627" t="str">
        <v>1TO3GO Dog Training Collar, No Pull Dog Collar with 4 Extra Links for Medium, Large and X-Large Dogs (A)</v>
      </c>
      <c r="F4627" t="str">
        <v>WhseTransfers</v>
      </c>
      <c r="H4627">
        <v>1</v>
      </c>
      <c r="I4627" t="str">
        <v>HOU6</v>
      </c>
      <c r="J4627" t="str">
        <v>SELLABLE</v>
      </c>
      <c r="L4627" t="str">
        <v>US</v>
      </c>
      <c r="O4627" t="str">
        <v>2023-03-02T00:00:00-0800</v>
      </c>
    </row>
    <row r="4628">
      <c r="A4628">
        <v>44987</v>
      </c>
      <c r="B4628" t="str">
        <v>X003K6AQYR</v>
      </c>
      <c r="C4628" t="str">
        <v>B0BG39X4ZF</v>
      </c>
      <c r="D4628" t="str">
        <v>9K-FBJO-XTOF</v>
      </c>
      <c r="E4628" t="str">
        <v>1TO3GO Dog Training Collar, No Pull Dog Collar with 4 Extra Links for Medium, Large and X-Large Dogs (A)</v>
      </c>
      <c r="F4628" t="str">
        <v>Shipments</v>
      </c>
      <c r="H4628">
        <v>-1</v>
      </c>
      <c r="I4628" t="str">
        <v>GRR1</v>
      </c>
      <c r="J4628" t="str">
        <v>SELLABLE</v>
      </c>
      <c r="L4628" t="str">
        <v>US</v>
      </c>
      <c r="O4628" t="str">
        <v>2023-03-02T00:00:00-0800</v>
      </c>
    </row>
    <row r="4629">
      <c r="A4629">
        <v>44987</v>
      </c>
      <c r="B4629" t="str">
        <v>X003K6AQYR</v>
      </c>
      <c r="C4629" t="str">
        <v>B0BG39X4ZF</v>
      </c>
      <c r="D4629" t="str">
        <v>9K-FBJO-XTOF</v>
      </c>
      <c r="E4629" t="str">
        <v>1TO3GO Dog Training Collar, No Pull Dog Collar with 4 Extra Links for Medium, Large and X-Large Dogs (A)</v>
      </c>
      <c r="F4629" t="str">
        <v>Shipments</v>
      </c>
      <c r="H4629">
        <v>-1</v>
      </c>
      <c r="I4629" t="str">
        <v>FTW6</v>
      </c>
      <c r="J4629" t="str">
        <v>SELLABLE</v>
      </c>
      <c r="L4629" t="str">
        <v>US</v>
      </c>
      <c r="O4629" t="str">
        <v>2023-03-02T00:00:00-0800</v>
      </c>
    </row>
    <row r="4630">
      <c r="A4630">
        <v>44987</v>
      </c>
      <c r="B4630" t="str">
        <v>X003K6AQYR</v>
      </c>
      <c r="C4630" t="str">
        <v>B0BG39X4ZF</v>
      </c>
      <c r="D4630" t="str">
        <v>9K-FBJO-XTOF</v>
      </c>
      <c r="E4630" t="str">
        <v>1TO3GO Dog Training Collar, No Pull Dog Collar with 4 Extra Links for Medium, Large and X-Large Dogs (A)</v>
      </c>
      <c r="F4630" t="str">
        <v>WhseTransfers</v>
      </c>
      <c r="H4630">
        <v>1</v>
      </c>
      <c r="I4630" t="str">
        <v>DFW7</v>
      </c>
      <c r="J4630" t="str">
        <v>SELLABLE</v>
      </c>
      <c r="L4630" t="str">
        <v>US</v>
      </c>
      <c r="O4630" t="str">
        <v>2023-03-02T00:00:00-0800</v>
      </c>
    </row>
    <row r="4631">
      <c r="A4631">
        <v>44987</v>
      </c>
      <c r="B4631" t="str">
        <v>X003K6AQYR</v>
      </c>
      <c r="C4631" t="str">
        <v>B0BG39X4ZF</v>
      </c>
      <c r="D4631" t="str">
        <v>9K-FBJO-XTOF</v>
      </c>
      <c r="E4631" t="str">
        <v>1TO3GO Dog Training Collar, No Pull Dog Collar with 4 Extra Links for Medium, Large and X-Large Dogs (A)</v>
      </c>
      <c r="F4631" t="str">
        <v>WhseTransfers</v>
      </c>
      <c r="H4631">
        <v>1</v>
      </c>
      <c r="I4631" t="str">
        <v>DEN4</v>
      </c>
      <c r="J4631" t="str">
        <v>SELLABLE</v>
      </c>
      <c r="L4631" t="str">
        <v>US</v>
      </c>
      <c r="O4631" t="str">
        <v>2023-03-02T00:00:00-0800</v>
      </c>
    </row>
    <row r="4632">
      <c r="A4632">
        <v>44987</v>
      </c>
      <c r="B4632" t="str">
        <v>X003K6AQYR</v>
      </c>
      <c r="C4632" t="str">
        <v>B0BG39X4ZF</v>
      </c>
      <c r="D4632" t="str">
        <v>9K-FBJO-XTOF</v>
      </c>
      <c r="E4632" t="str">
        <v>1TO3GO Dog Training Collar, No Pull Dog Collar with 4 Extra Links for Medium, Large and X-Large Dogs (A)</v>
      </c>
      <c r="F4632" t="str">
        <v>Shipments</v>
      </c>
      <c r="H4632">
        <v>-1</v>
      </c>
      <c r="I4632" t="str">
        <v>CMH4</v>
      </c>
      <c r="J4632" t="str">
        <v>SELLABLE</v>
      </c>
      <c r="L4632" t="str">
        <v>US</v>
      </c>
      <c r="O4632" t="str">
        <v>2023-03-02T00:00:00-0800</v>
      </c>
    </row>
    <row r="4633">
      <c r="A4633">
        <v>44987</v>
      </c>
      <c r="B4633" t="str">
        <v>X003K6AQYR</v>
      </c>
      <c r="C4633" t="str">
        <v>B0BG39X4ZF</v>
      </c>
      <c r="D4633" t="str">
        <v>9K-FBJO-XTOF</v>
      </c>
      <c r="E4633" t="str">
        <v>1TO3GO Dog Training Collar, No Pull Dog Collar with 4 Extra Links for Medium, Large and X-Large Dogs (A)</v>
      </c>
      <c r="F4633" t="str">
        <v>Shipments</v>
      </c>
      <c r="H4633">
        <v>-1</v>
      </c>
      <c r="I4633" t="str">
        <v>CLT4</v>
      </c>
      <c r="J4633" t="str">
        <v>SELLABLE</v>
      </c>
      <c r="L4633" t="str">
        <v>US</v>
      </c>
      <c r="O4633" t="str">
        <v>2023-03-02T00:00:00-0800</v>
      </c>
    </row>
    <row r="4634">
      <c r="A4634">
        <v>44987</v>
      </c>
      <c r="B4634" t="str">
        <v>X003K6AQYR</v>
      </c>
      <c r="C4634" t="str">
        <v>B0BG39X4ZF</v>
      </c>
      <c r="D4634" t="str">
        <v>9K-FBJO-XTOF</v>
      </c>
      <c r="E4634" t="str">
        <v>1TO3GO Dog Training Collar, No Pull Dog Collar with 4 Extra Links for Medium, Large and X-Large Dogs (A)</v>
      </c>
      <c r="F4634" t="str">
        <v>Shipments</v>
      </c>
      <c r="H4634">
        <v>-1</v>
      </c>
      <c r="I4634" t="str">
        <v>CLT4</v>
      </c>
      <c r="J4634" t="str">
        <v>SELLABLE</v>
      </c>
      <c r="L4634" t="str">
        <v>US</v>
      </c>
      <c r="O4634" t="str">
        <v>2023-03-02T00:00:00-0800</v>
      </c>
    </row>
    <row r="4635">
      <c r="A4635">
        <v>44987</v>
      </c>
      <c r="B4635" t="str">
        <v>X003K54XY7</v>
      </c>
      <c r="C4635" t="str">
        <v>B0BNQT3YN6</v>
      </c>
      <c r="D4635" t="str">
        <v>Breaker-04</v>
      </c>
      <c r="E4635" t="str">
        <v>365Home 4-Packs Car Window Breaker Seatbelt Cutter, 3-in-1 Glass Breaker and Seat Belt Cutter, Car Emergency Escape Tool with User Manual for Land and Underwater (Black Red Blue Yellow)</v>
      </c>
      <c r="F4635" t="str">
        <v>Shipments</v>
      </c>
      <c r="H4635">
        <v>-1</v>
      </c>
      <c r="I4635" t="str">
        <v>MEM4</v>
      </c>
      <c r="J4635" t="str">
        <v>SELLABLE</v>
      </c>
      <c r="L4635" t="str">
        <v>US</v>
      </c>
      <c r="O4635" t="str">
        <v>2023-03-02T00:00:00-0800</v>
      </c>
    </row>
    <row r="4636">
      <c r="A4636">
        <v>44987</v>
      </c>
      <c r="B4636" t="str">
        <v>X003IWFZDP</v>
      </c>
      <c r="C4636" t="str">
        <v>B0BMWZVTKR</v>
      </c>
      <c r="D4636" t="str">
        <v>2-pack-Lampnew-360socket</v>
      </c>
      <c r="E4636" t="str">
        <v>365Home 2-Pack Colorful Rotating Magic Ball Light, Magic Light Bulb with Sockets, Plug in Disco Ball Light Bulb for Home Room Dance Parties</v>
      </c>
      <c r="F4636" t="str">
        <v>WhseTransfers</v>
      </c>
      <c r="H4636">
        <v>-1</v>
      </c>
      <c r="I4636" t="str">
        <v>JFK8</v>
      </c>
      <c r="J4636" t="str">
        <v>SELLABLE</v>
      </c>
      <c r="L4636" t="str">
        <v>US</v>
      </c>
      <c r="O4636" t="str">
        <v>2023-03-02T00:00:00-0800</v>
      </c>
    </row>
    <row r="4637">
      <c r="A4637">
        <v>44987</v>
      </c>
      <c r="B4637" t="str">
        <v>X003IWFZDP</v>
      </c>
      <c r="C4637" t="str">
        <v>B0BMWZVTKR</v>
      </c>
      <c r="D4637" t="str">
        <v>2-pack-Lampnew-360socket</v>
      </c>
      <c r="E4637" t="str">
        <v>365Home 2-Pack Colorful Rotating Magic Ball Light, Magic Light Bulb with Sockets, Plug in Disco Ball Light Bulb for Home Room Dance Parties</v>
      </c>
      <c r="F4637" t="str">
        <v>Shipments</v>
      </c>
      <c r="H4637">
        <v>-1</v>
      </c>
      <c r="I4637" t="str">
        <v>CLT4</v>
      </c>
      <c r="J4637" t="str">
        <v>SELLABLE</v>
      </c>
      <c r="L4637" t="str">
        <v>US</v>
      </c>
      <c r="O4637" t="str">
        <v>2023-03-02T00:00:00-0800</v>
      </c>
    </row>
    <row r="4638">
      <c r="A4638">
        <v>44987</v>
      </c>
      <c r="B4638" t="str">
        <v>X003IWFZDP</v>
      </c>
      <c r="C4638" t="str">
        <v>B0BMWZVTKR</v>
      </c>
      <c r="D4638" t="str">
        <v>2-pack-Lampnew-360socket</v>
      </c>
      <c r="E4638" t="str">
        <v>365Home 2-Pack Colorful Rotating Magic Ball Light, Magic Light Bulb with Sockets, Plug in Disco Ball Light Bulb for Home Room Dance Parties</v>
      </c>
      <c r="F4638" t="str">
        <v>WhseTransfers</v>
      </c>
      <c r="H4638">
        <v>1</v>
      </c>
      <c r="I4638" t="str">
        <v>BDL3</v>
      </c>
      <c r="J4638" t="str">
        <v>SELLABLE</v>
      </c>
      <c r="L4638" t="str">
        <v>US</v>
      </c>
      <c r="O4638" t="str">
        <v>2023-03-02T00:00:00-0800</v>
      </c>
    </row>
    <row r="4639">
      <c r="A4639">
        <v>44987</v>
      </c>
      <c r="B4639" t="str">
        <v>X003IWFZDP</v>
      </c>
      <c r="C4639" t="str">
        <v>B0BMWZVTKR</v>
      </c>
      <c r="D4639" t="str">
        <v>2-pack-Lampnew-360socket</v>
      </c>
      <c r="E4639" t="str">
        <v>365Home 2-Pack Colorful Rotating Magic Ball Light, Magic Light Bulb with Sockets, Plug in Disco Ball Light Bulb for Home Room Dance Parties</v>
      </c>
      <c r="F4639" t="str">
        <v>Shipments</v>
      </c>
      <c r="H4639">
        <v>-1</v>
      </c>
      <c r="I4639" t="str">
        <v>BDL3</v>
      </c>
      <c r="J4639" t="str">
        <v>SELLABLE</v>
      </c>
      <c r="L4639" t="str">
        <v>US</v>
      </c>
      <c r="O4639" t="str">
        <v>2023-03-02T00:00:00-0800</v>
      </c>
    </row>
    <row r="4640">
      <c r="A4640">
        <v>44987</v>
      </c>
      <c r="B4640" t="str">
        <v>X003IW16QZ</v>
      </c>
      <c r="C4640" t="str">
        <v>B0BMWXJWXY</v>
      </c>
      <c r="D4640" t="str">
        <v>2-pack-Lampnew-360socket-USB disco</v>
      </c>
      <c r="E4640" t="str">
        <v>365Home 2-Pack Colorful Rotating Magic Ball Light, Magic Light Bulb with Sockets, USB Disco Light for Home Room Dance Parties</v>
      </c>
      <c r="F4640" t="str">
        <v>Shipments</v>
      </c>
      <c r="H4640">
        <v>-1</v>
      </c>
      <c r="I4640" t="str">
        <v>JFK8</v>
      </c>
      <c r="J4640" t="str">
        <v>SELLABLE</v>
      </c>
      <c r="L4640" t="str">
        <v>US</v>
      </c>
      <c r="O4640" t="str">
        <v>2023-03-02T00:00:00-0800</v>
      </c>
    </row>
    <row r="4641">
      <c r="A4641">
        <v>44987</v>
      </c>
      <c r="B4641" t="str">
        <v>X003IT3YK9</v>
      </c>
      <c r="C4641" t="str">
        <v>B0BMW4ZWFT</v>
      </c>
      <c r="D4641" t="str">
        <v>ZI-GZPX-OF5G</v>
      </c>
      <c r="E4641" t="str">
        <v>1TO3GO Adjustable Dog Training Collar with 4 Extra Links for Medium, Large and X-Large Dogs</v>
      </c>
      <c r="F4641" t="str">
        <v>VendorReturns</v>
      </c>
      <c r="H4641">
        <v>-1</v>
      </c>
      <c r="I4641" t="str">
        <v>OXR1</v>
      </c>
      <c r="J4641" t="str">
        <v>SELLABLE</v>
      </c>
      <c r="L4641" t="str">
        <v>US</v>
      </c>
      <c r="O4641" t="str">
        <v>2023-03-02T00:00:00-0800</v>
      </c>
    </row>
    <row r="4642">
      <c r="A4642">
        <v>44987</v>
      </c>
      <c r="B4642" t="str">
        <v>X003IT3YK9</v>
      </c>
      <c r="C4642" t="str">
        <v>B0BMW4ZWFT</v>
      </c>
      <c r="D4642" t="str">
        <v>ZI-GZPX-OF5G</v>
      </c>
      <c r="E4642" t="str">
        <v>1TO3GO Adjustable Dog Training Collar with 4 Extra Links for Medium, Large and X-Large Dogs</v>
      </c>
      <c r="F4642" t="str">
        <v>VendorReturns</v>
      </c>
      <c r="H4642">
        <v>-1</v>
      </c>
      <c r="I4642" t="str">
        <v>HOU6</v>
      </c>
      <c r="J4642" t="str">
        <v>SELLABLE</v>
      </c>
      <c r="L4642" t="str">
        <v>US</v>
      </c>
      <c r="O4642" t="str">
        <v>2023-03-02T00:00:00-0800</v>
      </c>
    </row>
    <row r="4643">
      <c r="A4643">
        <v>44987</v>
      </c>
      <c r="B4643" t="str">
        <v>X003FFCYHZ</v>
      </c>
      <c r="C4643" t="str">
        <v>B0BG8CXVYP</v>
      </c>
      <c r="D4643" t="str">
        <v>Lamp-socket-360socket</v>
      </c>
      <c r="E4643" t="str">
        <v>365Home 2-Pack Colorful Rotating Magic Ball Light, Magic Light Bulb with Sockets, Plug in Disco Ball Light Bulb for Home Room Dance Parties</v>
      </c>
      <c r="F4643" t="str">
        <v>Shipments</v>
      </c>
      <c r="H4643">
        <v>-1</v>
      </c>
      <c r="I4643" t="str">
        <v>PSP1</v>
      </c>
      <c r="J4643" t="str">
        <v>SELLABLE</v>
      </c>
      <c r="L4643" t="str">
        <v>US</v>
      </c>
      <c r="O4643" t="str">
        <v>2023-03-02T00:00:00-0800</v>
      </c>
    </row>
    <row r="4644">
      <c r="A4644">
        <v>44987</v>
      </c>
      <c r="B4644" t="str">
        <v>X003FFB5ST</v>
      </c>
      <c r="C4644" t="str">
        <v>B0BG8HLK29</v>
      </c>
      <c r="D4644" t="str">
        <v>Lamp-360socket</v>
      </c>
      <c r="E4644" t="str">
        <v>365Home Colorful Rotating Magic Ball Light, Magic Light Bulb with Sockets, Plug in Disco Ball Light Bulb for Home Room Dance Parties</v>
      </c>
      <c r="F4644" t="str">
        <v>Shipments</v>
      </c>
      <c r="H4644">
        <v>-1</v>
      </c>
      <c r="I4644" t="str">
        <v>BWI2</v>
      </c>
      <c r="J4644" t="str">
        <v>SELLABLE</v>
      </c>
      <c r="L4644" t="str">
        <v>US</v>
      </c>
      <c r="O4644" t="str">
        <v>2023-03-02T00:00:00-0800</v>
      </c>
    </row>
    <row r="4645">
      <c r="A4645">
        <v>44987</v>
      </c>
      <c r="B4645" t="str">
        <v>X003DL3Q19</v>
      </c>
      <c r="C4645" t="str">
        <v>B0BC823Y5R</v>
      </c>
      <c r="D4645" t="str">
        <v>Chopper</v>
      </c>
      <c r="E4645" t="str">
        <v>365Home Multifunctional Vegetable Chopper Dicing &amp; Slitting, Veggie Chopper Dicer With Container, New Hand Pressure Cucumber Carrot Potato Onion Chopper Dicer Slicer Cutter Tool</v>
      </c>
      <c r="F4645" t="str">
        <v>Shipments</v>
      </c>
      <c r="H4645">
        <v>-1</v>
      </c>
      <c r="I4645" t="str">
        <v>AUS3</v>
      </c>
      <c r="J4645" t="str">
        <v>SELLABLE</v>
      </c>
      <c r="L4645" t="str">
        <v>US</v>
      </c>
      <c r="O4645" t="str">
        <v>2023-03-02T00:00:00-0800</v>
      </c>
    </row>
    <row r="4646">
      <c r="A4646">
        <v>44987</v>
      </c>
      <c r="B4646" t="str">
        <v>X003A8K93X</v>
      </c>
      <c r="C4646" t="str">
        <v>B0B42JF83D</v>
      </c>
      <c r="D4646" t="str">
        <v>Template-8in</v>
      </c>
      <c r="E4646" t="str">
        <v>365Home Bowl Cozy Template 3 Sizes, Bowl Cozy Pattern Template, Bowl Cozy Template Cutting Ruler Set with 40 Pcs of Sewing Pin and Manual Instruction</v>
      </c>
      <c r="F4646" t="str">
        <v>Shipments</v>
      </c>
      <c r="H4646">
        <v>-1</v>
      </c>
      <c r="I4646" t="str">
        <v>TUS2</v>
      </c>
      <c r="J4646" t="str">
        <v>SELLABLE</v>
      </c>
      <c r="L4646" t="str">
        <v>US</v>
      </c>
      <c r="O4646" t="str">
        <v>2023-03-02T00:00:00-0800</v>
      </c>
    </row>
    <row r="4647">
      <c r="A4647">
        <v>44987</v>
      </c>
      <c r="B4647" t="str">
        <v>X003A8GAYP</v>
      </c>
      <c r="C4647" t="str">
        <v>B0B42HXW3P</v>
      </c>
      <c r="D4647" t="str">
        <v>Template-set3</v>
      </c>
      <c r="E4647" t="str">
        <v>365Home Bowl Cozy Template 3 Sizes, Bowl Cozy Pattern Template, Bowl Cozy Template Cutting Ruler Set with 40 Pcs of Sewing Pin and Manual Instruction</v>
      </c>
      <c r="F4647" t="str">
        <v>WhseTransfers</v>
      </c>
      <c r="H4647">
        <v>-1</v>
      </c>
      <c r="I4647" t="str">
        <v>TUL2</v>
      </c>
      <c r="J4647" t="str">
        <v>SELLABLE</v>
      </c>
      <c r="L4647" t="str">
        <v>US</v>
      </c>
      <c r="O4647" t="str">
        <v>2023-03-02T00:00:00-0800</v>
      </c>
    </row>
    <row r="4648">
      <c r="A4648">
        <v>44987</v>
      </c>
      <c r="B4648" t="str">
        <v>X003A8GAYP</v>
      </c>
      <c r="C4648" t="str">
        <v>B0B42HXW3P</v>
      </c>
      <c r="D4648" t="str">
        <v>Template-set3</v>
      </c>
      <c r="E4648" t="str">
        <v>365Home Bowl Cozy Template 3 Sizes, Bowl Cozy Pattern Template, Bowl Cozy Template Cutting Ruler Set with 40 Pcs of Sewing Pin and Manual Instruction</v>
      </c>
      <c r="F4648" t="str">
        <v>Shipments</v>
      </c>
      <c r="H4648">
        <v>-1</v>
      </c>
      <c r="I4648" t="str">
        <v>ORD5</v>
      </c>
      <c r="J4648" t="str">
        <v>SELLABLE</v>
      </c>
      <c r="L4648" t="str">
        <v>US</v>
      </c>
      <c r="O4648" t="str">
        <v>2023-03-02T00:00:00-0800</v>
      </c>
    </row>
    <row r="4649">
      <c r="A4649">
        <v>44987</v>
      </c>
      <c r="B4649" t="str">
        <v>X003A8GAYP</v>
      </c>
      <c r="C4649" t="str">
        <v>B0B42HXW3P</v>
      </c>
      <c r="D4649" t="str">
        <v>Template-set3</v>
      </c>
      <c r="E4649" t="str">
        <v>365Home Bowl Cozy Template 3 Sizes, Bowl Cozy Pattern Template, Bowl Cozy Template Cutting Ruler Set with 40 Pcs of Sewing Pin and Manual Instruction</v>
      </c>
      <c r="F4649" t="str">
        <v>WhseTransfers</v>
      </c>
      <c r="H4649">
        <v>-1</v>
      </c>
      <c r="I4649" t="str">
        <v>MEM4</v>
      </c>
      <c r="J4649" t="str">
        <v>SELLABLE</v>
      </c>
      <c r="L4649" t="str">
        <v>US</v>
      </c>
      <c r="O4649" t="str">
        <v>2023-03-02T00:00:00-0800</v>
      </c>
    </row>
    <row r="4650">
      <c r="A4650">
        <v>44987</v>
      </c>
      <c r="B4650" t="str">
        <v>X003A8GAYP</v>
      </c>
      <c r="C4650" t="str">
        <v>B0B42HXW3P</v>
      </c>
      <c r="D4650" t="str">
        <v>Template-set3</v>
      </c>
      <c r="E4650" t="str">
        <v>365Home Bowl Cozy Template 3 Sizes, Bowl Cozy Pattern Template, Bowl Cozy Template Cutting Ruler Set with 40 Pcs of Sewing Pin and Manual Instruction</v>
      </c>
      <c r="F4650" t="str">
        <v>Shipments</v>
      </c>
      <c r="H4650">
        <v>-1</v>
      </c>
      <c r="I4650" t="str">
        <v>LGA9</v>
      </c>
      <c r="J4650" t="str">
        <v>SELLABLE</v>
      </c>
      <c r="L4650" t="str">
        <v>US</v>
      </c>
      <c r="O4650" t="str">
        <v>2023-03-02T00:00:00-0800</v>
      </c>
    </row>
    <row r="4651">
      <c r="A4651">
        <v>44987</v>
      </c>
      <c r="B4651" t="str">
        <v>X003A8GAYP</v>
      </c>
      <c r="C4651" t="str">
        <v>B0B42HXW3P</v>
      </c>
      <c r="D4651" t="str">
        <v>Template-set3</v>
      </c>
      <c r="E4651" t="str">
        <v>365Home Bowl Cozy Template 3 Sizes, Bowl Cozy Pattern Template, Bowl Cozy Template Cutting Ruler Set with 40 Pcs of Sewing Pin and Manual Instruction</v>
      </c>
      <c r="F4651" t="str">
        <v>WhseTransfers</v>
      </c>
      <c r="H4651">
        <v>50</v>
      </c>
      <c r="I4651" t="str">
        <v>LAS7</v>
      </c>
      <c r="J4651" t="str">
        <v>SELLABLE</v>
      </c>
      <c r="L4651" t="str">
        <v>US</v>
      </c>
      <c r="O4651" t="str">
        <v>2023-03-02T00:00:00-0800</v>
      </c>
    </row>
    <row r="4652">
      <c r="A4652">
        <v>44987</v>
      </c>
      <c r="B4652" t="str">
        <v>X003A8GAYP</v>
      </c>
      <c r="C4652" t="str">
        <v>B0B42HXW3P</v>
      </c>
      <c r="D4652" t="str">
        <v>Template-set3</v>
      </c>
      <c r="E4652" t="str">
        <v>365Home Bowl Cozy Template 3 Sizes, Bowl Cozy Pattern Template, Bowl Cozy Template Cutting Ruler Set with 40 Pcs of Sewing Pin and Manual Instruction</v>
      </c>
      <c r="F4652" t="str">
        <v>WhseTransfers</v>
      </c>
      <c r="H4652">
        <v>50</v>
      </c>
      <c r="I4652" t="str">
        <v>JAX2</v>
      </c>
      <c r="J4652" t="str">
        <v>SELLABLE</v>
      </c>
      <c r="L4652" t="str">
        <v>US</v>
      </c>
      <c r="O4652" t="str">
        <v>2023-03-02T00:00:00-0800</v>
      </c>
    </row>
    <row r="4653">
      <c r="A4653">
        <v>44987</v>
      </c>
      <c r="B4653" t="str">
        <v>X003A8GAYP</v>
      </c>
      <c r="C4653" t="str">
        <v>B0B42HXW3P</v>
      </c>
      <c r="D4653" t="str">
        <v>Template-set3</v>
      </c>
      <c r="E4653" t="str">
        <v>365Home Bowl Cozy Template 3 Sizes, Bowl Cozy Pattern Template, Bowl Cozy Template Cutting Ruler Set with 40 Pcs of Sewing Pin and Manual Instruction</v>
      </c>
      <c r="F4653" t="str">
        <v>WhseTransfers</v>
      </c>
      <c r="H4653">
        <v>-1</v>
      </c>
      <c r="I4653" t="str">
        <v>EWR9</v>
      </c>
      <c r="J4653" t="str">
        <v>SELLABLE</v>
      </c>
      <c r="L4653" t="str">
        <v>US</v>
      </c>
      <c r="O4653" t="str">
        <v>2023-03-02T00:00:00-0800</v>
      </c>
    </row>
    <row r="4654">
      <c r="A4654">
        <v>44987</v>
      </c>
      <c r="B4654" t="str">
        <v>X003A8GAYP</v>
      </c>
      <c r="C4654" t="str">
        <v>B0B42HXW3P</v>
      </c>
      <c r="D4654" t="str">
        <v>Template-set3</v>
      </c>
      <c r="E4654" t="str">
        <v>365Home Bowl Cozy Template 3 Sizes, Bowl Cozy Pattern Template, Bowl Cozy Template Cutting Ruler Set with 40 Pcs of Sewing Pin and Manual Instruction</v>
      </c>
      <c r="F4654" t="str">
        <v>WhseTransfers</v>
      </c>
      <c r="H4654">
        <v>1</v>
      </c>
      <c r="I4654" t="str">
        <v>DSM5</v>
      </c>
      <c r="J4654" t="str">
        <v>SELLABLE</v>
      </c>
      <c r="L4654" t="str">
        <v>US</v>
      </c>
      <c r="O4654" t="str">
        <v>2023-03-02T00:00:00-0800</v>
      </c>
    </row>
    <row r="4655">
      <c r="A4655">
        <v>44987</v>
      </c>
      <c r="B4655" t="str">
        <v>X003A8GAYP</v>
      </c>
      <c r="C4655" t="str">
        <v>B0B42HXW3P</v>
      </c>
      <c r="D4655" t="str">
        <v>Template-set3</v>
      </c>
      <c r="E4655" t="str">
        <v>365Home Bowl Cozy Template 3 Sizes, Bowl Cozy Pattern Template, Bowl Cozy Template Cutting Ruler Set with 40 Pcs of Sewing Pin and Manual Instruction</v>
      </c>
      <c r="F4655" t="str">
        <v>Shipments</v>
      </c>
      <c r="H4655">
        <v>-1</v>
      </c>
      <c r="I4655" t="str">
        <v>CMH4</v>
      </c>
      <c r="J4655" t="str">
        <v>SELLABLE</v>
      </c>
      <c r="L4655" t="str">
        <v>US</v>
      </c>
      <c r="O4655" t="str">
        <v>2023-03-02T00:00:00-0800</v>
      </c>
    </row>
    <row r="4656">
      <c r="A4656">
        <v>44987</v>
      </c>
      <c r="B4656" t="str">
        <v>X003A8GAYP</v>
      </c>
      <c r="C4656" t="str">
        <v>B0B42HXW3P</v>
      </c>
      <c r="D4656" t="str">
        <v>Template-set3</v>
      </c>
      <c r="E4656" t="str">
        <v>365Home Bowl Cozy Template 3 Sizes, Bowl Cozy Pattern Template, Bowl Cozy Template Cutting Ruler Set with 40 Pcs of Sewing Pin and Manual Instruction</v>
      </c>
      <c r="F4656" t="str">
        <v>WhseTransfers</v>
      </c>
      <c r="H4656">
        <v>1</v>
      </c>
      <c r="I4656" t="str">
        <v>BWI2</v>
      </c>
      <c r="J4656" t="str">
        <v>SELLABLE</v>
      </c>
      <c r="L4656" t="str">
        <v>US</v>
      </c>
      <c r="O4656" t="str">
        <v>2023-03-02T00:00:00-0800</v>
      </c>
    </row>
    <row r="4657">
      <c r="A4657">
        <v>44987</v>
      </c>
      <c r="B4657" t="str">
        <v>X003A8GAYP</v>
      </c>
      <c r="C4657" t="str">
        <v>B0B42HXW3P</v>
      </c>
      <c r="D4657" t="str">
        <v>Template-set3</v>
      </c>
      <c r="E4657" t="str">
        <v>365Home Bowl Cozy Template 3 Sizes, Bowl Cozy Pattern Template, Bowl Cozy Template Cutting Ruler Set with 40 Pcs of Sewing Pin and Manual Instruction</v>
      </c>
      <c r="F4657" t="str">
        <v>WhseTransfers</v>
      </c>
      <c r="H4657">
        <v>1</v>
      </c>
      <c r="I4657" t="str">
        <v>BWI2</v>
      </c>
      <c r="J4657" t="str">
        <v>SELLABLE</v>
      </c>
      <c r="L4657" t="str">
        <v>US</v>
      </c>
      <c r="O4657" t="str">
        <v>2023-03-02T00:00:00-0800</v>
      </c>
    </row>
    <row r="4658">
      <c r="A4658">
        <v>44987</v>
      </c>
      <c r="B4658" t="str">
        <v>X003A8GAYP</v>
      </c>
      <c r="C4658" t="str">
        <v>B0B42HXW3P</v>
      </c>
      <c r="D4658" t="str">
        <v>Template-set3</v>
      </c>
      <c r="E4658" t="str">
        <v>365Home Bowl Cozy Template 3 Sizes, Bowl Cozy Pattern Template, Bowl Cozy Template Cutting Ruler Set with 40 Pcs of Sewing Pin and Manual Instruction</v>
      </c>
      <c r="F4658" t="str">
        <v>Shipments</v>
      </c>
      <c r="H4658">
        <v>-1</v>
      </c>
      <c r="I4658" t="str">
        <v>BHM1</v>
      </c>
      <c r="J4658" t="str">
        <v>SELLABLE</v>
      </c>
      <c r="L4658" t="str">
        <v>US</v>
      </c>
      <c r="O4658" t="str">
        <v>2023-03-02T00:00:00-0800</v>
      </c>
    </row>
    <row r="4659">
      <c r="A4659">
        <v>44987</v>
      </c>
      <c r="B4659" t="str">
        <v>X003A8GAYP</v>
      </c>
      <c r="C4659" t="str">
        <v>B0B42HXW3P</v>
      </c>
      <c r="D4659" t="str">
        <v>Template-set3</v>
      </c>
      <c r="E4659" t="str">
        <v>365Home Bowl Cozy Template 3 Sizes, Bowl Cozy Pattern Template, Bowl Cozy Template Cutting Ruler Set with 40 Pcs of Sewing Pin and Manual Instruction</v>
      </c>
      <c r="F4659" t="str">
        <v>WhseTransfers</v>
      </c>
      <c r="H4659">
        <v>50</v>
      </c>
      <c r="I4659" t="str">
        <v>BFN2</v>
      </c>
      <c r="J4659" t="str">
        <v>SELLABLE</v>
      </c>
      <c r="L4659" t="str">
        <v>US</v>
      </c>
      <c r="O4659" t="str">
        <v>2023-03-02T00:00:00-0800</v>
      </c>
    </row>
    <row r="4660">
      <c r="A4660">
        <v>44987</v>
      </c>
      <c r="B4660" t="str">
        <v>X003A8GAYP</v>
      </c>
      <c r="C4660" t="str">
        <v>B0B42HXW3P</v>
      </c>
      <c r="D4660" t="str">
        <v>Template-set3</v>
      </c>
      <c r="E4660" t="str">
        <v>365Home Bowl Cozy Template 3 Sizes, Bowl Cozy Pattern Template, Bowl Cozy Template Cutting Ruler Set with 40 Pcs of Sewing Pin and Manual Instruction</v>
      </c>
      <c r="F4660" t="str">
        <v>WhseTransfers</v>
      </c>
      <c r="H4660">
        <v>50</v>
      </c>
      <c r="I4660" t="str">
        <v>BFN2</v>
      </c>
      <c r="J4660" t="str">
        <v>SELLABLE</v>
      </c>
      <c r="L4660" t="str">
        <v>US</v>
      </c>
      <c r="O4660" t="str">
        <v>2023-03-02T00:00:00-0800</v>
      </c>
    </row>
    <row r="4661">
      <c r="A4661">
        <v>44987</v>
      </c>
      <c r="B4661" t="str">
        <v>X003A8GAYP</v>
      </c>
      <c r="C4661" t="str">
        <v>B0B42HXW3P</v>
      </c>
      <c r="D4661" t="str">
        <v>Template-set3</v>
      </c>
      <c r="E4661" t="str">
        <v>365Home Bowl Cozy Template 3 Sizes, Bowl Cozy Pattern Template, Bowl Cozy Template Cutting Ruler Set with 40 Pcs of Sewing Pin and Manual Instruction</v>
      </c>
      <c r="F4661" t="str">
        <v>WhseTransfers</v>
      </c>
      <c r="H4661">
        <v>50</v>
      </c>
      <c r="I4661" t="str">
        <v>BFN2</v>
      </c>
      <c r="J4661" t="str">
        <v>SELLABLE</v>
      </c>
      <c r="L4661" t="str">
        <v>US</v>
      </c>
      <c r="O4661" t="str">
        <v>2023-03-02T00:00:00-0800</v>
      </c>
    </row>
    <row r="4662">
      <c r="A4662">
        <v>44987</v>
      </c>
      <c r="B4662" t="str">
        <v>X003A8GAYP</v>
      </c>
      <c r="C4662" t="str">
        <v>B0B42HXW3P</v>
      </c>
      <c r="D4662" t="str">
        <v>Template-set3</v>
      </c>
      <c r="E4662" t="str">
        <v>365Home Bowl Cozy Template 3 Sizes, Bowl Cozy Pattern Template, Bowl Cozy Template Cutting Ruler Set with 40 Pcs of Sewing Pin and Manual Instruction</v>
      </c>
      <c r="F4662" t="str">
        <v>WhseTransfers</v>
      </c>
      <c r="H4662">
        <v>50</v>
      </c>
      <c r="I4662" t="str">
        <v>BFN2</v>
      </c>
      <c r="J4662" t="str">
        <v>SELLABLE</v>
      </c>
      <c r="L4662" t="str">
        <v>US</v>
      </c>
      <c r="O4662" t="str">
        <v>2023-03-02T00:00:00-0800</v>
      </c>
    </row>
    <row r="4663">
      <c r="A4663">
        <v>44987</v>
      </c>
      <c r="B4663" t="str">
        <v>X003A8GAYP</v>
      </c>
      <c r="C4663" t="str">
        <v>B0B42HXW3P</v>
      </c>
      <c r="D4663" t="str">
        <v>Template-set3</v>
      </c>
      <c r="E4663" t="str">
        <v>365Home Bowl Cozy Template 3 Sizes, Bowl Cozy Pattern Template, Bowl Cozy Template Cutting Ruler Set with 40 Pcs of Sewing Pin and Manual Instruction</v>
      </c>
      <c r="F4663" t="str">
        <v>WhseTransfers</v>
      </c>
      <c r="H4663">
        <v>50</v>
      </c>
      <c r="I4663" t="str">
        <v>BFN2</v>
      </c>
      <c r="J4663" t="str">
        <v>SELLABLE</v>
      </c>
      <c r="L4663" t="str">
        <v>US</v>
      </c>
      <c r="O4663" t="str">
        <v>2023-03-02T00:00:00-0800</v>
      </c>
    </row>
    <row r="4664">
      <c r="A4664">
        <v>44987</v>
      </c>
      <c r="B4664" t="str">
        <v>X003A8GAYP</v>
      </c>
      <c r="C4664" t="str">
        <v>B0B42HXW3P</v>
      </c>
      <c r="D4664" t="str">
        <v>Template-set3</v>
      </c>
      <c r="E4664" t="str">
        <v>365Home Bowl Cozy Template 3 Sizes, Bowl Cozy Pattern Template, Bowl Cozy Template Cutting Ruler Set with 40 Pcs of Sewing Pin and Manual Instruction</v>
      </c>
      <c r="F4664" t="str">
        <v>WhseTransfers</v>
      </c>
      <c r="H4664">
        <v>50</v>
      </c>
      <c r="I4664" t="str">
        <v>BFN2</v>
      </c>
      <c r="J4664" t="str">
        <v>SELLABLE</v>
      </c>
      <c r="L4664" t="str">
        <v>US</v>
      </c>
      <c r="O4664" t="str">
        <v>2023-03-02T00:00:00-0800</v>
      </c>
    </row>
    <row r="4665">
      <c r="A4665">
        <v>44987</v>
      </c>
      <c r="B4665" t="str">
        <v>X003A8GAYP</v>
      </c>
      <c r="C4665" t="str">
        <v>B0B42HXW3P</v>
      </c>
      <c r="D4665" t="str">
        <v>Template-set3</v>
      </c>
      <c r="E4665" t="str">
        <v>365Home Bowl Cozy Template 3 Sizes, Bowl Cozy Pattern Template, Bowl Cozy Template Cutting Ruler Set with 40 Pcs of Sewing Pin and Manual Instruction</v>
      </c>
      <c r="F4665" t="str">
        <v>WhseTransfers</v>
      </c>
      <c r="H4665">
        <v>50</v>
      </c>
      <c r="I4665" t="str">
        <v>BFN2</v>
      </c>
      <c r="J4665" t="str">
        <v>SELLABLE</v>
      </c>
      <c r="L4665" t="str">
        <v>US</v>
      </c>
      <c r="O4665" t="str">
        <v>2023-03-02T00:00:00-0800</v>
      </c>
    </row>
    <row r="4666">
      <c r="A4666">
        <v>44987</v>
      </c>
      <c r="B4666" t="str">
        <v>X003A8GAYP</v>
      </c>
      <c r="C4666" t="str">
        <v>B0B42HXW3P</v>
      </c>
      <c r="D4666" t="str">
        <v>Template-set3</v>
      </c>
      <c r="E4666" t="str">
        <v>365Home Bowl Cozy Template 3 Sizes, Bowl Cozy Pattern Template, Bowl Cozy Template Cutting Ruler Set with 40 Pcs of Sewing Pin and Manual Instruction</v>
      </c>
      <c r="F4666" t="str">
        <v>WhseTransfers</v>
      </c>
      <c r="H4666">
        <v>50</v>
      </c>
      <c r="I4666" t="str">
        <v>BFN2</v>
      </c>
      <c r="J4666" t="str">
        <v>SELLABLE</v>
      </c>
      <c r="L4666" t="str">
        <v>US</v>
      </c>
      <c r="O4666" t="str">
        <v>2023-03-02T00:00:00-0800</v>
      </c>
    </row>
    <row r="4667">
      <c r="A4667">
        <v>44987</v>
      </c>
      <c r="B4667" t="str">
        <v>X003A8GAYP</v>
      </c>
      <c r="C4667" t="str">
        <v>B0B42HXW3P</v>
      </c>
      <c r="D4667" t="str">
        <v>Template-set3</v>
      </c>
      <c r="E4667" t="str">
        <v>365Home Bowl Cozy Template 3 Sizes, Bowl Cozy Pattern Template, Bowl Cozy Template Cutting Ruler Set with 40 Pcs of Sewing Pin and Manual Instruction</v>
      </c>
      <c r="F4667" t="str">
        <v>WhseTransfers</v>
      </c>
      <c r="H4667">
        <v>50</v>
      </c>
      <c r="I4667" t="str">
        <v>BFN2</v>
      </c>
      <c r="J4667" t="str">
        <v>SELLABLE</v>
      </c>
      <c r="L4667" t="str">
        <v>US</v>
      </c>
      <c r="O4667" t="str">
        <v>2023-03-02T00:00:00-0800</v>
      </c>
    </row>
    <row r="4668">
      <c r="A4668">
        <v>44987</v>
      </c>
      <c r="B4668" t="str">
        <v>X003A8GAYP</v>
      </c>
      <c r="C4668" t="str">
        <v>B0B42HXW3P</v>
      </c>
      <c r="D4668" t="str">
        <v>Template-set3</v>
      </c>
      <c r="E4668" t="str">
        <v>365Home Bowl Cozy Template 3 Sizes, Bowl Cozy Pattern Template, Bowl Cozy Template Cutting Ruler Set with 40 Pcs of Sewing Pin and Manual Instruction</v>
      </c>
      <c r="F4668" t="str">
        <v>WhseTransfers</v>
      </c>
      <c r="H4668">
        <v>50</v>
      </c>
      <c r="I4668" t="str">
        <v>BFN2</v>
      </c>
      <c r="J4668" t="str">
        <v>SELLABLE</v>
      </c>
      <c r="L4668" t="str">
        <v>US</v>
      </c>
      <c r="O4668" t="str">
        <v>2023-03-02T00:00:00-0800</v>
      </c>
    </row>
    <row r="4669">
      <c r="A4669">
        <v>44987</v>
      </c>
      <c r="B4669" t="str">
        <v>X003A8GAYP</v>
      </c>
      <c r="C4669" t="str">
        <v>B0B42HXW3P</v>
      </c>
      <c r="D4669" t="str">
        <v>Template-set3</v>
      </c>
      <c r="E4669" t="str">
        <v>365Home Bowl Cozy Template 3 Sizes, Bowl Cozy Pattern Template, Bowl Cozy Template Cutting Ruler Set with 40 Pcs of Sewing Pin and Manual Instruction</v>
      </c>
      <c r="F4669" t="str">
        <v>WhseTransfers</v>
      </c>
      <c r="H4669">
        <v>-1</v>
      </c>
      <c r="I4669" t="str">
        <v>AKC1</v>
      </c>
      <c r="J4669" t="str">
        <v>SELLABLE</v>
      </c>
      <c r="L4669" t="str">
        <v>US</v>
      </c>
      <c r="O4669" t="str">
        <v>2023-03-02T00:00:00-0800</v>
      </c>
    </row>
    <row r="4670">
      <c r="A4670">
        <v>44987</v>
      </c>
      <c r="B4670" t="str">
        <v>X003A8GAYP</v>
      </c>
      <c r="C4670" t="str">
        <v>B0B42HXW3P</v>
      </c>
      <c r="D4670" t="str">
        <v>Template-set3</v>
      </c>
      <c r="E4670" t="str">
        <v>365Home Bowl Cozy Template 3 Sizes, Bowl Cozy Pattern Template, Bowl Cozy Template Cutting Ruler Set with 40 Pcs of Sewing Pin and Manual Instruction</v>
      </c>
      <c r="F4670" t="str">
        <v>Shipments</v>
      </c>
      <c r="H4670">
        <v>-1</v>
      </c>
      <c r="I4670" t="str">
        <v>AKC1</v>
      </c>
      <c r="J4670" t="str">
        <v>SELLABLE</v>
      </c>
      <c r="L4670" t="str">
        <v>US</v>
      </c>
      <c r="O4670" t="str">
        <v>2023-03-02T00:00:00-0800</v>
      </c>
    </row>
    <row r="4671">
      <c r="A4671">
        <v>44987</v>
      </c>
      <c r="B4671" t="str">
        <v>X003A8GAYP</v>
      </c>
      <c r="C4671" t="str">
        <v>B0B42HXW3P</v>
      </c>
      <c r="D4671" t="str">
        <v>Template-set3</v>
      </c>
      <c r="E4671" t="str">
        <v>365Home Bowl Cozy Template 3 Sizes, Bowl Cozy Pattern Template, Bowl Cozy Template Cutting Ruler Set with 40 Pcs of Sewing Pin and Manual Instruction</v>
      </c>
      <c r="F4671" t="str">
        <v>Shipments</v>
      </c>
      <c r="H4671">
        <v>-1</v>
      </c>
      <c r="I4671" t="str">
        <v>ACY1</v>
      </c>
      <c r="J4671" t="str">
        <v>SELLABLE</v>
      </c>
      <c r="L4671" t="str">
        <v>US</v>
      </c>
      <c r="O4671" t="str">
        <v>2023-03-02T00:00:00-0800</v>
      </c>
    </row>
    <row r="4672">
      <c r="A4672">
        <v>44987</v>
      </c>
      <c r="B4672" t="str">
        <v>X003A8FB8B</v>
      </c>
      <c r="C4672" t="str">
        <v>B0B42KWPRX</v>
      </c>
      <c r="D4672" t="str">
        <v>Template-set3-cut2</v>
      </c>
      <c r="E4672" t="str">
        <v>365Home Bowl Cozy Template 3 Sizes, Bowl Cozy Pattern Template, Bowl Cozy Template Cutting Ruler Set with 40 Pcs of Sewing Pin, Rotary Cutter and Manual Instruction</v>
      </c>
      <c r="F4672" t="str">
        <v>Shipments</v>
      </c>
      <c r="H4672">
        <v>-1</v>
      </c>
      <c r="I4672" t="str">
        <v>GEG1</v>
      </c>
      <c r="J4672" t="str">
        <v>SELLABLE</v>
      </c>
      <c r="L4672" t="str">
        <v>US</v>
      </c>
      <c r="O4672" t="str">
        <v>2023-03-02T00:00:00-0800</v>
      </c>
    </row>
    <row r="4673">
      <c r="A4673">
        <v>44987</v>
      </c>
      <c r="B4673" t="str">
        <v>X003A8FB8B</v>
      </c>
      <c r="C4673" t="str">
        <v>B0B42KWPRX</v>
      </c>
      <c r="D4673" t="str">
        <v>Template-set3-cut2</v>
      </c>
      <c r="E4673" t="str">
        <v>365Home Bowl Cozy Template 3 Sizes, Bowl Cozy Pattern Template, Bowl Cozy Template Cutting Ruler Set with 40 Pcs of Sewing Pin, Rotary Cutter and Manual Instruction</v>
      </c>
      <c r="F4673" t="str">
        <v>Shipments</v>
      </c>
      <c r="H4673">
        <v>-1</v>
      </c>
      <c r="I4673" t="str">
        <v>DET3</v>
      </c>
      <c r="J4673" t="str">
        <v>SELLABLE</v>
      </c>
      <c r="L4673" t="str">
        <v>US</v>
      </c>
      <c r="O4673" t="str">
        <v>2023-03-02T00:00:00-0800</v>
      </c>
    </row>
    <row r="4674">
      <c r="A4674">
        <v>44987</v>
      </c>
      <c r="B4674" t="str">
        <v>X003A8FB8B</v>
      </c>
      <c r="C4674" t="str">
        <v>B0B42KWPRX</v>
      </c>
      <c r="D4674" t="str">
        <v>Template-set3-cut2</v>
      </c>
      <c r="E4674" t="str">
        <v>365Home Bowl Cozy Template 3 Sizes, Bowl Cozy Pattern Template, Bowl Cozy Template Cutting Ruler Set with 40 Pcs of Sewing Pin, Rotary Cutter and Manual Instruction</v>
      </c>
      <c r="F4674" t="str">
        <v>Shipments</v>
      </c>
      <c r="H4674">
        <v>-1</v>
      </c>
      <c r="I4674" t="str">
        <v>CLT4</v>
      </c>
      <c r="J4674" t="str">
        <v>SELLABLE</v>
      </c>
      <c r="L4674" t="str">
        <v>US</v>
      </c>
      <c r="O4674" t="str">
        <v>2023-03-02T00:00:00-0800</v>
      </c>
    </row>
    <row r="4675">
      <c r="A4675">
        <v>44987</v>
      </c>
      <c r="B4675" t="str">
        <v>X003A8B6O9</v>
      </c>
      <c r="C4675" t="str">
        <v>B0B42L59Q7</v>
      </c>
      <c r="D4675" t="str">
        <v>Template-set3-cut1</v>
      </c>
      <c r="E4675" t="str">
        <v>365Home Bowl Cozy Template 3 Sizes, Bowl Cozy Pattern Template, Bowl Cozy Template Cutting Ruler Set with 40 Pcs of Sewing Pin, Roller Cutter and Manual Instruction</v>
      </c>
      <c r="F4675" t="str">
        <v>Shipments</v>
      </c>
      <c r="H4675">
        <v>-1</v>
      </c>
      <c r="I4675" t="str">
        <v>MDW7</v>
      </c>
      <c r="J4675" t="str">
        <v>SELLABLE</v>
      </c>
      <c r="L4675" t="str">
        <v>US</v>
      </c>
      <c r="O4675" t="str">
        <v>2023-03-02T00:00:00-0800</v>
      </c>
    </row>
    <row r="4676">
      <c r="A4676">
        <v>44987</v>
      </c>
      <c r="B4676" t="str">
        <v>X003A8B6O9</v>
      </c>
      <c r="C4676" t="str">
        <v>B0B42L59Q7</v>
      </c>
      <c r="D4676" t="str">
        <v>Template-set3-cut1</v>
      </c>
      <c r="E4676" t="str">
        <v>365Home Bowl Cozy Template 3 Sizes, Bowl Cozy Pattern Template, Bowl Cozy Template Cutting Ruler Set with 40 Pcs of Sewing Pin, Roller Cutter and Manual Instruction</v>
      </c>
      <c r="F4676" t="str">
        <v>Shipments</v>
      </c>
      <c r="H4676">
        <v>-1</v>
      </c>
      <c r="I4676" t="str">
        <v>CMH1</v>
      </c>
      <c r="J4676" t="str">
        <v>SELLABLE</v>
      </c>
      <c r="L4676" t="str">
        <v>US</v>
      </c>
      <c r="O4676" t="str">
        <v>2023-03-02T00:00:00-0800</v>
      </c>
    </row>
    <row r="4677">
      <c r="A4677">
        <v>44987</v>
      </c>
      <c r="B4677" t="str">
        <v>X0032LIU4D</v>
      </c>
      <c r="C4677" t="str">
        <v>B09644ZKN9</v>
      </c>
      <c r="D4677" t="str">
        <v>ZW-QWQO-GLBK</v>
      </c>
      <c r="E4677" t="str">
        <v>365Home Bamboo Silverware Organizer Countertop, Flatware Caddy, Bamboo Utensil Holder for Party, Kitchen Table, Farmhouse</v>
      </c>
      <c r="F4677" t="str">
        <v>Shipments</v>
      </c>
      <c r="H4677">
        <v>-1</v>
      </c>
      <c r="I4677" t="str">
        <v>TPA4</v>
      </c>
      <c r="J4677" t="str">
        <v>SELLABLE</v>
      </c>
      <c r="L4677" t="str">
        <v>US</v>
      </c>
      <c r="O4677" t="str">
        <v>2023-03-02T00:00:00-0800</v>
      </c>
    </row>
    <row r="4678">
      <c r="A4678">
        <v>44987</v>
      </c>
      <c r="B4678" t="str">
        <v>X0032LIU4D</v>
      </c>
      <c r="C4678" t="str">
        <v>B09644ZKN9</v>
      </c>
      <c r="D4678" t="str">
        <v>ZW-QWQO-GLBK</v>
      </c>
      <c r="E4678" t="str">
        <v>365Home Bamboo Silverware Organizer Countertop, Flatware Caddy, Bamboo Utensil Holder for Party, Kitchen Table, Farmhouse</v>
      </c>
      <c r="F4678" t="str">
        <v>Shipments</v>
      </c>
      <c r="H4678">
        <v>-1</v>
      </c>
      <c r="I4678" t="str">
        <v>ONT2</v>
      </c>
      <c r="J4678" t="str">
        <v>SELLABLE</v>
      </c>
      <c r="L4678" t="str">
        <v>US</v>
      </c>
      <c r="O4678" t="str">
        <v>2023-03-02T00:00:00-0800</v>
      </c>
    </row>
    <row r="4679">
      <c r="A4679">
        <v>44987</v>
      </c>
      <c r="B4679" t="str">
        <v>X0032LIU4D</v>
      </c>
      <c r="C4679" t="str">
        <v>B09644ZKN9</v>
      </c>
      <c r="D4679" t="str">
        <v>ZW-QWQO-GLBK</v>
      </c>
      <c r="E4679" t="str">
        <v>365Home Bamboo Silverware Organizer Countertop, Flatware Caddy, Bamboo Utensil Holder for Party, Kitchen Table, Farmhouse</v>
      </c>
      <c r="F4679" t="str">
        <v>Shipments</v>
      </c>
      <c r="H4679">
        <v>-1</v>
      </c>
      <c r="I4679" t="str">
        <v>LIT1</v>
      </c>
      <c r="J4679" t="str">
        <v>SELLABLE</v>
      </c>
      <c r="L4679" t="str">
        <v>US</v>
      </c>
      <c r="O4679" t="str">
        <v>2023-03-02T00:00:00-0800</v>
      </c>
    </row>
    <row r="4680">
      <c r="A4680">
        <v>44987</v>
      </c>
      <c r="B4680" t="str">
        <v>X0032LHFBH</v>
      </c>
      <c r="C4680" t="str">
        <v>B09LCPZDBY</v>
      </c>
      <c r="D4680" t="str">
        <v>YN-S0RG-YT33</v>
      </c>
      <c r="E4680" t="str">
        <v>365Home Bamboo Silverware Organizer Countertop, Flatware Caddy, Bamboo Utensil Holder for Party, Kitchen Table, Farmhouse</v>
      </c>
      <c r="F4680" t="str">
        <v>WhseTransfers</v>
      </c>
      <c r="H4680">
        <v>1</v>
      </c>
      <c r="I4680" t="str">
        <v>SMF1</v>
      </c>
      <c r="J4680" t="str">
        <v>SELLABLE</v>
      </c>
      <c r="L4680" t="str">
        <v>US</v>
      </c>
      <c r="O4680" t="str">
        <v>2023-03-02T00:00:00-0800</v>
      </c>
    </row>
    <row r="4681">
      <c r="A4681">
        <v>44987</v>
      </c>
      <c r="B4681" t="str">
        <v>X0032LHFBH</v>
      </c>
      <c r="C4681" t="str">
        <v>B09LCPZDBY</v>
      </c>
      <c r="D4681" t="str">
        <v>YN-S0RG-YT33</v>
      </c>
      <c r="E4681" t="str">
        <v>365Home Bamboo Silverware Organizer Countertop, Flatware Caddy, Bamboo Utensil Holder for Party, Kitchen Table, Farmhouse</v>
      </c>
      <c r="F4681" t="str">
        <v>Shipments</v>
      </c>
      <c r="H4681">
        <v>-1</v>
      </c>
      <c r="I4681" t="str">
        <v>SMF1</v>
      </c>
      <c r="J4681" t="str">
        <v>SELLABLE</v>
      </c>
      <c r="L4681" t="str">
        <v>US</v>
      </c>
      <c r="O4681" t="str">
        <v>2023-03-02T00:00:00-0800</v>
      </c>
    </row>
    <row r="4682">
      <c r="A4682">
        <v>44987</v>
      </c>
      <c r="B4682" t="str">
        <v>X0030CGYG5</v>
      </c>
      <c r="C4682" t="str">
        <v>B09FPZNRX9</v>
      </c>
      <c r="D4682" t="str">
        <v>UV-T1KY-367W</v>
      </c>
      <c r="E4682" t="str">
        <v>365Home Hanging Utensil Holder Hooks Kitchen Utensil Hanger Wall Mount 360 Degrees Rotating Folding Hook Self Adhesive Hook Utensil Rack with 6 Hooks for Kitchen Bathroom Cabinet (2 Blacks)</v>
      </c>
      <c r="F4682" t="str">
        <v>Shipments</v>
      </c>
      <c r="H4682">
        <v>-1</v>
      </c>
      <c r="I4682" t="str">
        <v>ACY1</v>
      </c>
      <c r="J4682" t="str">
        <v>SELLABLE</v>
      </c>
      <c r="L4682" t="str">
        <v>US</v>
      </c>
      <c r="O4682" t="str">
        <v>2023-03-02T00:00:00-0800</v>
      </c>
    </row>
    <row r="4683">
      <c r="A4683">
        <v>44987</v>
      </c>
      <c r="B4683" t="str">
        <v>X002VN8FIT</v>
      </c>
      <c r="C4683" t="str">
        <v>B09362BYFC</v>
      </c>
      <c r="D4683" t="str">
        <v>ER-20K5-JXAF</v>
      </c>
      <c r="E4683" t="str">
        <v>365Home 2-Pack Rattan Napkin Holder Square Napkin Holder Basket Napkin Holder Bar Cocktail Napkin Holder 7.5 x 7.5 x 2.5 and Set 6 Pieces Nature Rattan Coasters Handwoven Coasters 4 Round</v>
      </c>
      <c r="F4683" t="str">
        <v>Shipments</v>
      </c>
      <c r="H4683">
        <v>-1</v>
      </c>
      <c r="I4683" t="str">
        <v>TUL2</v>
      </c>
      <c r="J4683" t="str">
        <v>SELLABLE</v>
      </c>
      <c r="L4683" t="str">
        <v>US</v>
      </c>
      <c r="O4683" t="str">
        <v>2023-03-02T00:00:00-0800</v>
      </c>
    </row>
    <row r="4684">
      <c r="A4684">
        <v>44987</v>
      </c>
      <c r="B4684" t="str">
        <v>X002VN8FIT</v>
      </c>
      <c r="C4684" t="str">
        <v>B09362BYFC</v>
      </c>
      <c r="D4684" t="str">
        <v>ER-20K5-JXAF</v>
      </c>
      <c r="E4684" t="str">
        <v>365Home 2-Pack Rattan Napkin Holder Square Napkin Holder Basket Napkin Holder Bar Cocktail Napkin Holder 7.5 x 7.5 x 2.5 and Set 6 Pieces Nature Rattan Coasters Handwoven Coasters 4 Round</v>
      </c>
      <c r="F4684" t="str">
        <v>Shipments</v>
      </c>
      <c r="H4684">
        <v>-2</v>
      </c>
      <c r="I4684" t="str">
        <v>TUL2</v>
      </c>
      <c r="J4684" t="str">
        <v>SELLABLE</v>
      </c>
      <c r="L4684" t="str">
        <v>US</v>
      </c>
      <c r="O4684" t="str">
        <v>2023-03-02T00:00:00-0800</v>
      </c>
    </row>
    <row r="4685">
      <c r="A4685">
        <v>44987</v>
      </c>
      <c r="B4685" t="str">
        <v>X002VN8FIT</v>
      </c>
      <c r="C4685" t="str">
        <v>B09362BYFC</v>
      </c>
      <c r="D4685" t="str">
        <v>ER-20K5-JXAF</v>
      </c>
      <c r="E4685" t="str">
        <v>365Home 2-Pack Rattan Napkin Holder Square Napkin Holder Basket Napkin Holder Bar Cocktail Napkin Holder 7.5 x 7.5 x 2.5 and Set 6 Pieces Nature Rattan Coasters Handwoven Coasters 4 Round</v>
      </c>
      <c r="F4685" t="str">
        <v>Shipments</v>
      </c>
      <c r="H4685">
        <v>-1</v>
      </c>
      <c r="I4685" t="str">
        <v>BNA3</v>
      </c>
      <c r="J4685" t="str">
        <v>SELLABLE</v>
      </c>
      <c r="L4685" t="str">
        <v>US</v>
      </c>
      <c r="O4685" t="str">
        <v>2023-03-02T00:00:00-0800</v>
      </c>
    </row>
    <row r="4686">
      <c r="A4686">
        <v>44987</v>
      </c>
      <c r="B4686" t="str">
        <v>X002UDIWO7</v>
      </c>
      <c r="C4686" t="str">
        <v>B08ZNHTDXB</v>
      </c>
      <c r="D4686" t="str">
        <v>FG-BVUM-HOJX</v>
      </c>
      <c r="E4686" t="str">
        <v>365Home Hanging Utensil Holder Hooks Kitchen Utensil Hanger Wall Mount 360 Degrees Rotating Folding Hook Self Adhesive Hook Utensil Rack with 6 Hooks for Kitchen Bathroom Cabinet (4 Black)</v>
      </c>
      <c r="F4686" t="str">
        <v>WhseTransfers</v>
      </c>
      <c r="H4686">
        <v>1</v>
      </c>
      <c r="I4686" t="str">
        <v>OKC1</v>
      </c>
      <c r="J4686" t="str">
        <v>SELLABLE</v>
      </c>
      <c r="L4686" t="str">
        <v>US</v>
      </c>
      <c r="O4686" t="str">
        <v>2023-03-02T00:00:00-0800</v>
      </c>
    </row>
    <row r="4687">
      <c r="A4687">
        <v>44987</v>
      </c>
      <c r="B4687" t="str">
        <v>X002UDIWO7</v>
      </c>
      <c r="C4687" t="str">
        <v>B08ZNHTDXB</v>
      </c>
      <c r="D4687" t="str">
        <v>FG-BVUM-HOJX</v>
      </c>
      <c r="E4687" t="str">
        <v>365Home Hanging Utensil Holder Hooks Kitchen Utensil Hanger Wall Mount 360 Degrees Rotating Folding Hook Self Adhesive Hook Utensil Rack with 6 Hooks for Kitchen Bathroom Cabinet (4 Black)</v>
      </c>
      <c r="F4687" t="str">
        <v>Shipments</v>
      </c>
      <c r="H4687">
        <v>-1</v>
      </c>
      <c r="I4687" t="str">
        <v>JAX2</v>
      </c>
      <c r="J4687" t="str">
        <v>SELLABLE</v>
      </c>
      <c r="L4687" t="str">
        <v>US</v>
      </c>
      <c r="O4687" t="str">
        <v>2023-03-02T00:00:00-0800</v>
      </c>
    </row>
    <row r="4688">
      <c r="A4688">
        <v>44987</v>
      </c>
      <c r="B4688" t="str">
        <v>X002UDIWO7</v>
      </c>
      <c r="C4688" t="str">
        <v>B08ZNHTDXB</v>
      </c>
      <c r="D4688" t="str">
        <v>FG-BVUM-HOJX</v>
      </c>
      <c r="E4688" t="str">
        <v>365Home Hanging Utensil Holder Hooks Kitchen Utensil Hanger Wall Mount 360 Degrees Rotating Folding Hook Self Adhesive Hook Utensil Rack with 6 Hooks for Kitchen Bathroom Cabinet (4 Black)</v>
      </c>
      <c r="F4688" t="str">
        <v>Shipments</v>
      </c>
      <c r="H4688">
        <v>-1</v>
      </c>
      <c r="I4688" t="str">
        <v>GEG1</v>
      </c>
      <c r="J4688" t="str">
        <v>SELLABLE</v>
      </c>
      <c r="L4688" t="str">
        <v>US</v>
      </c>
      <c r="O4688" t="str">
        <v>2023-03-02T00:00:00-0800</v>
      </c>
    </row>
    <row r="4689">
      <c r="A4689">
        <v>44987</v>
      </c>
      <c r="B4689" t="str">
        <v>X002UDI1VV</v>
      </c>
      <c r="C4689" t="str">
        <v>B08ZNH5HQP</v>
      </c>
      <c r="D4689" t="str">
        <v>V6-9SRV-QZIZ</v>
      </c>
      <c r="E4689" t="str">
        <v>365Home Hanging Utensil Holder Hooks Kitchen Utensil Hanger Wall Mount 360 Degrees Rotating Folding Hook Self Adhesive Hook Utensil Rack with 6 Hooks for Kitchen Bathroom Cabinet (3 White)</v>
      </c>
      <c r="F4689" t="str">
        <v>WhseTransfers</v>
      </c>
      <c r="H4689">
        <v>-1</v>
      </c>
      <c r="I4689" t="str">
        <v>MCO1</v>
      </c>
      <c r="J4689" t="str">
        <v>SELLABLE</v>
      </c>
      <c r="L4689" t="str">
        <v>US</v>
      </c>
      <c r="O4689" t="str">
        <v>2023-03-02T00:00:00-0800</v>
      </c>
    </row>
    <row r="4690">
      <c r="A4690">
        <v>44987</v>
      </c>
      <c r="B4690" t="str">
        <v>X002UDI1VV</v>
      </c>
      <c r="C4690" t="str">
        <v>B08ZNH5HQP</v>
      </c>
      <c r="D4690" t="str">
        <v>V6-9SRV-QZIZ</v>
      </c>
      <c r="E4690" t="str">
        <v>365Home Hanging Utensil Holder Hooks Kitchen Utensil Hanger Wall Mount 360 Degrees Rotating Folding Hook Self Adhesive Hook Utensil Rack with 6 Hooks for Kitchen Bathroom Cabinet (3 White)</v>
      </c>
      <c r="F4690" t="str">
        <v>WhseTransfers</v>
      </c>
      <c r="H4690">
        <v>1</v>
      </c>
      <c r="I4690" t="str">
        <v>CAE1</v>
      </c>
      <c r="J4690" t="str">
        <v>SELLABLE</v>
      </c>
      <c r="L4690" t="str">
        <v>US</v>
      </c>
      <c r="O4690" t="str">
        <v>2023-03-02T00:00:00-0800</v>
      </c>
    </row>
    <row r="4691">
      <c r="A4691">
        <v>44987</v>
      </c>
      <c r="B4691" t="str">
        <v>X002UDBVHR</v>
      </c>
      <c r="C4691" t="str">
        <v>B072JN8C2Q</v>
      </c>
      <c r="D4691" t="str">
        <v>U8-PI8J-3769</v>
      </c>
      <c r="E4691" t="str">
        <v>365Home Hanging Utensil Holder Hooks Kitchen Utensil Hanger Wall Mount 360 Degrees Rotating Folding Hook Self Adhesive Hook Utensil Rack with 6 Hooks for Kitchen Bathroom Cabinet (4 White)</v>
      </c>
      <c r="F4691" t="str">
        <v>Shipments</v>
      </c>
      <c r="H4691">
        <v>-1</v>
      </c>
      <c r="I4691" t="str">
        <v>RIC2</v>
      </c>
      <c r="J4691" t="str">
        <v>SELLABLE</v>
      </c>
      <c r="L4691" t="str">
        <v>US</v>
      </c>
      <c r="O4691" t="str">
        <v>2023-03-02T00:00:00-0800</v>
      </c>
    </row>
    <row r="4692">
      <c r="A4692">
        <v>44987</v>
      </c>
      <c r="B4692" t="str">
        <v>X002UDBVHR</v>
      </c>
      <c r="C4692" t="str">
        <v>B072JN8C2Q</v>
      </c>
      <c r="D4692" t="str">
        <v>U8-PI8J-3769</v>
      </c>
      <c r="E4692" t="str">
        <v>365Home Hanging Utensil Holder Hooks Kitchen Utensil Hanger Wall Mount 360 Degrees Rotating Folding Hook Self Adhesive Hook Utensil Rack with 6 Hooks for Kitchen Bathroom Cabinet (4 White)</v>
      </c>
      <c r="F4692" t="str">
        <v>Shipments</v>
      </c>
      <c r="H4692">
        <v>-1</v>
      </c>
      <c r="I4692" t="str">
        <v>MQY1</v>
      </c>
      <c r="J4692" t="str">
        <v>SELLABLE</v>
      </c>
      <c r="L4692" t="str">
        <v>US</v>
      </c>
      <c r="O4692" t="str">
        <v>2023-03-02T00:00:00-0800</v>
      </c>
    </row>
    <row r="4693">
      <c r="A4693">
        <v>44987</v>
      </c>
      <c r="B4693" t="str">
        <v>X002UDBVHR</v>
      </c>
      <c r="C4693" t="str">
        <v>B072JN8C2Q</v>
      </c>
      <c r="D4693" t="str">
        <v>U8-PI8J-3769</v>
      </c>
      <c r="E4693" t="str">
        <v>365Home Hanging Utensil Holder Hooks Kitchen Utensil Hanger Wall Mount 360 Degrees Rotating Folding Hook Self Adhesive Hook Utensil Rack with 6 Hooks for Kitchen Bathroom Cabinet (4 White)</v>
      </c>
      <c r="F4693" t="str">
        <v>WhseTransfers</v>
      </c>
      <c r="H4693">
        <v>1</v>
      </c>
      <c r="I4693" t="str">
        <v>BDL3</v>
      </c>
      <c r="J4693" t="str">
        <v>SELLABLE</v>
      </c>
      <c r="L4693" t="str">
        <v>US</v>
      </c>
      <c r="O4693" t="str">
        <v>2023-03-02T00:00:00-0800</v>
      </c>
    </row>
    <row r="4694">
      <c r="A4694">
        <v>44987</v>
      </c>
      <c r="B4694" t="str">
        <v>X002UDBVHR</v>
      </c>
      <c r="C4694" t="str">
        <v>B072JN8C2Q</v>
      </c>
      <c r="D4694" t="str">
        <v>U8-PI8J-3769</v>
      </c>
      <c r="E4694" t="str">
        <v>365Home Hanging Utensil Holder Hooks Kitchen Utensil Hanger Wall Mount 360 Degrees Rotating Folding Hook Self Adhesive Hook Utensil Rack with 6 Hooks for Kitchen Bathroom Cabinet (4 White)</v>
      </c>
      <c r="F4694" t="str">
        <v>WhseTransfers</v>
      </c>
      <c r="H4694">
        <v>-1</v>
      </c>
      <c r="I4694" t="str">
        <v>AUS3</v>
      </c>
      <c r="J4694" t="str">
        <v>SELLABLE</v>
      </c>
      <c r="L4694" t="str">
        <v>US</v>
      </c>
      <c r="O4694" t="str">
        <v>2023-03-02T00:00:00-0800</v>
      </c>
    </row>
    <row r="4695">
      <c r="A4695">
        <v>44987</v>
      </c>
      <c r="B4695" t="str">
        <v>X002UDBVHH</v>
      </c>
      <c r="C4695" t="str">
        <v>B08ZN9NFPK</v>
      </c>
      <c r="D4695" t="str">
        <v>HY-FPG1-H2SQ</v>
      </c>
      <c r="E4695" t="str">
        <v>365Home Hanging Utensil Holder Hooks Kitchen Utensil Hanger Wall Mount 360 Degrees Rotating Folding Hook Self Adhesive Hook Utensil Rack with 6 Hooks for Kitchen Bathroom Cabinet (2 White)</v>
      </c>
      <c r="F4695" t="str">
        <v>Shipments</v>
      </c>
      <c r="H4695">
        <v>-1</v>
      </c>
      <c r="I4695" t="str">
        <v>CSG1</v>
      </c>
      <c r="J4695" t="str">
        <v>SELLABLE</v>
      </c>
      <c r="L4695" t="str">
        <v>US</v>
      </c>
      <c r="O4695" t="str">
        <v>2023-03-02T00:00:00-0800</v>
      </c>
    </row>
    <row r="4696">
      <c r="A4696">
        <v>44987</v>
      </c>
      <c r="B4696" t="str">
        <v>X002UDBVHH</v>
      </c>
      <c r="C4696" t="str">
        <v>B08ZN9NFPK</v>
      </c>
      <c r="D4696" t="str">
        <v>HY-FPG1-H2SQ</v>
      </c>
      <c r="E4696" t="str">
        <v>365Home Hanging Utensil Holder Hooks Kitchen Utensil Hanger Wall Mount 360 Degrees Rotating Folding Hook Self Adhesive Hook Utensil Rack with 6 Hooks for Kitchen Bathroom Cabinet (2 White)</v>
      </c>
      <c r="F4696" t="str">
        <v>WhseTransfers</v>
      </c>
      <c r="H4696">
        <v>-1</v>
      </c>
      <c r="I4696" t="str">
        <v>CMH1</v>
      </c>
      <c r="J4696" t="str">
        <v>SELLABLE</v>
      </c>
      <c r="L4696" t="str">
        <v>US</v>
      </c>
      <c r="O4696" t="str">
        <v>2023-03-02T00:00:00-0800</v>
      </c>
    </row>
    <row r="4697">
      <c r="A4697">
        <v>44987</v>
      </c>
      <c r="B4697" t="str">
        <v>X002UDBVHH</v>
      </c>
      <c r="C4697" t="str">
        <v>B08ZN9NFPK</v>
      </c>
      <c r="D4697" t="str">
        <v>HY-FPG1-H2SQ</v>
      </c>
      <c r="E4697" t="str">
        <v>365Home Hanging Utensil Holder Hooks Kitchen Utensil Hanger Wall Mount 360 Degrees Rotating Folding Hook Self Adhesive Hook Utensil Rack with 6 Hooks for Kitchen Bathroom Cabinet (2 White)</v>
      </c>
      <c r="F4697" t="str">
        <v>WhseTransfers</v>
      </c>
      <c r="H4697">
        <v>1</v>
      </c>
      <c r="I4697" t="str">
        <v>CMH1</v>
      </c>
      <c r="J4697" t="str">
        <v>SELLABLE</v>
      </c>
      <c r="L4697" t="str">
        <v>US</v>
      </c>
      <c r="O4697" t="str">
        <v>2023-03-02T00:00:00-0800</v>
      </c>
    </row>
    <row r="4698">
      <c r="A4698">
        <v>44987</v>
      </c>
      <c r="B4698" t="str">
        <v>X002TPQ8ZL</v>
      </c>
      <c r="C4698" t="str">
        <v>B08Y5PSHJ9</v>
      </c>
      <c r="D4698" t="str">
        <v>KR-RB46-THOW</v>
      </c>
      <c r="E4698" t="str">
        <v>365Home Multifunction Barbecue Meat Skewer Machine BBQ Meat String Device Quick Portable Meat Skewer Box Easy Skewer Tools Kebab Maker BBQ Gadget</v>
      </c>
      <c r="F4698" t="str">
        <v>WhseTransfers</v>
      </c>
      <c r="H4698">
        <v>-1</v>
      </c>
      <c r="I4698" t="str">
        <v>LEX1</v>
      </c>
      <c r="J4698" t="str">
        <v>SELLABLE</v>
      </c>
      <c r="L4698" t="str">
        <v>US</v>
      </c>
      <c r="O4698" t="str">
        <v>2023-03-02T00:00:00-0800</v>
      </c>
    </row>
    <row r="4699">
      <c r="A4699">
        <v>44987</v>
      </c>
      <c r="B4699" t="str">
        <v>X002TPQ8ZL</v>
      </c>
      <c r="C4699" t="str">
        <v>B08Y5PSHJ9</v>
      </c>
      <c r="D4699" t="str">
        <v>KR-RB46-THOW</v>
      </c>
      <c r="E4699" t="str">
        <v>365Home Multifunction Barbecue Meat Skewer Machine BBQ Meat String Device Quick Portable Meat Skewer Box Easy Skewer Tools Kebab Maker BBQ Gadget</v>
      </c>
      <c r="F4699" t="str">
        <v>Shipments</v>
      </c>
      <c r="H4699">
        <v>-2</v>
      </c>
      <c r="I4699" t="str">
        <v>IND1</v>
      </c>
      <c r="J4699" t="str">
        <v>SELLABLE</v>
      </c>
      <c r="L4699" t="str">
        <v>US</v>
      </c>
      <c r="O4699" t="str">
        <v>2023-03-02T00:00:00-0800</v>
      </c>
    </row>
    <row r="4700">
      <c r="A4700">
        <v>44987</v>
      </c>
      <c r="B4700" t="str">
        <v>X002TPQ8ZL</v>
      </c>
      <c r="C4700" t="str">
        <v>B08Y5PSHJ9</v>
      </c>
      <c r="D4700" t="str">
        <v>KR-RB46-THOW</v>
      </c>
      <c r="E4700" t="str">
        <v>365Home Multifunction Barbecue Meat Skewer Machine BBQ Meat String Device Quick Portable Meat Skewer Box Easy Skewer Tools Kebab Maker BBQ Gadget</v>
      </c>
      <c r="F4700" t="str">
        <v>WhseTransfers</v>
      </c>
      <c r="H4700">
        <v>1</v>
      </c>
      <c r="I4700" t="str">
        <v>GRR1</v>
      </c>
      <c r="J4700" t="str">
        <v>SELLABLE</v>
      </c>
      <c r="L4700" t="str">
        <v>US</v>
      </c>
      <c r="O4700" t="str">
        <v>2023-03-02T00:00:00-0800</v>
      </c>
    </row>
    <row r="4701">
      <c r="A4701">
        <v>44987</v>
      </c>
      <c r="B4701" t="str">
        <v>X002TPQ8ZL</v>
      </c>
      <c r="C4701" t="str">
        <v>B08Y5PSHJ9</v>
      </c>
      <c r="D4701" t="str">
        <v>KR-RB46-THOW</v>
      </c>
      <c r="E4701" t="str">
        <v>365Home Multifunction Barbecue Meat Skewer Machine BBQ Meat String Device Quick Portable Meat Skewer Box Easy Skewer Tools Kebab Maker BBQ Gadget</v>
      </c>
      <c r="F4701" t="str">
        <v>Shipments</v>
      </c>
      <c r="H4701">
        <v>-1</v>
      </c>
      <c r="I4701" t="str">
        <v>DEN4</v>
      </c>
      <c r="J4701" t="str">
        <v>SELLABLE</v>
      </c>
      <c r="L4701" t="str">
        <v>US</v>
      </c>
      <c r="O4701" t="str">
        <v>2023-03-02T00:00:00-0800</v>
      </c>
    </row>
    <row r="4702">
      <c r="A4702">
        <v>44987</v>
      </c>
      <c r="B4702" t="str">
        <v>X002TM7I8Z</v>
      </c>
      <c r="C4702" t="str">
        <v>B08XWY4F7C</v>
      </c>
      <c r="D4702" t="str">
        <v>CY-CI3D-CHYK</v>
      </c>
      <c r="E4702" t="str">
        <v>365Home Hanging Utensil Holder Hooks Kitchen Utensil Hanger Wall Mount 360 Degrees Rotating Folding Hook Self Adhesive Hook Utensil Rack with 6 Hooks for Kitchen Bathroom Cabinet (1 Black &amp; 1 White)</v>
      </c>
      <c r="F4702" t="str">
        <v>Shipments</v>
      </c>
      <c r="H4702">
        <v>-2</v>
      </c>
      <c r="I4702" t="str">
        <v>LGB7</v>
      </c>
      <c r="J4702" t="str">
        <v>SELLABLE</v>
      </c>
      <c r="L4702" t="str">
        <v>US</v>
      </c>
      <c r="O4702" t="str">
        <v>2023-03-02T00:00:00-0800</v>
      </c>
    </row>
    <row r="4703">
      <c r="A4703">
        <v>44987</v>
      </c>
      <c r="B4703" t="str">
        <v>X002NATMU5</v>
      </c>
      <c r="C4703" t="str">
        <v>B08HWTQCLL</v>
      </c>
      <c r="D4703" t="str">
        <v>2K-XVBD-O0R9</v>
      </c>
      <c r="E4703" t="str">
        <v>Nidavellir Shield Keychain Bottle Opener, Beer Gifts Bottle Opener for Men, Husband, Dad, Grandpa, Boyfriend (Bronze)</v>
      </c>
      <c r="F4703" t="str">
        <v>Shipments</v>
      </c>
      <c r="H4703">
        <v>-1</v>
      </c>
      <c r="I4703" t="str">
        <v>MKC6</v>
      </c>
      <c r="J4703" t="str">
        <v>SELLABLE</v>
      </c>
      <c r="L4703" t="str">
        <v>US</v>
      </c>
      <c r="O4703" t="str">
        <v>2023-03-02T00:00:00-0800</v>
      </c>
    </row>
    <row r="4704">
      <c r="A4704">
        <v>44987</v>
      </c>
      <c r="B4704" t="str">
        <v>X002NAFPDX</v>
      </c>
      <c r="C4704" t="str">
        <v>B08HWTY667</v>
      </c>
      <c r="D4704" t="str">
        <v>T6-TSEL-DO36</v>
      </c>
      <c r="E4704" t="str">
        <v>Nidavellir Shield Keychain Bottle Opener, Beer Gifts Bottle Opener for Men, Husband, Dad, Grandpa, Boyfriend (Silver)</v>
      </c>
      <c r="F4704" t="str">
        <v>WhseTransfers</v>
      </c>
      <c r="H4704">
        <v>1</v>
      </c>
      <c r="I4704" t="str">
        <v>STL8</v>
      </c>
      <c r="J4704" t="str">
        <v>SELLABLE</v>
      </c>
      <c r="L4704" t="str">
        <v>US</v>
      </c>
      <c r="O4704" t="str">
        <v>2023-03-02T00:00:00-0800</v>
      </c>
    </row>
    <row r="4705">
      <c r="A4705">
        <v>44987</v>
      </c>
      <c r="B4705" t="str">
        <v>X002NAFPDX</v>
      </c>
      <c r="C4705" t="str">
        <v>B08HWTY667</v>
      </c>
      <c r="D4705" t="str">
        <v>T6-TSEL-DO36</v>
      </c>
      <c r="E4705" t="str">
        <v>Nidavellir Shield Keychain Bottle Opener, Beer Gifts Bottle Opener for Men, Husband, Dad, Grandpa, Boyfriend (Silver)</v>
      </c>
      <c r="F4705" t="str">
        <v>WhseTransfers</v>
      </c>
      <c r="H4705">
        <v>-1</v>
      </c>
      <c r="I4705" t="str">
        <v>MKC6</v>
      </c>
      <c r="J4705" t="str">
        <v>SELLABLE</v>
      </c>
      <c r="L4705" t="str">
        <v>US</v>
      </c>
      <c r="O4705" t="str">
        <v>2023-03-02T00:00:00-0800</v>
      </c>
    </row>
    <row r="4706">
      <c r="A4706">
        <v>44987</v>
      </c>
      <c r="B4706" t="str">
        <v>X002NAFPDX</v>
      </c>
      <c r="C4706" t="str">
        <v>B08HWTY667</v>
      </c>
      <c r="D4706" t="str">
        <v>T6-TSEL-DO36</v>
      </c>
      <c r="E4706" t="str">
        <v>Nidavellir Shield Keychain Bottle Opener, Beer Gifts Bottle Opener for Men, Husband, Dad, Grandpa, Boyfriend (Silver)</v>
      </c>
      <c r="F4706" t="str">
        <v>Shipments</v>
      </c>
      <c r="H4706">
        <v>-1</v>
      </c>
      <c r="I4706">
        <v>44927</v>
      </c>
      <c r="J4706" t="str">
        <v>SELLABLE</v>
      </c>
      <c r="L4706" t="str">
        <v>US</v>
      </c>
      <c r="O4706" t="str">
        <v>2023-03-02T00:00:00-0800</v>
      </c>
    </row>
    <row r="4707">
      <c r="A4707">
        <v>44987</v>
      </c>
      <c r="B4707" t="str">
        <v>X002L0EXYR</v>
      </c>
      <c r="C4707" t="str">
        <v>B08CXG45F4</v>
      </c>
      <c r="D4707" t="str">
        <v>QQ-PCQL-S43B</v>
      </c>
      <c r="E4707" t="str">
        <v>365Home 2-Pack Hammer Keychain and Axe Keychain, Cool Gifts for Men, Husband, Boyfriend</v>
      </c>
      <c r="F4707" t="str">
        <v>Shipments</v>
      </c>
      <c r="H4707">
        <v>-1</v>
      </c>
      <c r="I4707" t="str">
        <v>VGT1</v>
      </c>
      <c r="J4707" t="str">
        <v>SELLABLE</v>
      </c>
      <c r="L4707" t="str">
        <v>US</v>
      </c>
      <c r="O4707" t="str">
        <v>2023-03-02T00:00:00-0800</v>
      </c>
    </row>
    <row r="4708">
      <c r="A4708">
        <v>44987</v>
      </c>
      <c r="B4708" t="str">
        <v>X002L0EXYR</v>
      </c>
      <c r="C4708" t="str">
        <v>B08CXG45F4</v>
      </c>
      <c r="D4708" t="str">
        <v>QQ-PCQL-S43B</v>
      </c>
      <c r="E4708" t="str">
        <v>365Home 2-Pack Hammer Keychain and Axe Keychain, Cool Gifts for Men, Husband, Boyfriend</v>
      </c>
      <c r="F4708" t="str">
        <v>Shipments</v>
      </c>
      <c r="H4708">
        <v>-1</v>
      </c>
      <c r="I4708" t="str">
        <v>LGB3</v>
      </c>
      <c r="J4708" t="str">
        <v>SELLABLE</v>
      </c>
      <c r="L4708" t="str">
        <v>US</v>
      </c>
      <c r="O4708" t="str">
        <v>2023-03-02T00:00:00-0800</v>
      </c>
    </row>
    <row r="4709">
      <c r="A4709">
        <v>44987</v>
      </c>
      <c r="B4709" t="str">
        <v>X002HF85EP</v>
      </c>
      <c r="C4709" t="str">
        <v>B085L7PY6Z</v>
      </c>
      <c r="D4709" t="str">
        <v>G8-CO5L-EOL6</v>
      </c>
      <c r="E4709" t="str">
        <v>365Home Metal Hammer Keychain Hammer Key Ring, Cool Gifts for Men, Husband, Boyfriend (Silver)</v>
      </c>
      <c r="F4709" t="str">
        <v>WhseTransfers</v>
      </c>
      <c r="H4709">
        <v>1</v>
      </c>
      <c r="I4709" t="str">
        <v>STL8</v>
      </c>
      <c r="J4709" t="str">
        <v>SELLABLE</v>
      </c>
      <c r="L4709" t="str">
        <v>US</v>
      </c>
      <c r="O4709" t="str">
        <v>2023-03-02T00:00:00-0800</v>
      </c>
    </row>
    <row r="4710">
      <c r="A4710">
        <v>44987</v>
      </c>
      <c r="B4710" t="str">
        <v>X002HF85EP</v>
      </c>
      <c r="C4710" t="str">
        <v>B085L7PY6Z</v>
      </c>
      <c r="D4710" t="str">
        <v>G8-CO5L-EOL6</v>
      </c>
      <c r="E4710" t="str">
        <v>365Home Metal Hammer Keychain Hammer Key Ring, Cool Gifts for Men, Husband, Boyfriend (Silver)</v>
      </c>
      <c r="F4710" t="str">
        <v>WhseTransfers</v>
      </c>
      <c r="H4710">
        <v>1</v>
      </c>
      <c r="I4710" t="str">
        <v>SMF1</v>
      </c>
      <c r="J4710" t="str">
        <v>SELLABLE</v>
      </c>
      <c r="L4710" t="str">
        <v>US</v>
      </c>
      <c r="O4710" t="str">
        <v>2023-03-02T00:00:00-0800</v>
      </c>
    </row>
    <row r="4711">
      <c r="A4711">
        <v>44987</v>
      </c>
      <c r="B4711" t="str">
        <v>X002HF85EP</v>
      </c>
      <c r="C4711" t="str">
        <v>B085L7PY6Z</v>
      </c>
      <c r="D4711" t="str">
        <v>G8-CO5L-EOL6</v>
      </c>
      <c r="E4711" t="str">
        <v>365Home Metal Hammer Keychain Hammer Key Ring, Cool Gifts for Men, Husband, Boyfriend (Silver)</v>
      </c>
      <c r="F4711" t="str">
        <v>Shipments</v>
      </c>
      <c r="H4711">
        <v>-1</v>
      </c>
      <c r="I4711" t="str">
        <v>ORD5</v>
      </c>
      <c r="J4711" t="str">
        <v>SELLABLE</v>
      </c>
      <c r="L4711" t="str">
        <v>US</v>
      </c>
      <c r="O4711" t="str">
        <v>2023-03-02T00:00:00-0800</v>
      </c>
    </row>
    <row r="4712">
      <c r="A4712">
        <v>44987</v>
      </c>
      <c r="B4712" t="str">
        <v>X002HF85EP</v>
      </c>
      <c r="C4712" t="str">
        <v>B085L7PY6Z</v>
      </c>
      <c r="D4712" t="str">
        <v>G8-CO5L-EOL6</v>
      </c>
      <c r="E4712" t="str">
        <v>365Home Metal Hammer Keychain Hammer Key Ring, Cool Gifts for Men, Husband, Boyfriend (Silver)</v>
      </c>
      <c r="F4712" t="str">
        <v>WhseTransfers</v>
      </c>
      <c r="H4712">
        <v>-1</v>
      </c>
      <c r="I4712" t="str">
        <v>OAK7</v>
      </c>
      <c r="J4712" t="str">
        <v>SELLABLE</v>
      </c>
      <c r="L4712" t="str">
        <v>US</v>
      </c>
      <c r="O4712" t="str">
        <v>2023-03-02T00:00:00-0800</v>
      </c>
    </row>
    <row r="4713">
      <c r="A4713">
        <v>44987</v>
      </c>
      <c r="B4713" t="str">
        <v>X002HF85EP</v>
      </c>
      <c r="C4713" t="str">
        <v>B085L7PY6Z</v>
      </c>
      <c r="D4713" t="str">
        <v>G8-CO5L-EOL6</v>
      </c>
      <c r="E4713" t="str">
        <v>365Home Metal Hammer Keychain Hammer Key Ring, Cool Gifts for Men, Husband, Boyfriend (Silver)</v>
      </c>
      <c r="F4713" t="str">
        <v>Shipments</v>
      </c>
      <c r="H4713">
        <v>-1</v>
      </c>
      <c r="I4713" t="str">
        <v>MCO1</v>
      </c>
      <c r="J4713" t="str">
        <v>SELLABLE</v>
      </c>
      <c r="L4713" t="str">
        <v>US</v>
      </c>
      <c r="O4713" t="str">
        <v>2023-03-02T00:00:00-0800</v>
      </c>
    </row>
    <row r="4714">
      <c r="A4714">
        <v>44987</v>
      </c>
      <c r="B4714" t="str">
        <v>X002HF85EP</v>
      </c>
      <c r="C4714" t="str">
        <v>B085L7PY6Z</v>
      </c>
      <c r="D4714" t="str">
        <v>G8-CO5L-EOL6</v>
      </c>
      <c r="E4714" t="str">
        <v>365Home Metal Hammer Keychain Hammer Key Ring, Cool Gifts for Men, Husband, Boyfriend (Silver)</v>
      </c>
      <c r="F4714" t="str">
        <v>Shipments</v>
      </c>
      <c r="H4714">
        <v>-1</v>
      </c>
      <c r="I4714" t="str">
        <v>EWR9</v>
      </c>
      <c r="J4714" t="str">
        <v>SELLABLE</v>
      </c>
      <c r="L4714" t="str">
        <v>US</v>
      </c>
      <c r="O4714" t="str">
        <v>2023-03-02T00:00:00-0800</v>
      </c>
    </row>
    <row r="4715">
      <c r="A4715">
        <v>44987</v>
      </c>
      <c r="B4715" t="str">
        <v>X002HF85EP</v>
      </c>
      <c r="C4715" t="str">
        <v>B085L7PY6Z</v>
      </c>
      <c r="D4715" t="str">
        <v>G8-CO5L-EOL6</v>
      </c>
      <c r="E4715" t="str">
        <v>365Home Metal Hammer Keychain Hammer Key Ring, Cool Gifts for Men, Husband, Boyfriend (Silver)</v>
      </c>
      <c r="F4715" t="str">
        <v>Shipments</v>
      </c>
      <c r="H4715">
        <v>-1</v>
      </c>
      <c r="I4715" t="str">
        <v>DTW1</v>
      </c>
      <c r="J4715" t="str">
        <v>SELLABLE</v>
      </c>
      <c r="L4715" t="str">
        <v>US</v>
      </c>
      <c r="O4715" t="str">
        <v>2023-03-02T00:00:00-0800</v>
      </c>
    </row>
    <row r="4716">
      <c r="A4716">
        <v>44987</v>
      </c>
      <c r="B4716" t="str">
        <v>X002HF85EP</v>
      </c>
      <c r="C4716" t="str">
        <v>B085L7PY6Z</v>
      </c>
      <c r="D4716" t="str">
        <v>G8-CO5L-EOL6</v>
      </c>
      <c r="E4716" t="str">
        <v>365Home Metal Hammer Keychain Hammer Key Ring, Cool Gifts for Men, Husband, Boyfriend (Silver)</v>
      </c>
      <c r="F4716" t="str">
        <v>Shipments</v>
      </c>
      <c r="H4716">
        <v>-1</v>
      </c>
      <c r="I4716" t="str">
        <v>DEN4</v>
      </c>
      <c r="J4716" t="str">
        <v>SELLABLE</v>
      </c>
      <c r="L4716" t="str">
        <v>US</v>
      </c>
      <c r="O4716" t="str">
        <v>2023-03-02T00:00:00-0800</v>
      </c>
    </row>
    <row r="4717">
      <c r="A4717">
        <v>44987</v>
      </c>
      <c r="B4717" t="str">
        <v>X002HF85EP</v>
      </c>
      <c r="C4717" t="str">
        <v>B085L7PY6Z</v>
      </c>
      <c r="D4717" t="str">
        <v>G8-CO5L-EOL6</v>
      </c>
      <c r="E4717" t="str">
        <v>365Home Metal Hammer Keychain Hammer Key Ring, Cool Gifts for Men, Husband, Boyfriend (Silver)</v>
      </c>
      <c r="F4717" t="str">
        <v>Shipments</v>
      </c>
      <c r="H4717">
        <v>-1</v>
      </c>
      <c r="I4717" t="str">
        <v>CLT4</v>
      </c>
      <c r="J4717" t="str">
        <v>SELLABLE</v>
      </c>
      <c r="L4717" t="str">
        <v>US</v>
      </c>
      <c r="O4717" t="str">
        <v>2023-03-02T00:00:00-0800</v>
      </c>
    </row>
    <row r="4718">
      <c r="A4718">
        <v>44987</v>
      </c>
      <c r="B4718" t="str">
        <v>X002HF85EF</v>
      </c>
      <c r="C4718" t="str">
        <v>B085LBD2JD</v>
      </c>
      <c r="D4718" t="str">
        <v>1R-UXYH-YNJ4</v>
      </c>
      <c r="E4718" t="str">
        <v>365Home Metal Hammer Keychain Hammer Key Ring, Cool Gifts for Men, Husband, Boyfriend</v>
      </c>
      <c r="F4718" t="str">
        <v>Shipments</v>
      </c>
      <c r="H4718">
        <v>-1</v>
      </c>
      <c r="I4718" t="str">
        <v>RIC2</v>
      </c>
      <c r="J4718" t="str">
        <v>SELLABLE</v>
      </c>
      <c r="L4718" t="str">
        <v>US</v>
      </c>
      <c r="O4718" t="str">
        <v>2023-03-02T00:00:00-0800</v>
      </c>
    </row>
    <row r="4719">
      <c r="A4719">
        <v>44987</v>
      </c>
      <c r="B4719" t="str">
        <v>X002HF85EF</v>
      </c>
      <c r="C4719" t="str">
        <v>B085LBD2JD</v>
      </c>
      <c r="D4719" t="str">
        <v>1R-UXYH-YNJ4</v>
      </c>
      <c r="E4719" t="str">
        <v>365Home Metal Hammer Keychain Hammer Key Ring, Cool Gifts for Men, Husband, Boyfriend</v>
      </c>
      <c r="F4719" t="str">
        <v>WhseTransfers</v>
      </c>
      <c r="H4719">
        <v>-1</v>
      </c>
      <c r="I4719" t="str">
        <v>LEX1</v>
      </c>
      <c r="J4719" t="str">
        <v>SELLABLE</v>
      </c>
      <c r="L4719" t="str">
        <v>US</v>
      </c>
      <c r="O4719" t="str">
        <v>2023-03-02T00:00:00-0800</v>
      </c>
    </row>
    <row r="4720">
      <c r="A4720">
        <v>44987</v>
      </c>
      <c r="B4720" t="str">
        <v>X002HF85EF</v>
      </c>
      <c r="C4720" t="str">
        <v>B085LBD2JD</v>
      </c>
      <c r="D4720" t="str">
        <v>1R-UXYH-YNJ4</v>
      </c>
      <c r="E4720" t="str">
        <v>365Home Metal Hammer Keychain Hammer Key Ring, Cool Gifts for Men, Husband, Boyfriend</v>
      </c>
      <c r="F4720" t="str">
        <v>CustomerReturns</v>
      </c>
      <c r="H4720">
        <v>1</v>
      </c>
      <c r="I4720" t="str">
        <v>LEX1</v>
      </c>
      <c r="J4720" t="str">
        <v>SELLABLE</v>
      </c>
      <c r="L4720" t="str">
        <v>US</v>
      </c>
      <c r="O4720" t="str">
        <v>2023-03-02T00:00:00-0800</v>
      </c>
    </row>
    <row r="4721">
      <c r="A4721">
        <v>44987</v>
      </c>
      <c r="B4721" t="str">
        <v>X002CII6L9</v>
      </c>
      <c r="C4721" t="str">
        <v>B07Z779DMH</v>
      </c>
      <c r="D4721" t="str">
        <v>C5-3MBH-AW2X</v>
      </c>
      <c r="E4721" t="str">
        <v>365Home Glove Keychain Bottle Opener, Beer Gifts Bottle Opener for Men, Husband, Dad, Grandpa, Boyfriend (Red Copper)</v>
      </c>
      <c r="F4721" t="str">
        <v>WhseTransfers</v>
      </c>
      <c r="H4721">
        <v>1</v>
      </c>
      <c r="I4721" t="str">
        <v>SMF1</v>
      </c>
      <c r="J4721" t="str">
        <v>SELLABLE</v>
      </c>
      <c r="L4721" t="str">
        <v>US</v>
      </c>
      <c r="O4721" t="str">
        <v>2023-03-02T00:00:00-0800</v>
      </c>
    </row>
    <row r="4722">
      <c r="A4722">
        <v>44987</v>
      </c>
      <c r="B4722" t="str">
        <v>X002CII6L9</v>
      </c>
      <c r="C4722" t="str">
        <v>B07Z779DMH</v>
      </c>
      <c r="D4722" t="str">
        <v>C5-3MBH-AW2X</v>
      </c>
      <c r="E4722" t="str">
        <v>365Home Glove Keychain Bottle Opener, Beer Gifts Bottle Opener for Men, Husband, Dad, Grandpa, Boyfriend (Red Copper)</v>
      </c>
      <c r="F4722" t="str">
        <v>Shipments</v>
      </c>
      <c r="H4722">
        <v>-1</v>
      </c>
      <c r="I4722" t="str">
        <v>SMF1</v>
      </c>
      <c r="J4722" t="str">
        <v>SELLABLE</v>
      </c>
      <c r="L4722" t="str">
        <v>US</v>
      </c>
      <c r="O4722" t="str">
        <v>2023-03-02T00:00:00-0800</v>
      </c>
    </row>
    <row r="4723">
      <c r="A4723">
        <v>44987</v>
      </c>
      <c r="B4723" t="str">
        <v>X002CII6L9</v>
      </c>
      <c r="C4723" t="str">
        <v>B07Z779DMH</v>
      </c>
      <c r="D4723" t="str">
        <v>C5-3MBH-AW2X</v>
      </c>
      <c r="E4723" t="str">
        <v>365Home Glove Keychain Bottle Opener, Beer Gifts Bottle Opener for Men, Husband, Dad, Grandpa, Boyfriend (Red Copper)</v>
      </c>
      <c r="F4723" t="str">
        <v>WhseTransfers</v>
      </c>
      <c r="H4723">
        <v>-1</v>
      </c>
      <c r="I4723" t="str">
        <v>PDX9</v>
      </c>
      <c r="J4723" t="str">
        <v>SELLABLE</v>
      </c>
      <c r="L4723" t="str">
        <v>US</v>
      </c>
      <c r="O4723" t="str">
        <v>2023-03-02T00:00:00-0800</v>
      </c>
    </row>
    <row r="4724">
      <c r="A4724">
        <v>44987</v>
      </c>
      <c r="B4724" t="str">
        <v>X002CII6L9</v>
      </c>
      <c r="C4724" t="str">
        <v>B07Z779DMH</v>
      </c>
      <c r="D4724" t="str">
        <v>C5-3MBH-AW2X</v>
      </c>
      <c r="E4724" t="str">
        <v>365Home Glove Keychain Bottle Opener, Beer Gifts Bottle Opener for Men, Husband, Dad, Grandpa, Boyfriend (Red Copper)</v>
      </c>
      <c r="F4724" t="str">
        <v>WhseTransfers</v>
      </c>
      <c r="H4724">
        <v>-1</v>
      </c>
      <c r="I4724" t="str">
        <v>OAK4</v>
      </c>
      <c r="J4724" t="str">
        <v>SELLABLE</v>
      </c>
      <c r="L4724" t="str">
        <v>US</v>
      </c>
      <c r="O4724" t="str">
        <v>2023-03-02T00:00:00-0800</v>
      </c>
    </row>
    <row r="4725">
      <c r="A4725">
        <v>44987</v>
      </c>
      <c r="B4725" t="str">
        <v>X002CII6L9</v>
      </c>
      <c r="C4725" t="str">
        <v>B07Z779DMH</v>
      </c>
      <c r="D4725" t="str">
        <v>C5-3MBH-AW2X</v>
      </c>
      <c r="E4725" t="str">
        <v>365Home Glove Keychain Bottle Opener, Beer Gifts Bottle Opener for Men, Husband, Dad, Grandpa, Boyfriend (Red Copper)</v>
      </c>
      <c r="F4725" t="str">
        <v>WhseTransfers</v>
      </c>
      <c r="H4725">
        <v>-1</v>
      </c>
      <c r="I4725" t="str">
        <v>HOU6</v>
      </c>
      <c r="J4725" t="str">
        <v>SELLABLE</v>
      </c>
      <c r="L4725" t="str">
        <v>US</v>
      </c>
      <c r="O4725" t="str">
        <v>2023-03-02T00:00:00-0800</v>
      </c>
    </row>
    <row r="4726">
      <c r="A4726">
        <v>44987</v>
      </c>
      <c r="B4726" t="str">
        <v>X002CII6L9</v>
      </c>
      <c r="C4726" t="str">
        <v>B07Z779DMH</v>
      </c>
      <c r="D4726" t="str">
        <v>C5-3MBH-AW2X</v>
      </c>
      <c r="E4726" t="str">
        <v>365Home Glove Keychain Bottle Opener, Beer Gifts Bottle Opener for Men, Husband, Dad, Grandpa, Boyfriend (Red Copper)</v>
      </c>
      <c r="F4726" t="str">
        <v>Shipments</v>
      </c>
      <c r="H4726">
        <v>-1</v>
      </c>
      <c r="I4726" t="str">
        <v>CLT4</v>
      </c>
      <c r="J4726" t="str">
        <v>SELLABLE</v>
      </c>
      <c r="L4726" t="str">
        <v>US</v>
      </c>
      <c r="O4726" t="str">
        <v>2023-03-02T00:00:00-0800</v>
      </c>
    </row>
    <row r="4727">
      <c r="A4727">
        <v>44987</v>
      </c>
      <c r="B4727" t="str">
        <v>X002CII6L9</v>
      </c>
      <c r="C4727" t="str">
        <v>B07Z779DMH</v>
      </c>
      <c r="D4727" t="str">
        <v>C5-3MBH-AW2X</v>
      </c>
      <c r="E4727" t="str">
        <v>365Home Glove Keychain Bottle Opener, Beer Gifts Bottle Opener for Men, Husband, Dad, Grandpa, Boyfriend (Red Copper)</v>
      </c>
      <c r="F4727" t="str">
        <v>WhseTransfers</v>
      </c>
      <c r="H4727">
        <v>1</v>
      </c>
      <c r="I4727" t="str">
        <v>BOI2</v>
      </c>
      <c r="J4727" t="str">
        <v>SELLABLE</v>
      </c>
      <c r="L4727" t="str">
        <v>US</v>
      </c>
      <c r="O4727" t="str">
        <v>2023-03-02T00:00:00-0800</v>
      </c>
    </row>
    <row r="4728">
      <c r="A4728">
        <v>44987</v>
      </c>
      <c r="B4728" t="str">
        <v>X002CIGNAF</v>
      </c>
      <c r="C4728" t="str">
        <v>B07Z7G5PXZ</v>
      </c>
      <c r="D4728" t="str">
        <v>OD-YLX2-RAS3</v>
      </c>
      <c r="E4728" t="str">
        <v>365Home Glove Keychain Bottle Opener, Beer Gifts Bottle Opener for Men, Husband, Dad, Grandpa, Boyfriend (Gold)</v>
      </c>
      <c r="F4728" t="str">
        <v>WhseTransfers</v>
      </c>
      <c r="H4728">
        <v>1</v>
      </c>
      <c r="I4728" t="str">
        <v>GRR1</v>
      </c>
      <c r="J4728" t="str">
        <v>SELLABLE</v>
      </c>
      <c r="L4728" t="str">
        <v>US</v>
      </c>
      <c r="O4728" t="str">
        <v>2023-03-02T00:00:00-0800</v>
      </c>
    </row>
    <row r="4729">
      <c r="A4729">
        <v>44987</v>
      </c>
      <c r="B4729" t="str">
        <v>X002CIGNAF</v>
      </c>
      <c r="C4729" t="str">
        <v>B07Z7G5PXZ</v>
      </c>
      <c r="D4729" t="str">
        <v>OD-YLX2-RAS3</v>
      </c>
      <c r="E4729" t="str">
        <v>365Home Glove Keychain Bottle Opener, Beer Gifts Bottle Opener for Men, Husband, Dad, Grandpa, Boyfriend (Gold)</v>
      </c>
      <c r="F4729" t="str">
        <v>WhseTransfers</v>
      </c>
      <c r="H4729">
        <v>-1</v>
      </c>
      <c r="I4729" t="str">
        <v>CLE3</v>
      </c>
      <c r="J4729" t="str">
        <v>SELLABLE</v>
      </c>
      <c r="L4729" t="str">
        <v>US</v>
      </c>
      <c r="O4729" t="str">
        <v>2023-03-02T00:00:00-0800</v>
      </c>
    </row>
    <row r="4730">
      <c r="A4730">
        <v>44987</v>
      </c>
      <c r="B4730" t="str">
        <v>X002BMBDKR</v>
      </c>
      <c r="C4730" t="str">
        <v>B07Y8B8RF8</v>
      </c>
      <c r="D4730" t="str">
        <v>QU-OIBP-7Y5B</v>
      </c>
      <c r="E4730" t="str">
        <v>365Home 2-Pack Glove Keychain, Cool Gifts for Men, Husband, Boyfriend</v>
      </c>
      <c r="F4730" t="str">
        <v>Shipments</v>
      </c>
      <c r="H4730">
        <v>-1</v>
      </c>
      <c r="I4730" t="str">
        <v>JAX7</v>
      </c>
      <c r="J4730" t="str">
        <v>SELLABLE</v>
      </c>
      <c r="L4730" t="str">
        <v>US</v>
      </c>
      <c r="O4730" t="str">
        <v>2023-03-02T00:00:00-0800</v>
      </c>
    </row>
    <row r="4731">
      <c r="A4731">
        <v>44987</v>
      </c>
      <c r="B4731" t="str">
        <v>X002BMAK6F</v>
      </c>
      <c r="C4731" t="str">
        <v>B07Y8CDXX7</v>
      </c>
      <c r="D4731" t="str">
        <v>2T-IZPZ-YVQK</v>
      </c>
      <c r="E4731" t="str">
        <v>365Home 3-Pack Bronze Glove Keychain Silver Hammer Keychain Red Glove Keychain, Cool Gifts for Men, Husband, Boyfriend</v>
      </c>
      <c r="F4731" t="str">
        <v>Shipments</v>
      </c>
      <c r="H4731">
        <v>-1</v>
      </c>
      <c r="I4731" t="str">
        <v>JAX7</v>
      </c>
      <c r="J4731" t="str">
        <v>SELLABLE</v>
      </c>
      <c r="L4731" t="str">
        <v>US</v>
      </c>
      <c r="O4731" t="str">
        <v>2023-03-02T00:00:00-0800</v>
      </c>
    </row>
    <row r="4732">
      <c r="A4732">
        <v>44987</v>
      </c>
      <c r="B4732" t="str">
        <v>X002BMAK6F</v>
      </c>
      <c r="C4732" t="str">
        <v>B07Y8CDXX7</v>
      </c>
      <c r="D4732" t="str">
        <v>2T-IZPZ-YVQK</v>
      </c>
      <c r="E4732" t="str">
        <v>365Home 3-Pack Bronze Glove Keychain Silver Hammer Keychain Red Glove Keychain, Cool Gifts for Men, Husband, Boyfriend</v>
      </c>
      <c r="F4732" t="str">
        <v>WhseTransfers</v>
      </c>
      <c r="H4732">
        <v>1</v>
      </c>
      <c r="I4732" t="str">
        <v>HOU2</v>
      </c>
      <c r="J4732" t="str">
        <v>SELLABLE</v>
      </c>
      <c r="L4732" t="str">
        <v>US</v>
      </c>
      <c r="O4732" t="str">
        <v>2023-03-02T00:00:00-0800</v>
      </c>
    </row>
    <row r="4733">
      <c r="A4733">
        <v>44987</v>
      </c>
      <c r="B4733" t="str">
        <v>X002BMAK6F</v>
      </c>
      <c r="C4733" t="str">
        <v>B07Y8CDXX7</v>
      </c>
      <c r="D4733" t="str">
        <v>2T-IZPZ-YVQK</v>
      </c>
      <c r="E4733" t="str">
        <v>365Home 3-Pack Bronze Glove Keychain Silver Hammer Keychain Red Glove Keychain, Cool Gifts for Men, Husband, Boyfriend</v>
      </c>
      <c r="F4733" t="str">
        <v>WhseTransfers</v>
      </c>
      <c r="H4733">
        <v>-1</v>
      </c>
      <c r="I4733" t="str">
        <v>DEN4</v>
      </c>
      <c r="J4733" t="str">
        <v>SELLABLE</v>
      </c>
      <c r="L4733" t="str">
        <v>US</v>
      </c>
      <c r="O4733" t="str">
        <v>2023-03-02T00:00:00-0800</v>
      </c>
    </row>
    <row r="4734">
      <c r="A4734">
        <v>44987</v>
      </c>
      <c r="B4734" t="str">
        <v>X002BMAK6F</v>
      </c>
      <c r="C4734" t="str">
        <v>B07Y8CDXX7</v>
      </c>
      <c r="D4734" t="str">
        <v>2T-IZPZ-YVQK</v>
      </c>
      <c r="E4734" t="str">
        <v>365Home 3-Pack Bronze Glove Keychain Silver Hammer Keychain Red Glove Keychain, Cool Gifts for Men, Husband, Boyfriend</v>
      </c>
      <c r="F4734" t="str">
        <v>WhseTransfers</v>
      </c>
      <c r="H4734">
        <v>-1</v>
      </c>
      <c r="I4734" t="str">
        <v>CSG1</v>
      </c>
      <c r="J4734" t="str">
        <v>SELLABLE</v>
      </c>
      <c r="L4734" t="str">
        <v>US</v>
      </c>
      <c r="O4734" t="str">
        <v>2023-03-02T00:00:00-0800</v>
      </c>
    </row>
    <row r="4735">
      <c r="A4735">
        <v>44987</v>
      </c>
      <c r="B4735" t="str">
        <v>X002BMAK6F</v>
      </c>
      <c r="C4735" t="str">
        <v>B07Y8CDXX7</v>
      </c>
      <c r="D4735" t="str">
        <v>2T-IZPZ-YVQK</v>
      </c>
      <c r="E4735" t="str">
        <v>365Home 3-Pack Bronze Glove Keychain Silver Hammer Keychain Red Glove Keychain, Cool Gifts for Men, Husband, Boyfriend</v>
      </c>
      <c r="F4735" t="str">
        <v>WhseTransfers</v>
      </c>
      <c r="H4735">
        <v>1</v>
      </c>
      <c r="I4735" t="str">
        <v>ABQ1</v>
      </c>
      <c r="J4735" t="str">
        <v>SELLABLE</v>
      </c>
      <c r="L4735" t="str">
        <v>US</v>
      </c>
      <c r="O4735" t="str">
        <v>2023-03-02T00:00:00-0800</v>
      </c>
    </row>
    <row r="4736">
      <c r="A4736">
        <v>44987</v>
      </c>
      <c r="B4736" t="str">
        <v>X002BC00R9</v>
      </c>
      <c r="C4736" t="str">
        <v>B07XX7TK7N</v>
      </c>
      <c r="D4736" t="str">
        <v>UU-YNVS-R3DV</v>
      </c>
      <c r="E4736" t="str">
        <v>Nidavellir 2-Pack Fist Beer Opener and Hammer Keychain Bottle Opener, Beer Gifts Bottle Opener for Men, Husband, Dad, Grandpa, Boyfriend</v>
      </c>
      <c r="F4736" t="str">
        <v>Shipments</v>
      </c>
      <c r="H4736">
        <v>-1</v>
      </c>
      <c r="I4736" t="str">
        <v>BWI2</v>
      </c>
      <c r="J4736" t="str">
        <v>SELLABLE</v>
      </c>
      <c r="L4736" t="str">
        <v>US</v>
      </c>
      <c r="O4736" t="str">
        <v>2023-03-02T00:00:00-0800</v>
      </c>
    </row>
    <row r="4737">
      <c r="A4737">
        <v>44987</v>
      </c>
      <c r="B4737" t="str">
        <v>X002BBZ4MB</v>
      </c>
      <c r="C4737" t="str">
        <v>B07XM2WL3W</v>
      </c>
      <c r="D4737" t="str">
        <v>YM-DCJF-STWH</v>
      </c>
      <c r="E4737" t="str">
        <v>Nidavellir 2-Pack Fist Beer Opener and Glove Keychain Bottle Opener, Beer Gifts Bottle Opener for Men, Husband, Dad, Grandpa, Boyfriend</v>
      </c>
      <c r="F4737" t="str">
        <v>WhseTransfers</v>
      </c>
      <c r="H4737">
        <v>-1</v>
      </c>
      <c r="I4737" t="str">
        <v>FTW6</v>
      </c>
      <c r="J4737" t="str">
        <v>SELLABLE</v>
      </c>
      <c r="L4737" t="str">
        <v>US</v>
      </c>
      <c r="O4737" t="str">
        <v>2023-03-02T00:00:00-0800</v>
      </c>
    </row>
    <row r="4738">
      <c r="A4738">
        <v>44987</v>
      </c>
      <c r="B4738" t="str">
        <v>X002BBZ4MB</v>
      </c>
      <c r="C4738" t="str">
        <v>B07XM2WL3W</v>
      </c>
      <c r="D4738" t="str">
        <v>YM-DCJF-STWH</v>
      </c>
      <c r="E4738" t="str">
        <v>Nidavellir 2-Pack Fist Beer Opener and Glove Keychain Bottle Opener, Beer Gifts Bottle Opener for Men, Husband, Dad, Grandpa, Boyfriend</v>
      </c>
      <c r="F4738" t="str">
        <v>WhseTransfers</v>
      </c>
      <c r="H4738">
        <v>1</v>
      </c>
      <c r="I4738" t="str">
        <v>ELP1</v>
      </c>
      <c r="J4738" t="str">
        <v>SELLABLE</v>
      </c>
      <c r="L4738" t="str">
        <v>US</v>
      </c>
      <c r="O4738" t="str">
        <v>2023-03-02T00:00:00-0800</v>
      </c>
    </row>
    <row r="4739">
      <c r="A4739">
        <v>44987</v>
      </c>
      <c r="B4739" t="str">
        <v>X0028QC9OP</v>
      </c>
      <c r="C4739" t="str">
        <v>B07V279H18</v>
      </c>
      <c r="D4739" t="str">
        <v>XL-RPK0-R1MV</v>
      </c>
      <c r="E4739" t="str">
        <v>Nidavellir 2-Pack Hammer Keychain Bottle Opener and Glove Keychain Bottle Opener, Beer Gifts Bottle Opener for Men, Husband, Dad, Grandpa, Boyfriend</v>
      </c>
      <c r="F4739" t="str">
        <v>WhseTransfers</v>
      </c>
      <c r="H4739">
        <v>1</v>
      </c>
      <c r="I4739" t="str">
        <v>TPA1</v>
      </c>
      <c r="J4739" t="str">
        <v>SELLABLE</v>
      </c>
      <c r="L4739" t="str">
        <v>US</v>
      </c>
      <c r="O4739" t="str">
        <v>2023-03-02T00:00:00-0800</v>
      </c>
    </row>
    <row r="4740">
      <c r="A4740">
        <v>44987</v>
      </c>
      <c r="B4740" t="str">
        <v>X0028QC9OP</v>
      </c>
      <c r="C4740" t="str">
        <v>B07V279H18</v>
      </c>
      <c r="D4740" t="str">
        <v>XL-RPK0-R1MV</v>
      </c>
      <c r="E4740" t="str">
        <v>Nidavellir 2-Pack Hammer Keychain Bottle Opener and Glove Keychain Bottle Opener, Beer Gifts Bottle Opener for Men, Husband, Dad, Grandpa, Boyfriend</v>
      </c>
      <c r="F4740" t="str">
        <v>WhseTransfers</v>
      </c>
      <c r="H4740">
        <v>-1</v>
      </c>
      <c r="I4740" t="str">
        <v>SLC1</v>
      </c>
      <c r="J4740" t="str">
        <v>SELLABLE</v>
      </c>
      <c r="L4740" t="str">
        <v>US</v>
      </c>
      <c r="O4740" t="str">
        <v>2023-03-02T00:00:00-0800</v>
      </c>
    </row>
    <row r="4741">
      <c r="A4741">
        <v>44987</v>
      </c>
      <c r="B4741" t="str">
        <v>X0028QC9OP</v>
      </c>
      <c r="C4741" t="str">
        <v>B07V279H18</v>
      </c>
      <c r="D4741" t="str">
        <v>XL-RPK0-R1MV</v>
      </c>
      <c r="E4741" t="str">
        <v>Nidavellir 2-Pack Hammer Keychain Bottle Opener and Glove Keychain Bottle Opener, Beer Gifts Bottle Opener for Men, Husband, Dad, Grandpa, Boyfriend</v>
      </c>
      <c r="F4741" t="str">
        <v>Shipments</v>
      </c>
      <c r="H4741">
        <v>-1</v>
      </c>
      <c r="I4741" t="str">
        <v>SLC1</v>
      </c>
      <c r="J4741" t="str">
        <v>SELLABLE</v>
      </c>
      <c r="L4741" t="str">
        <v>US</v>
      </c>
      <c r="O4741" t="str">
        <v>2023-03-02T00:00:00-0800</v>
      </c>
    </row>
    <row r="4742">
      <c r="A4742">
        <v>44987</v>
      </c>
      <c r="B4742" t="str">
        <v>X0028QC9OP</v>
      </c>
      <c r="C4742" t="str">
        <v>B07V279H18</v>
      </c>
      <c r="D4742" t="str">
        <v>XL-RPK0-R1MV</v>
      </c>
      <c r="E4742" t="str">
        <v>Nidavellir 2-Pack Hammer Keychain Bottle Opener and Glove Keychain Bottle Opener, Beer Gifts Bottle Opener for Men, Husband, Dad, Grandpa, Boyfriend</v>
      </c>
      <c r="F4742" t="str">
        <v>WhseTransfers</v>
      </c>
      <c r="H4742">
        <v>-3</v>
      </c>
      <c r="I4742" t="str">
        <v>PDX9</v>
      </c>
      <c r="J4742" t="str">
        <v>SELLABLE</v>
      </c>
      <c r="L4742" t="str">
        <v>US</v>
      </c>
      <c r="O4742" t="str">
        <v>2023-03-02T00:00:00-0800</v>
      </c>
    </row>
    <row r="4743">
      <c r="A4743">
        <v>44987</v>
      </c>
      <c r="B4743" t="str">
        <v>X0028QC9OP</v>
      </c>
      <c r="C4743" t="str">
        <v>B07V279H18</v>
      </c>
      <c r="D4743" t="str">
        <v>XL-RPK0-R1MV</v>
      </c>
      <c r="E4743" t="str">
        <v>Nidavellir 2-Pack Hammer Keychain Bottle Opener and Glove Keychain Bottle Opener, Beer Gifts Bottle Opener for Men, Husband, Dad, Grandpa, Boyfriend</v>
      </c>
      <c r="F4743" t="str">
        <v>Shipments</v>
      </c>
      <c r="H4743">
        <v>-1</v>
      </c>
      <c r="I4743" t="str">
        <v>PDX9</v>
      </c>
      <c r="J4743" t="str">
        <v>SELLABLE</v>
      </c>
      <c r="L4743" t="str">
        <v>US</v>
      </c>
      <c r="O4743" t="str">
        <v>2023-03-02T00:00:00-0800</v>
      </c>
    </row>
    <row r="4744">
      <c r="A4744">
        <v>44987</v>
      </c>
      <c r="B4744" t="str">
        <v>X0028QC9OP</v>
      </c>
      <c r="C4744" t="str">
        <v>B07V279H18</v>
      </c>
      <c r="D4744" t="str">
        <v>XL-RPK0-R1MV</v>
      </c>
      <c r="E4744" t="str">
        <v>Nidavellir 2-Pack Hammer Keychain Bottle Opener and Glove Keychain Bottle Opener, Beer Gifts Bottle Opener for Men, Husband, Dad, Grandpa, Boyfriend</v>
      </c>
      <c r="F4744" t="str">
        <v>WhseTransfers</v>
      </c>
      <c r="H4744">
        <v>-1</v>
      </c>
      <c r="I4744" t="str">
        <v>MCO1</v>
      </c>
      <c r="J4744" t="str">
        <v>SELLABLE</v>
      </c>
      <c r="L4744" t="str">
        <v>US</v>
      </c>
      <c r="O4744" t="str">
        <v>2023-03-02T00:00:00-0800</v>
      </c>
    </row>
    <row r="4745">
      <c r="A4745">
        <v>44987</v>
      </c>
      <c r="B4745" t="str">
        <v>X0028QC9OP</v>
      </c>
      <c r="C4745" t="str">
        <v>B07V279H18</v>
      </c>
      <c r="D4745" t="str">
        <v>XL-RPK0-R1MV</v>
      </c>
      <c r="E4745" t="str">
        <v>Nidavellir 2-Pack Hammer Keychain Bottle Opener and Glove Keychain Bottle Opener, Beer Gifts Bottle Opener for Men, Husband, Dad, Grandpa, Boyfriend</v>
      </c>
      <c r="F4745" t="str">
        <v>Shipments</v>
      </c>
      <c r="H4745">
        <v>-1</v>
      </c>
      <c r="I4745" t="str">
        <v>MCO1</v>
      </c>
      <c r="J4745" t="str">
        <v>SELLABLE</v>
      </c>
      <c r="L4745" t="str">
        <v>US</v>
      </c>
      <c r="O4745" t="str">
        <v>2023-03-02T00:00:00-0800</v>
      </c>
    </row>
    <row r="4746">
      <c r="A4746">
        <v>44987</v>
      </c>
      <c r="B4746" t="str">
        <v>X0028QC9OP</v>
      </c>
      <c r="C4746" t="str">
        <v>B07V279H18</v>
      </c>
      <c r="D4746" t="str">
        <v>XL-RPK0-R1MV</v>
      </c>
      <c r="E4746" t="str">
        <v>Nidavellir 2-Pack Hammer Keychain Bottle Opener and Glove Keychain Bottle Opener, Beer Gifts Bottle Opener for Men, Husband, Dad, Grandpa, Boyfriend</v>
      </c>
      <c r="F4746" t="str">
        <v>Shipments</v>
      </c>
      <c r="H4746">
        <v>-1</v>
      </c>
      <c r="I4746" t="str">
        <v>MCO1</v>
      </c>
      <c r="J4746" t="str">
        <v>SELLABLE</v>
      </c>
      <c r="L4746" t="str">
        <v>US</v>
      </c>
      <c r="O4746" t="str">
        <v>2023-03-02T00:00:00-0800</v>
      </c>
    </row>
    <row r="4747">
      <c r="A4747">
        <v>44987</v>
      </c>
      <c r="B4747" t="str">
        <v>X0028QC9OP</v>
      </c>
      <c r="C4747" t="str">
        <v>B07V279H18</v>
      </c>
      <c r="D4747" t="str">
        <v>XL-RPK0-R1MV</v>
      </c>
      <c r="E4747" t="str">
        <v>Nidavellir 2-Pack Hammer Keychain Bottle Opener and Glove Keychain Bottle Opener, Beer Gifts Bottle Opener for Men, Husband, Dad, Grandpa, Boyfriend</v>
      </c>
      <c r="F4747" t="str">
        <v>Shipments</v>
      </c>
      <c r="H4747">
        <v>-1</v>
      </c>
      <c r="I4747" t="str">
        <v>LGB7</v>
      </c>
      <c r="J4747" t="str">
        <v>SELLABLE</v>
      </c>
      <c r="L4747" t="str">
        <v>US</v>
      </c>
      <c r="O4747" t="str">
        <v>2023-03-02T00:00:00-0800</v>
      </c>
    </row>
    <row r="4748">
      <c r="A4748">
        <v>44987</v>
      </c>
      <c r="B4748" t="str">
        <v>X0028QC9OP</v>
      </c>
      <c r="C4748" t="str">
        <v>B07V279H18</v>
      </c>
      <c r="D4748" t="str">
        <v>XL-RPK0-R1MV</v>
      </c>
      <c r="E4748" t="str">
        <v>Nidavellir 2-Pack Hammer Keychain Bottle Opener and Glove Keychain Bottle Opener, Beer Gifts Bottle Opener for Men, Husband, Dad, Grandpa, Boyfriend</v>
      </c>
      <c r="F4748" t="str">
        <v>Shipments</v>
      </c>
      <c r="H4748">
        <v>-1</v>
      </c>
      <c r="I4748" t="str">
        <v>JFK8</v>
      </c>
      <c r="J4748" t="str">
        <v>SELLABLE</v>
      </c>
      <c r="L4748" t="str">
        <v>US</v>
      </c>
      <c r="O4748" t="str">
        <v>2023-03-02T00:00:00-0800</v>
      </c>
    </row>
    <row r="4749">
      <c r="A4749">
        <v>44987</v>
      </c>
      <c r="B4749" t="str">
        <v>X0028QC9OP</v>
      </c>
      <c r="C4749" t="str">
        <v>B07V279H18</v>
      </c>
      <c r="D4749" t="str">
        <v>XL-RPK0-R1MV</v>
      </c>
      <c r="E4749" t="str">
        <v>Nidavellir 2-Pack Hammer Keychain Bottle Opener and Glove Keychain Bottle Opener, Beer Gifts Bottle Opener for Men, Husband, Dad, Grandpa, Boyfriend</v>
      </c>
      <c r="F4749" t="str">
        <v>Shipments</v>
      </c>
      <c r="H4749">
        <v>-1</v>
      </c>
      <c r="I4749" t="str">
        <v>DFW7</v>
      </c>
      <c r="J4749" t="str">
        <v>SELLABLE</v>
      </c>
      <c r="L4749" t="str">
        <v>US</v>
      </c>
      <c r="O4749" t="str">
        <v>2023-03-02T00:00:00-0800</v>
      </c>
    </row>
    <row r="4750">
      <c r="A4750">
        <v>44987</v>
      </c>
      <c r="B4750" t="str">
        <v>X0028QC9OP</v>
      </c>
      <c r="C4750" t="str">
        <v>B07V279H18</v>
      </c>
      <c r="D4750" t="str">
        <v>XL-RPK0-R1MV</v>
      </c>
      <c r="E4750" t="str">
        <v>Nidavellir 2-Pack Hammer Keychain Bottle Opener and Glove Keychain Bottle Opener, Beer Gifts Bottle Opener for Men, Husband, Dad, Grandpa, Boyfriend</v>
      </c>
      <c r="F4750" t="str">
        <v>Shipments</v>
      </c>
      <c r="H4750">
        <v>-1</v>
      </c>
      <c r="I4750" t="str">
        <v>DFW7</v>
      </c>
      <c r="J4750" t="str">
        <v>SELLABLE</v>
      </c>
      <c r="L4750" t="str">
        <v>US</v>
      </c>
      <c r="O4750" t="str">
        <v>2023-03-02T00:00:00-0800</v>
      </c>
    </row>
    <row r="4751">
      <c r="A4751">
        <v>44987</v>
      </c>
      <c r="B4751" t="str">
        <v>X0028QC9OP</v>
      </c>
      <c r="C4751" t="str">
        <v>B07V279H18</v>
      </c>
      <c r="D4751" t="str">
        <v>XL-RPK0-R1MV</v>
      </c>
      <c r="E4751" t="str">
        <v>Nidavellir 2-Pack Hammer Keychain Bottle Opener and Glove Keychain Bottle Opener, Beer Gifts Bottle Opener for Men, Husband, Dad, Grandpa, Boyfriend</v>
      </c>
      <c r="F4751" t="str">
        <v>Shipments</v>
      </c>
      <c r="H4751">
        <v>-1</v>
      </c>
      <c r="I4751" t="str">
        <v>DAL3</v>
      </c>
      <c r="J4751" t="str">
        <v>SELLABLE</v>
      </c>
      <c r="L4751" t="str">
        <v>US</v>
      </c>
      <c r="O4751" t="str">
        <v>2023-03-02T00:00:00-0800</v>
      </c>
    </row>
    <row r="4752">
      <c r="A4752">
        <v>44987</v>
      </c>
      <c r="B4752" t="str">
        <v>X0028QC9OP</v>
      </c>
      <c r="C4752" t="str">
        <v>B07V279H18</v>
      </c>
      <c r="D4752" t="str">
        <v>XL-RPK0-R1MV</v>
      </c>
      <c r="E4752" t="str">
        <v>Nidavellir 2-Pack Hammer Keychain Bottle Opener and Glove Keychain Bottle Opener, Beer Gifts Bottle Opener for Men, Husband, Dad, Grandpa, Boyfriend</v>
      </c>
      <c r="F4752" t="str">
        <v>Shipments</v>
      </c>
      <c r="H4752">
        <v>-1</v>
      </c>
      <c r="I4752" t="str">
        <v>AUS3</v>
      </c>
      <c r="J4752" t="str">
        <v>SELLABLE</v>
      </c>
      <c r="L4752" t="str">
        <v>US</v>
      </c>
      <c r="O4752" t="str">
        <v>2023-03-02T00:00:00-0800</v>
      </c>
    </row>
    <row r="4753">
      <c r="A4753">
        <v>44987</v>
      </c>
      <c r="B4753" t="str">
        <v>X0028O2PTV</v>
      </c>
      <c r="C4753" t="str">
        <v>B07V1RBC2X</v>
      </c>
      <c r="D4753" t="str">
        <v>MN-6KST-82YI</v>
      </c>
      <c r="E4753" t="str">
        <v>VNFLY Hammer Keychain Bottle Opener, Beer Gifts Bottle Opener for Men, Husband, Dad, Grandpa, Boyfriend (Silver)</v>
      </c>
      <c r="F4753" t="str">
        <v>Shipments</v>
      </c>
      <c r="H4753">
        <v>-1</v>
      </c>
      <c r="I4753" t="str">
        <v>DEN4</v>
      </c>
      <c r="J4753" t="str">
        <v>SELLABLE</v>
      </c>
      <c r="L4753" t="str">
        <v>US</v>
      </c>
      <c r="O4753" t="str">
        <v>2023-03-02T00:00:00-0800</v>
      </c>
    </row>
    <row r="4754">
      <c r="A4754">
        <v>44987</v>
      </c>
      <c r="B4754" t="str">
        <v>X0028ME04L</v>
      </c>
      <c r="C4754" t="str">
        <v>B07V27BG9M</v>
      </c>
      <c r="D4754" t="str">
        <v>RI-UJBR-H76P</v>
      </c>
      <c r="E4754" t="str">
        <v>Nidavellir 2-Pack Hammer Keychain Bottle Opener, Beer Gifts Bottle Opener for Men, Husband, Dad, Grandpa, Boyfriend (Silver &amp; Bronze)</v>
      </c>
      <c r="F4754" t="str">
        <v>WhseTransfers</v>
      </c>
      <c r="H4754">
        <v>1</v>
      </c>
      <c r="I4754" t="str">
        <v>DAL2</v>
      </c>
      <c r="J4754" t="str">
        <v>SELLABLE</v>
      </c>
      <c r="L4754" t="str">
        <v>US</v>
      </c>
      <c r="O4754" t="str">
        <v>2023-03-02T00:00:00-0800</v>
      </c>
    </row>
    <row r="4755">
      <c r="A4755">
        <v>44987</v>
      </c>
      <c r="B4755" t="str">
        <v>X00277ZSBB</v>
      </c>
      <c r="C4755" t="str">
        <v>B07RND7Q6Y</v>
      </c>
      <c r="D4755" t="str">
        <v>EJ-5M34-HSR4</v>
      </c>
      <c r="E4755" t="str">
        <v>VNFLY Shield Keychain, Cool Gifts for Men, Husband, Boyfriend</v>
      </c>
      <c r="F4755" t="str">
        <v>VendorReturns</v>
      </c>
      <c r="H4755">
        <v>-1</v>
      </c>
      <c r="I4755" t="str">
        <v>MDW7</v>
      </c>
      <c r="J4755" t="str">
        <v>SELLABLE</v>
      </c>
      <c r="L4755" t="str">
        <v>US</v>
      </c>
      <c r="O4755" t="str">
        <v>2023-03-02T00:00:00-0800</v>
      </c>
    </row>
    <row r="4756">
      <c r="A4756">
        <v>44987</v>
      </c>
      <c r="B4756" t="str">
        <v>X001YUO5YX</v>
      </c>
      <c r="C4756" t="str">
        <v>B07KX5V1LC</v>
      </c>
      <c r="D4756" t="str">
        <v>9N-UB22-XILZ</v>
      </c>
      <c r="E4756" t="str">
        <v>VNFLY 2-Pack Rocket Pens, 4-Color Ballpoint Pen, Fat Pens, Jumbo Pens with Rubber Grip (Blue)</v>
      </c>
      <c r="F4756" t="str">
        <v>Shipments</v>
      </c>
      <c r="H4756">
        <v>-1</v>
      </c>
      <c r="I4756" t="str">
        <v>BFL1</v>
      </c>
      <c r="J4756" t="str">
        <v>SELLABLE</v>
      </c>
      <c r="L4756" t="str">
        <v>US</v>
      </c>
      <c r="O4756" t="str">
        <v>2023-03-02T00:00:00-0800</v>
      </c>
    </row>
    <row r="4757">
      <c r="A4757">
        <v>44987</v>
      </c>
      <c r="B4757" t="str">
        <v>X001YSJJJB</v>
      </c>
      <c r="C4757" t="str">
        <v>B07KX5LWHM</v>
      </c>
      <c r="D4757" t="str">
        <v>UL-LC79-ETPU</v>
      </c>
      <c r="E4757" t="str">
        <v>VNFLY 2-Pack Rocket Pens, 4-Color Ballpoint Pen, Fat Pens, Jumbo Pens with Rubber Grip (Silver &amp; Blue)</v>
      </c>
      <c r="F4757" t="str">
        <v>Shipments</v>
      </c>
      <c r="H4757">
        <v>-1</v>
      </c>
      <c r="I4757" t="str">
        <v>JFK8</v>
      </c>
      <c r="J4757" t="str">
        <v>SELLABLE</v>
      </c>
      <c r="L4757" t="str">
        <v>US</v>
      </c>
      <c r="O4757" t="str">
        <v>2023-03-02T00:00:00-0800</v>
      </c>
    </row>
    <row r="4758">
      <c r="A4758">
        <v>44987</v>
      </c>
      <c r="B4758" t="str">
        <v>X001X335DX</v>
      </c>
      <c r="C4758" t="str">
        <v>B07JD2H5KC</v>
      </c>
      <c r="D4758" t="str">
        <v>55-RUZS-K9Y2</v>
      </c>
      <c r="E4758" t="str">
        <v>VNFLY Cute Keychain Lovely Animal Characters, Mini Figure Collection Playset, Plant Pot Craft Dollhouse Decoration, Cake Topper, Cake Decoration (2 x 1.4 inches)</v>
      </c>
      <c r="F4758" t="str">
        <v>Adjustments</v>
      </c>
      <c r="G4758">
        <v>20000000000000</v>
      </c>
      <c r="H4758">
        <v>-1</v>
      </c>
      <c r="I4758" t="str">
        <v>FAT1</v>
      </c>
      <c r="J4758" t="str">
        <v>SELLABLE</v>
      </c>
      <c r="K4758" t="str">
        <v>M</v>
      </c>
      <c r="L4758" t="str">
        <v>US</v>
      </c>
      <c r="M4758">
        <v>1</v>
      </c>
      <c r="N4758">
        <v>0</v>
      </c>
      <c r="O4758" t="str">
        <v>2023-03-02T00:00:00-0800</v>
      </c>
    </row>
    <row r="4759">
      <c r="A4759">
        <v>44986</v>
      </c>
      <c r="B4759" t="str">
        <v>X003OWUGFB</v>
      </c>
      <c r="C4759" t="str">
        <v>B0BTHSZ25N</v>
      </c>
      <c r="D4759" t="str">
        <v>4-Pack-Adhesive punch</v>
      </c>
      <c r="E4759" t="str">
        <v>365Home 4-Pack Adhesive Punch-Free Socket Holder, Self-Adhesive Desktop Socket Fixer, Power Strip Holder Wall Mount, Suitable for WiFi Routers, Remote Controls, Tissue Boxes</v>
      </c>
      <c r="F4759" t="str">
        <v>Shipments</v>
      </c>
      <c r="H4759">
        <v>-1</v>
      </c>
      <c r="I4759" t="str">
        <v>TUL2</v>
      </c>
      <c r="J4759" t="str">
        <v>SELLABLE</v>
      </c>
      <c r="L4759" t="str">
        <v>US</v>
      </c>
      <c r="O4759" t="str">
        <v>2023-03-01T00:00:00-0800</v>
      </c>
    </row>
    <row r="4760">
      <c r="A4760">
        <v>44986</v>
      </c>
      <c r="B4760" t="str">
        <v>X003OWUGFB</v>
      </c>
      <c r="C4760" t="str">
        <v>B0BTHSZ25N</v>
      </c>
      <c r="D4760" t="str">
        <v>4-Pack-Adhesive punch</v>
      </c>
      <c r="E4760" t="str">
        <v>365Home 4-Pack Adhesive Punch-Free Socket Holder, Self-Adhesive Desktop Socket Fixer, Power Strip Holder Wall Mount, Suitable for WiFi Routers, Remote Controls, Tissue Boxes</v>
      </c>
      <c r="F4760" t="str">
        <v>Shipments</v>
      </c>
      <c r="H4760">
        <v>-1</v>
      </c>
      <c r="I4760" t="str">
        <v>TUL2</v>
      </c>
      <c r="J4760" t="str">
        <v>SELLABLE</v>
      </c>
      <c r="L4760" t="str">
        <v>US</v>
      </c>
      <c r="O4760" t="str">
        <v>2023-03-01T00:00:00-0800</v>
      </c>
    </row>
    <row r="4761">
      <c r="A4761">
        <v>44986</v>
      </c>
      <c r="B4761" t="str">
        <v>X003OWUGFB</v>
      </c>
      <c r="C4761" t="str">
        <v>B0BTHSZ25N</v>
      </c>
      <c r="D4761" t="str">
        <v>4-Pack-Adhesive punch</v>
      </c>
      <c r="E4761" t="str">
        <v>365Home 4-Pack Adhesive Punch-Free Socket Holder, Self-Adhesive Desktop Socket Fixer, Power Strip Holder Wall Mount, Suitable for WiFi Routers, Remote Controls, Tissue Boxes</v>
      </c>
      <c r="F4761" t="str">
        <v>Shipments</v>
      </c>
      <c r="H4761">
        <v>-1</v>
      </c>
      <c r="I4761" t="str">
        <v>TUL2</v>
      </c>
      <c r="J4761" t="str">
        <v>SELLABLE</v>
      </c>
      <c r="L4761" t="str">
        <v>US</v>
      </c>
      <c r="O4761" t="str">
        <v>2023-03-01T00:00:00-0800</v>
      </c>
    </row>
    <row r="4762">
      <c r="A4762">
        <v>44986</v>
      </c>
      <c r="B4762" t="str">
        <v>X003OWLNH1</v>
      </c>
      <c r="C4762" t="str">
        <v>B0BTHS2ZC7</v>
      </c>
      <c r="D4762" t="str">
        <v>8-Pack-Adhesive punch</v>
      </c>
      <c r="E4762" t="str">
        <v>365Home 8-Pack Adhesive Punch-Free Socket Holder, Self-Adhesive Desktop Socket Fixer, Power Strip Holder Wall Mount, Suitable for WiFi Routers, Remote Controls, Tissue Boxes</v>
      </c>
      <c r="F4762" t="str">
        <v>WhseTransfers</v>
      </c>
      <c r="H4762">
        <v>2</v>
      </c>
      <c r="I4762" t="str">
        <v>RDU1</v>
      </c>
      <c r="J4762" t="str">
        <v>SELLABLE</v>
      </c>
      <c r="L4762" t="str">
        <v>US</v>
      </c>
      <c r="O4762" t="str">
        <v>2023-03-01T00:00:00-0800</v>
      </c>
    </row>
    <row r="4763">
      <c r="A4763">
        <v>44986</v>
      </c>
      <c r="B4763" t="str">
        <v>X003OWLNH1</v>
      </c>
      <c r="C4763" t="str">
        <v>B0BTHS2ZC7</v>
      </c>
      <c r="D4763" t="str">
        <v>8-Pack-Adhesive punch</v>
      </c>
      <c r="E4763" t="str">
        <v>365Home 8-Pack Adhesive Punch-Free Socket Holder, Self-Adhesive Desktop Socket Fixer, Power Strip Holder Wall Mount, Suitable for WiFi Routers, Remote Controls, Tissue Boxes</v>
      </c>
      <c r="F4763" t="str">
        <v>WhseTransfers</v>
      </c>
      <c r="H4763">
        <v>2</v>
      </c>
      <c r="I4763" t="str">
        <v>DEN3</v>
      </c>
      <c r="J4763" t="str">
        <v>SELLABLE</v>
      </c>
      <c r="L4763" t="str">
        <v>US</v>
      </c>
      <c r="O4763" t="str">
        <v>2023-03-01T00:00:00-0800</v>
      </c>
    </row>
    <row r="4764">
      <c r="A4764">
        <v>44986</v>
      </c>
      <c r="B4764" t="str">
        <v>X003KZP4SV</v>
      </c>
      <c r="C4764" t="str">
        <v>B0BKL72T9P</v>
      </c>
      <c r="D4764" t="str">
        <v>UpgradeSpoonRest-Ivory</v>
      </c>
      <c r="E4764" t="str">
        <v>365Home Spoon and Lid Rest, Spoon Rest with Lid Holder and Spill-proof Lid Lifter, Kitchen Gadgets Accessories for Cooking</v>
      </c>
      <c r="F4764" t="str">
        <v>WhseTransfers</v>
      </c>
      <c r="H4764">
        <v>1</v>
      </c>
      <c r="I4764" t="str">
        <v>SMF1</v>
      </c>
      <c r="J4764" t="str">
        <v>SELLABLE</v>
      </c>
      <c r="L4764" t="str">
        <v>US</v>
      </c>
      <c r="O4764" t="str">
        <v>2023-03-01T00:00:00-0800</v>
      </c>
    </row>
    <row r="4765">
      <c r="A4765">
        <v>44986</v>
      </c>
      <c r="B4765" t="str">
        <v>X003KZP4SV</v>
      </c>
      <c r="C4765" t="str">
        <v>B0BKL72T9P</v>
      </c>
      <c r="D4765" t="str">
        <v>UpgradeSpoonRest-Ivory</v>
      </c>
      <c r="E4765" t="str">
        <v>365Home Spoon and Lid Rest, Spoon Rest with Lid Holder and Spill-proof Lid Lifter, Kitchen Gadgets Accessories for Cooking</v>
      </c>
      <c r="F4765" t="str">
        <v>Shipments</v>
      </c>
      <c r="H4765">
        <v>-1</v>
      </c>
      <c r="I4765" t="str">
        <v>SMF1</v>
      </c>
      <c r="J4765" t="str">
        <v>SELLABLE</v>
      </c>
      <c r="L4765" t="str">
        <v>US</v>
      </c>
      <c r="O4765" t="str">
        <v>2023-03-01T00:00:00-0800</v>
      </c>
    </row>
    <row r="4766">
      <c r="A4766">
        <v>44986</v>
      </c>
      <c r="B4766" t="str">
        <v>X003KZP4SV</v>
      </c>
      <c r="C4766" t="str">
        <v>B0BKL72T9P</v>
      </c>
      <c r="D4766" t="str">
        <v>UpgradeSpoonRest-Ivory</v>
      </c>
      <c r="E4766" t="str">
        <v>365Home Spoon and Lid Rest, Spoon Rest with Lid Holder and Spill-proof Lid Lifter, Kitchen Gadgets Accessories for Cooking</v>
      </c>
      <c r="F4766" t="str">
        <v>WhseTransfers</v>
      </c>
      <c r="H4766">
        <v>-1</v>
      </c>
      <c r="I4766" t="str">
        <v>OAK4</v>
      </c>
      <c r="J4766" t="str">
        <v>SELLABLE</v>
      </c>
      <c r="L4766" t="str">
        <v>US</v>
      </c>
      <c r="O4766" t="str">
        <v>2023-03-01T00:00:00-0800</v>
      </c>
    </row>
    <row r="4767">
      <c r="A4767">
        <v>44986</v>
      </c>
      <c r="B4767" t="str">
        <v>X003KZP4SV</v>
      </c>
      <c r="C4767" t="str">
        <v>B0BKL72T9P</v>
      </c>
      <c r="D4767" t="str">
        <v>UpgradeSpoonRest-Ivory</v>
      </c>
      <c r="E4767" t="str">
        <v>365Home Spoon and Lid Rest, Spoon Rest with Lid Holder and Spill-proof Lid Lifter, Kitchen Gadgets Accessories for Cooking</v>
      </c>
      <c r="F4767" t="str">
        <v>Shipments</v>
      </c>
      <c r="H4767">
        <v>-1</v>
      </c>
      <c r="I4767" t="str">
        <v>CLT4</v>
      </c>
      <c r="J4767" t="str">
        <v>SELLABLE</v>
      </c>
      <c r="L4767" t="str">
        <v>US</v>
      </c>
      <c r="O4767" t="str">
        <v>2023-03-01T00:00:00-0800</v>
      </c>
    </row>
    <row r="4768">
      <c r="A4768">
        <v>44986</v>
      </c>
      <c r="B4768" t="str">
        <v>X003KX4KVZ</v>
      </c>
      <c r="C4768" t="str">
        <v>B0BR3PJZJ4</v>
      </c>
      <c r="D4768" t="str">
        <v>2-pack-Ivory</v>
      </c>
      <c r="E4768" t="str">
        <v>365Home 2-Pack Spoon and Lid Rest, Spoon Rest with Lid Holder and 2-Pack Spill-proof Lid Lifter, Spatula Ladle Utensil Rest for Kitchen Counter, Gadgets Accessories for Cooking</v>
      </c>
      <c r="F4768" t="str">
        <v>Shipments</v>
      </c>
      <c r="H4768">
        <v>-1</v>
      </c>
      <c r="I4768" t="str">
        <v>MSP1</v>
      </c>
      <c r="J4768" t="str">
        <v>SELLABLE</v>
      </c>
      <c r="L4768" t="str">
        <v>US</v>
      </c>
      <c r="O4768" t="str">
        <v>2023-03-01T00:00:00-0800</v>
      </c>
    </row>
    <row r="4769">
      <c r="A4769">
        <v>44986</v>
      </c>
      <c r="B4769" t="str">
        <v>X003KX4KVZ</v>
      </c>
      <c r="C4769" t="str">
        <v>B0BR3PJZJ4</v>
      </c>
      <c r="D4769" t="str">
        <v>2-pack-Ivory</v>
      </c>
      <c r="E4769" t="str">
        <v>365Home 2-Pack Spoon and Lid Rest, Spoon Rest with Lid Holder and 2-Pack Spill-proof Lid Lifter, Spatula Ladle Utensil Rest for Kitchen Counter, Gadgets Accessories for Cooking</v>
      </c>
      <c r="F4769" t="str">
        <v>Shipments</v>
      </c>
      <c r="H4769">
        <v>-1</v>
      </c>
      <c r="I4769" t="str">
        <v>LGB3</v>
      </c>
      <c r="J4769" t="str">
        <v>SELLABLE</v>
      </c>
      <c r="L4769" t="str">
        <v>US</v>
      </c>
      <c r="O4769" t="str">
        <v>2023-03-01T00:00:00-0800</v>
      </c>
    </row>
    <row r="4770">
      <c r="A4770">
        <v>44986</v>
      </c>
      <c r="B4770" t="str">
        <v>X003KX4KVZ</v>
      </c>
      <c r="C4770" t="str">
        <v>B0BR3PJZJ4</v>
      </c>
      <c r="D4770" t="str">
        <v>2-pack-Ivory</v>
      </c>
      <c r="E4770" t="str">
        <v>365Home 2-Pack Spoon and Lid Rest, Spoon Rest with Lid Holder and 2-Pack Spill-proof Lid Lifter, Spatula Ladle Utensil Rest for Kitchen Counter, Gadgets Accessories for Cooking</v>
      </c>
      <c r="F4770" t="str">
        <v>Shipments</v>
      </c>
      <c r="H4770">
        <v>-1</v>
      </c>
      <c r="I4770" t="str">
        <v>AUS3</v>
      </c>
      <c r="J4770" t="str">
        <v>SELLABLE</v>
      </c>
      <c r="L4770" t="str">
        <v>US</v>
      </c>
      <c r="O4770" t="str">
        <v>2023-03-01T00:00:00-0800</v>
      </c>
    </row>
    <row r="4771">
      <c r="A4771">
        <v>44986</v>
      </c>
      <c r="B4771" t="str">
        <v>X003KK8B59</v>
      </c>
      <c r="C4771" t="str">
        <v>B0BQ37X5M1</v>
      </c>
      <c r="D4771" t="str">
        <v>Dumpling2-Blue</v>
      </c>
      <c r="E4771" t="str">
        <v>365Homeã€Upgradeã€‘2 in 1 Dumpling Maker Press, Dumpling Skin Maker Machine, Empanada Maker Press, Multifunctional DIY Manual Dumpling Press Mold Set (Blue)</v>
      </c>
      <c r="F4771" t="str">
        <v>Shipments</v>
      </c>
      <c r="H4771">
        <v>-1</v>
      </c>
      <c r="I4771" t="str">
        <v>BDL2</v>
      </c>
      <c r="J4771" t="str">
        <v>SELLABLE</v>
      </c>
      <c r="L4771" t="str">
        <v>US</v>
      </c>
      <c r="O4771" t="str">
        <v>2023-03-01T00:00:00-0800</v>
      </c>
    </row>
    <row r="4772">
      <c r="A4772">
        <v>44986</v>
      </c>
      <c r="B4772" t="str">
        <v>X003KK5M2T</v>
      </c>
      <c r="C4772" t="str">
        <v>B0BQ37LC97</v>
      </c>
      <c r="D4772" t="str">
        <v>Dumpling2-4packs</v>
      </c>
      <c r="E4772" t="str">
        <v>365Homeã€Upgradeã€‘4-Pack 2 in 1 Dumpling Maker Press, Dumpling Skin Maker Machine, Empanada Maker Press, Multifunctional DIY Manual Dumpling Press Mold Set (Blue, Green, Yellow, Beige)</v>
      </c>
      <c r="F4772" t="str">
        <v>Adjustments</v>
      </c>
      <c r="G4772">
        <v>20000000000000</v>
      </c>
      <c r="H4772">
        <v>-1</v>
      </c>
      <c r="I4772" t="str">
        <v>CMH4</v>
      </c>
      <c r="J4772" t="str">
        <v>SELLABLE</v>
      </c>
      <c r="K4772" t="str">
        <v>E</v>
      </c>
      <c r="L4772" t="str">
        <v>US</v>
      </c>
      <c r="M4772">
        <v>1</v>
      </c>
      <c r="N4772">
        <v>0</v>
      </c>
      <c r="O4772" t="str">
        <v>2023-03-01T00:00:00-0800</v>
      </c>
    </row>
    <row r="4773">
      <c r="A4773">
        <v>44986</v>
      </c>
      <c r="B4773" t="str">
        <v>X003KK5M2T</v>
      </c>
      <c r="C4773" t="str">
        <v>B0BQ37LC97</v>
      </c>
      <c r="D4773" t="str">
        <v>Dumpling2-4packs</v>
      </c>
      <c r="E4773" t="str">
        <v>365Homeã€Upgradeã€‘4-Pack 2 in 1 Dumpling Maker Press, Dumpling Skin Maker Machine, Empanada Maker Press, Multifunctional DIY Manual Dumpling Press Mold Set (Blue, Green, Yellow, Beige)</v>
      </c>
      <c r="F4773" t="str">
        <v>Shipments</v>
      </c>
      <c r="H4773">
        <v>-1</v>
      </c>
      <c r="I4773" t="str">
        <v>BDL3</v>
      </c>
      <c r="J4773" t="str">
        <v>SELLABLE</v>
      </c>
      <c r="L4773" t="str">
        <v>US</v>
      </c>
      <c r="O4773" t="str">
        <v>2023-03-01T00:00:00-0800</v>
      </c>
    </row>
    <row r="4774">
      <c r="A4774">
        <v>44986</v>
      </c>
      <c r="B4774" t="str">
        <v>X003KD97CR</v>
      </c>
      <c r="C4774" t="str">
        <v>B0BPHZ362T</v>
      </c>
      <c r="D4774" t="str">
        <v>4pack-chargerprotector</v>
      </c>
      <c r="E4774" t="str">
        <v>365Home 4-Pack 2 in 1 Silicone Charger Protector with Cord Wrap, iPhone Silicone Power Adapter Case, Snapback Charger Winder, Compatible with iPhone 12/13/14 Charger</v>
      </c>
      <c r="F4774" t="str">
        <v>Shipments</v>
      </c>
      <c r="H4774">
        <v>-1</v>
      </c>
      <c r="I4774" t="str">
        <v>TUS2</v>
      </c>
      <c r="J4774" t="str">
        <v>SELLABLE</v>
      </c>
      <c r="L4774" t="str">
        <v>US</v>
      </c>
      <c r="O4774" t="str">
        <v>2023-03-01T00:00:00-0800</v>
      </c>
    </row>
    <row r="4775">
      <c r="A4775">
        <v>44986</v>
      </c>
      <c r="B4775" t="str">
        <v>X003KD97CR</v>
      </c>
      <c r="C4775" t="str">
        <v>B0BPHZ362T</v>
      </c>
      <c r="D4775" t="str">
        <v>4pack-chargerprotector</v>
      </c>
      <c r="E4775" t="str">
        <v>365Home 4-Pack 2 in 1 Silicone Charger Protector with Cord Wrap, iPhone Silicone Power Adapter Case, Snapback Charger Winder, Compatible with iPhone 12/13/14 Charger</v>
      </c>
      <c r="F4775" t="str">
        <v>Shipments</v>
      </c>
      <c r="H4775">
        <v>-1</v>
      </c>
      <c r="I4775" t="str">
        <v>TUL2</v>
      </c>
      <c r="J4775" t="str">
        <v>SELLABLE</v>
      </c>
      <c r="L4775" t="str">
        <v>US</v>
      </c>
      <c r="O4775" t="str">
        <v>2023-03-01T00:00:00-0800</v>
      </c>
    </row>
    <row r="4776">
      <c r="A4776">
        <v>44986</v>
      </c>
      <c r="B4776" t="str">
        <v>X003KD97CR</v>
      </c>
      <c r="C4776" t="str">
        <v>B0BPHZ362T</v>
      </c>
      <c r="D4776" t="str">
        <v>4pack-chargerprotector</v>
      </c>
      <c r="E4776" t="str">
        <v>365Home 4-Pack 2 in 1 Silicone Charger Protector with Cord Wrap, iPhone Silicone Power Adapter Case, Snapback Charger Winder, Compatible with iPhone 12/13/14 Charger</v>
      </c>
      <c r="F4776" t="str">
        <v>Shipments</v>
      </c>
      <c r="H4776">
        <v>-1</v>
      </c>
      <c r="I4776" t="str">
        <v>TPA4</v>
      </c>
      <c r="J4776" t="str">
        <v>SELLABLE</v>
      </c>
      <c r="L4776" t="str">
        <v>US</v>
      </c>
      <c r="O4776" t="str">
        <v>2023-03-01T00:00:00-0800</v>
      </c>
    </row>
    <row r="4777">
      <c r="A4777">
        <v>44986</v>
      </c>
      <c r="B4777" t="str">
        <v>X003KD97CR</v>
      </c>
      <c r="C4777" t="str">
        <v>B0BPHZ362T</v>
      </c>
      <c r="D4777" t="str">
        <v>4pack-chargerprotector</v>
      </c>
      <c r="E4777" t="str">
        <v>365Home 4-Pack 2 in 1 Silicone Charger Protector with Cord Wrap, iPhone Silicone Power Adapter Case, Snapback Charger Winder, Compatible with iPhone 12/13/14 Charger</v>
      </c>
      <c r="F4777" t="str">
        <v>WhseTransfers</v>
      </c>
      <c r="H4777">
        <v>2</v>
      </c>
      <c r="I4777" t="str">
        <v>SMF1</v>
      </c>
      <c r="J4777" t="str">
        <v>SELLABLE</v>
      </c>
      <c r="L4777" t="str">
        <v>US</v>
      </c>
      <c r="O4777" t="str">
        <v>2023-03-01T00:00:00-0800</v>
      </c>
    </row>
    <row r="4778">
      <c r="A4778">
        <v>44986</v>
      </c>
      <c r="B4778" t="str">
        <v>X003KD97CR</v>
      </c>
      <c r="C4778" t="str">
        <v>B0BPHZ362T</v>
      </c>
      <c r="D4778" t="str">
        <v>4pack-chargerprotector</v>
      </c>
      <c r="E4778" t="str">
        <v>365Home 4-Pack 2 in 1 Silicone Charger Protector with Cord Wrap, iPhone Silicone Power Adapter Case, Snapback Charger Winder, Compatible with iPhone 12/13/14 Charger</v>
      </c>
      <c r="F4778" t="str">
        <v>WhseTransfers</v>
      </c>
      <c r="H4778">
        <v>2</v>
      </c>
      <c r="I4778" t="str">
        <v>SMF1</v>
      </c>
      <c r="J4778" t="str">
        <v>SELLABLE</v>
      </c>
      <c r="L4778" t="str">
        <v>US</v>
      </c>
      <c r="O4778" t="str">
        <v>2023-03-01T00:00:00-0800</v>
      </c>
    </row>
    <row r="4779">
      <c r="A4779">
        <v>44986</v>
      </c>
      <c r="B4779" t="str">
        <v>X003KD97CR</v>
      </c>
      <c r="C4779" t="str">
        <v>B0BPHZ362T</v>
      </c>
      <c r="D4779" t="str">
        <v>4pack-chargerprotector</v>
      </c>
      <c r="E4779" t="str">
        <v>365Home 4-Pack 2 in 1 Silicone Charger Protector with Cord Wrap, iPhone Silicone Power Adapter Case, Snapback Charger Winder, Compatible with iPhone 12/13/14 Charger</v>
      </c>
      <c r="F4779" t="str">
        <v>Shipments</v>
      </c>
      <c r="H4779">
        <v>-5</v>
      </c>
      <c r="I4779" t="str">
        <v>SLC1</v>
      </c>
      <c r="J4779" t="str">
        <v>SELLABLE</v>
      </c>
      <c r="L4779" t="str">
        <v>US</v>
      </c>
      <c r="O4779" t="str">
        <v>2023-03-01T00:00:00-0800</v>
      </c>
    </row>
    <row r="4780">
      <c r="A4780">
        <v>44986</v>
      </c>
      <c r="B4780" t="str">
        <v>X003KD97CR</v>
      </c>
      <c r="C4780" t="str">
        <v>B0BPHZ362T</v>
      </c>
      <c r="D4780" t="str">
        <v>4pack-chargerprotector</v>
      </c>
      <c r="E4780" t="str">
        <v>365Home 4-Pack 2 in 1 Silicone Charger Protector with Cord Wrap, iPhone Silicone Power Adapter Case, Snapback Charger Winder, Compatible with iPhone 12/13/14 Charger</v>
      </c>
      <c r="F4780" t="str">
        <v>Shipments</v>
      </c>
      <c r="H4780">
        <v>-1</v>
      </c>
      <c r="I4780" t="str">
        <v>PCW1</v>
      </c>
      <c r="J4780" t="str">
        <v>SELLABLE</v>
      </c>
      <c r="L4780" t="str">
        <v>US</v>
      </c>
      <c r="O4780" t="str">
        <v>2023-03-01T00:00:00-0800</v>
      </c>
    </row>
    <row r="4781">
      <c r="A4781">
        <v>44986</v>
      </c>
      <c r="B4781" t="str">
        <v>X003KD97CR</v>
      </c>
      <c r="C4781" t="str">
        <v>B0BPHZ362T</v>
      </c>
      <c r="D4781" t="str">
        <v>4pack-chargerprotector</v>
      </c>
      <c r="E4781" t="str">
        <v>365Home 4-Pack 2 in 1 Silicone Charger Protector with Cord Wrap, iPhone Silicone Power Adapter Case, Snapback Charger Winder, Compatible with iPhone 12/13/14 Charger</v>
      </c>
      <c r="F4781" t="str">
        <v>CustomerReturns</v>
      </c>
      <c r="H4781">
        <v>1</v>
      </c>
      <c r="I4781" t="str">
        <v>MEM3</v>
      </c>
      <c r="J4781" t="str">
        <v>SELLABLE</v>
      </c>
      <c r="L4781" t="str">
        <v>US</v>
      </c>
      <c r="O4781" t="str">
        <v>2023-03-01T00:00:00-0800</v>
      </c>
    </row>
    <row r="4782">
      <c r="A4782">
        <v>44986</v>
      </c>
      <c r="B4782" t="str">
        <v>X003KD97CR</v>
      </c>
      <c r="C4782" t="str">
        <v>B0BPHZ362T</v>
      </c>
      <c r="D4782" t="str">
        <v>4pack-chargerprotector</v>
      </c>
      <c r="E4782" t="str">
        <v>365Home 4-Pack 2 in 1 Silicone Charger Protector with Cord Wrap, iPhone Silicone Power Adapter Case, Snapback Charger Winder, Compatible with iPhone 12/13/14 Charger</v>
      </c>
      <c r="F4782" t="str">
        <v>Shipments</v>
      </c>
      <c r="H4782">
        <v>-1</v>
      </c>
      <c r="I4782" t="str">
        <v>LIT1</v>
      </c>
      <c r="J4782" t="str">
        <v>SELLABLE</v>
      </c>
      <c r="L4782" t="str">
        <v>US</v>
      </c>
      <c r="O4782" t="str">
        <v>2023-03-01T00:00:00-0800</v>
      </c>
    </row>
    <row r="4783">
      <c r="A4783">
        <v>44986</v>
      </c>
      <c r="B4783" t="str">
        <v>X003KD97CR</v>
      </c>
      <c r="C4783" t="str">
        <v>B0BPHZ362T</v>
      </c>
      <c r="D4783" t="str">
        <v>4pack-chargerprotector</v>
      </c>
      <c r="E4783" t="str">
        <v>365Home 4-Pack 2 in 1 Silicone Charger Protector with Cord Wrap, iPhone Silicone Power Adapter Case, Snapback Charger Winder, Compatible with iPhone 12/13/14 Charger</v>
      </c>
      <c r="F4783" t="str">
        <v>Shipments</v>
      </c>
      <c r="H4783">
        <v>-1</v>
      </c>
      <c r="I4783" t="str">
        <v>LGB7</v>
      </c>
      <c r="J4783" t="str">
        <v>SELLABLE</v>
      </c>
      <c r="L4783" t="str">
        <v>US</v>
      </c>
      <c r="O4783" t="str">
        <v>2023-03-01T00:00:00-0800</v>
      </c>
    </row>
    <row r="4784">
      <c r="A4784">
        <v>44986</v>
      </c>
      <c r="B4784" t="str">
        <v>X003KD97CR</v>
      </c>
      <c r="C4784" t="str">
        <v>B0BPHZ362T</v>
      </c>
      <c r="D4784" t="str">
        <v>4pack-chargerprotector</v>
      </c>
      <c r="E4784" t="str">
        <v>365Home 4-Pack 2 in 1 Silicone Charger Protector with Cord Wrap, iPhone Silicone Power Adapter Case, Snapback Charger Winder, Compatible with iPhone 12/13/14 Charger</v>
      </c>
      <c r="F4784" t="str">
        <v>Shipments</v>
      </c>
      <c r="H4784">
        <v>-1</v>
      </c>
      <c r="I4784" t="str">
        <v>DFW7</v>
      </c>
      <c r="J4784" t="str">
        <v>SELLABLE</v>
      </c>
      <c r="L4784" t="str">
        <v>US</v>
      </c>
      <c r="O4784" t="str">
        <v>2023-03-01T00:00:00-0800</v>
      </c>
    </row>
    <row r="4785">
      <c r="A4785">
        <v>44986</v>
      </c>
      <c r="B4785" t="str">
        <v>X003KD97CR</v>
      </c>
      <c r="C4785" t="str">
        <v>B0BPHZ362T</v>
      </c>
      <c r="D4785" t="str">
        <v>4pack-chargerprotector</v>
      </c>
      <c r="E4785" t="str">
        <v>365Home 4-Pack 2 in 1 Silicone Charger Protector with Cord Wrap, iPhone Silicone Power Adapter Case, Snapback Charger Winder, Compatible with iPhone 12/13/14 Charger</v>
      </c>
      <c r="F4785" t="str">
        <v>Shipments</v>
      </c>
      <c r="H4785">
        <v>-1</v>
      </c>
      <c r="I4785" t="str">
        <v>DEN3</v>
      </c>
      <c r="J4785" t="str">
        <v>SELLABLE</v>
      </c>
      <c r="L4785" t="str">
        <v>US</v>
      </c>
      <c r="O4785" t="str">
        <v>2023-03-01T00:00:00-0800</v>
      </c>
    </row>
    <row r="4786">
      <c r="A4786">
        <v>44986</v>
      </c>
      <c r="B4786" t="str">
        <v>X003KD945H</v>
      </c>
      <c r="C4786" t="str">
        <v>B0BPHZT4JJ</v>
      </c>
      <c r="D4786" t="str">
        <v>2pack-chargerprotector-pink&amp;black</v>
      </c>
      <c r="E4786" t="str">
        <v>365Home 2-Pack 2 in 1 Silicone Charger Protector with Cord Wrap, iPhone Silicone Power Adapter Case, Snapback Charger Winder, Compatible with iPhone 12/13/14 Charger (Black &amp; Pink)</v>
      </c>
      <c r="F4786" t="str">
        <v>WhseTransfers</v>
      </c>
      <c r="H4786">
        <v>-1</v>
      </c>
      <c r="I4786" t="str">
        <v>LEX2</v>
      </c>
      <c r="J4786" t="str">
        <v>SELLABLE</v>
      </c>
      <c r="L4786" t="str">
        <v>US</v>
      </c>
      <c r="O4786" t="str">
        <v>2023-03-01T00:00:00-0800</v>
      </c>
    </row>
    <row r="4787">
      <c r="A4787">
        <v>44986</v>
      </c>
      <c r="B4787" t="str">
        <v>X003KD945H</v>
      </c>
      <c r="C4787" t="str">
        <v>B0BPHZT4JJ</v>
      </c>
      <c r="D4787" t="str">
        <v>2pack-chargerprotector-pink&amp;black</v>
      </c>
      <c r="E4787" t="str">
        <v>365Home 2-Pack 2 in 1 Silicone Charger Protector with Cord Wrap, iPhone Silicone Power Adapter Case, Snapback Charger Winder, Compatible with iPhone 12/13/14 Charger (Black &amp; Pink)</v>
      </c>
      <c r="F4787" t="str">
        <v>Adjustments</v>
      </c>
      <c r="G4787">
        <v>20000000000000</v>
      </c>
      <c r="H4787">
        <v>-1</v>
      </c>
      <c r="I4787" t="str">
        <v>EWR4</v>
      </c>
      <c r="J4787" t="str">
        <v>SELLABLE</v>
      </c>
      <c r="K4787" t="str">
        <v>E</v>
      </c>
      <c r="L4787" t="str">
        <v>US</v>
      </c>
      <c r="M4787">
        <v>1</v>
      </c>
      <c r="N4787">
        <v>0</v>
      </c>
      <c r="O4787" t="str">
        <v>2023-03-01T00:00:00-0800</v>
      </c>
    </row>
    <row r="4788">
      <c r="A4788">
        <v>44986</v>
      </c>
      <c r="B4788" t="str">
        <v>X003KD945H</v>
      </c>
      <c r="C4788" t="str">
        <v>B0BPHZT4JJ</v>
      </c>
      <c r="D4788" t="str">
        <v>2pack-chargerprotector-pink&amp;black</v>
      </c>
      <c r="E4788" t="str">
        <v>365Home 2-Pack 2 in 1 Silicone Charger Protector with Cord Wrap, iPhone Silicone Power Adapter Case, Snapback Charger Winder, Compatible with iPhone 12/13/14 Charger (Black &amp; Pink)</v>
      </c>
      <c r="F4788" t="str">
        <v>WhseTransfers</v>
      </c>
      <c r="H4788">
        <v>1</v>
      </c>
      <c r="I4788" t="str">
        <v>DTW1</v>
      </c>
      <c r="J4788" t="str">
        <v>SELLABLE</v>
      </c>
      <c r="L4788" t="str">
        <v>US</v>
      </c>
      <c r="O4788" t="str">
        <v>2023-03-01T00:00:00-0800</v>
      </c>
    </row>
    <row r="4789">
      <c r="A4789">
        <v>44986</v>
      </c>
      <c r="B4789" t="str">
        <v>X003KD711B</v>
      </c>
      <c r="C4789" t="str">
        <v>B0BPHXQM78</v>
      </c>
      <c r="D4789" t="str">
        <v>2pack-chargerprotector-white&amp;gray</v>
      </c>
      <c r="E4789" t="str">
        <v>365Home 2-Pack 2 in 1 Silicone Charger Protector with Cord Wrap, iPhone Silicone Power Adapter Case, Snapback Charger Winder, Compatible with iPhone 12/13/14 Charger (White &amp; Gray)</v>
      </c>
      <c r="F4789" t="str">
        <v>Shipments</v>
      </c>
      <c r="H4789">
        <v>-1</v>
      </c>
      <c r="I4789" t="str">
        <v>MEM4</v>
      </c>
      <c r="J4789" t="str">
        <v>SELLABLE</v>
      </c>
      <c r="L4789" t="str">
        <v>US</v>
      </c>
      <c r="O4789" t="str">
        <v>2023-03-01T00:00:00-0800</v>
      </c>
    </row>
    <row r="4790">
      <c r="A4790">
        <v>44986</v>
      </c>
      <c r="B4790" t="str">
        <v>X003KD711B</v>
      </c>
      <c r="C4790" t="str">
        <v>B0BPHXQM78</v>
      </c>
      <c r="D4790" t="str">
        <v>2pack-chargerprotector-white&amp;gray</v>
      </c>
      <c r="E4790" t="str">
        <v>365Home 2-Pack 2 in 1 Silicone Charger Protector with Cord Wrap, iPhone Silicone Power Adapter Case, Snapback Charger Winder, Compatible with iPhone 12/13/14 Charger (White &amp; Gray)</v>
      </c>
      <c r="F4790" t="str">
        <v>WhseTransfers</v>
      </c>
      <c r="H4790">
        <v>-1</v>
      </c>
      <c r="I4790" t="str">
        <v>LGB3</v>
      </c>
      <c r="J4790" t="str">
        <v>SELLABLE</v>
      </c>
      <c r="L4790" t="str">
        <v>US</v>
      </c>
      <c r="O4790" t="str">
        <v>2023-03-01T00:00:00-0800</v>
      </c>
    </row>
    <row r="4791">
      <c r="A4791">
        <v>44986</v>
      </c>
      <c r="B4791" t="str">
        <v>X003KD711B</v>
      </c>
      <c r="C4791" t="str">
        <v>B0BPHXQM78</v>
      </c>
      <c r="D4791" t="str">
        <v>2pack-chargerprotector-white&amp;gray</v>
      </c>
      <c r="E4791" t="str">
        <v>365Home 2-Pack 2 in 1 Silicone Charger Protector with Cord Wrap, iPhone Silicone Power Adapter Case, Snapback Charger Winder, Compatible with iPhone 12/13/14 Charger (White &amp; Gray)</v>
      </c>
      <c r="F4791" t="str">
        <v>WhseTransfers</v>
      </c>
      <c r="H4791">
        <v>-1</v>
      </c>
      <c r="I4791" t="str">
        <v>LAS7</v>
      </c>
      <c r="J4791" t="str">
        <v>SELLABLE</v>
      </c>
      <c r="L4791" t="str">
        <v>US</v>
      </c>
      <c r="O4791" t="str">
        <v>2023-03-01T00:00:00-0800</v>
      </c>
    </row>
    <row r="4792">
      <c r="A4792">
        <v>44986</v>
      </c>
      <c r="B4792" t="str">
        <v>X003KCYD63</v>
      </c>
      <c r="C4792" t="str">
        <v>B0BPGC1SZD</v>
      </c>
      <c r="D4792" t="str">
        <v>Dumpling-Yellow</v>
      </c>
      <c r="E4792" t="str">
        <v>365Home 2 in 1 Dumpling Maker Press, Dumpling Skin Maker Machine, Empanada Maker Press, Multifunctional DIY Manual Dumpling Press Mold Set (Yellow)</v>
      </c>
      <c r="F4792" t="str">
        <v>Shipments</v>
      </c>
      <c r="H4792">
        <v>-1</v>
      </c>
      <c r="I4792" t="str">
        <v>CLT4</v>
      </c>
      <c r="J4792" t="str">
        <v>SELLABLE</v>
      </c>
      <c r="L4792" t="str">
        <v>US</v>
      </c>
      <c r="O4792" t="str">
        <v>2023-03-01T00:00:00-0800</v>
      </c>
    </row>
    <row r="4793">
      <c r="A4793">
        <v>44986</v>
      </c>
      <c r="B4793" t="str">
        <v>X003KCWVET</v>
      </c>
      <c r="C4793" t="str">
        <v>B0BPGJWBX2</v>
      </c>
      <c r="D4793" t="str">
        <v>Dumpling-2packs</v>
      </c>
      <c r="E4793" t="str">
        <v>365Home 2-Pack 2 in 1 Dumpling Maker Press, Dumpling Skin Maker Machine, Empanada Maker Press, Multifunctional DIY Manual Dumpling Press Mold Set (Green, Orange)</v>
      </c>
      <c r="F4793" t="str">
        <v>WhseTransfers</v>
      </c>
      <c r="H4793">
        <v>-1</v>
      </c>
      <c r="I4793" t="str">
        <v>TUL2</v>
      </c>
      <c r="J4793" t="str">
        <v>SELLABLE</v>
      </c>
      <c r="L4793" t="str">
        <v>US</v>
      </c>
      <c r="O4793" t="str">
        <v>2023-03-01T00:00:00-0800</v>
      </c>
    </row>
    <row r="4794">
      <c r="A4794">
        <v>44986</v>
      </c>
      <c r="B4794" t="str">
        <v>X003KCWVET</v>
      </c>
      <c r="C4794" t="str">
        <v>B0BPGJWBX2</v>
      </c>
      <c r="D4794" t="str">
        <v>Dumpling-2packs</v>
      </c>
      <c r="E4794" t="str">
        <v>365Home 2-Pack 2 in 1 Dumpling Maker Press, Dumpling Skin Maker Machine, Empanada Maker Press, Multifunctional DIY Manual Dumpling Press Mold Set (Green, Orange)</v>
      </c>
      <c r="F4794" t="str">
        <v>Shipments</v>
      </c>
      <c r="H4794">
        <v>-1</v>
      </c>
      <c r="I4794" t="str">
        <v>TUL2</v>
      </c>
      <c r="J4794" t="str">
        <v>SELLABLE</v>
      </c>
      <c r="L4794" t="str">
        <v>US</v>
      </c>
      <c r="O4794" t="str">
        <v>2023-03-01T00:00:00-0800</v>
      </c>
    </row>
    <row r="4795">
      <c r="A4795">
        <v>44986</v>
      </c>
      <c r="B4795" t="str">
        <v>X003KCWVET</v>
      </c>
      <c r="C4795" t="str">
        <v>B0BPGJWBX2</v>
      </c>
      <c r="D4795" t="str">
        <v>Dumpling-2packs</v>
      </c>
      <c r="E4795" t="str">
        <v>365Home 2-Pack 2 in 1 Dumpling Maker Press, Dumpling Skin Maker Machine, Empanada Maker Press, Multifunctional DIY Manual Dumpling Press Mold Set (Green, Orange)</v>
      </c>
      <c r="F4795" t="str">
        <v>Shipments</v>
      </c>
      <c r="H4795">
        <v>-1</v>
      </c>
      <c r="I4795" t="str">
        <v>TUL2</v>
      </c>
      <c r="J4795" t="str">
        <v>SELLABLE</v>
      </c>
      <c r="L4795" t="str">
        <v>US</v>
      </c>
      <c r="O4795" t="str">
        <v>2023-03-01T00:00:00-0800</v>
      </c>
    </row>
    <row r="4796">
      <c r="A4796">
        <v>44986</v>
      </c>
      <c r="B4796" t="str">
        <v>X003KCWVET</v>
      </c>
      <c r="C4796" t="str">
        <v>B0BPGJWBX2</v>
      </c>
      <c r="D4796" t="str">
        <v>Dumpling-2packs</v>
      </c>
      <c r="E4796" t="str">
        <v>365Home 2-Pack 2 in 1 Dumpling Maker Press, Dumpling Skin Maker Machine, Empanada Maker Press, Multifunctional DIY Manual Dumpling Press Mold Set (Green, Orange)</v>
      </c>
      <c r="F4796" t="str">
        <v>Shipments</v>
      </c>
      <c r="H4796">
        <v>-1</v>
      </c>
      <c r="I4796" t="str">
        <v>TPA1</v>
      </c>
      <c r="J4796" t="str">
        <v>SELLABLE</v>
      </c>
      <c r="L4796" t="str">
        <v>US</v>
      </c>
      <c r="O4796" t="str">
        <v>2023-03-01T00:00:00-0800</v>
      </c>
    </row>
    <row r="4797">
      <c r="A4797">
        <v>44986</v>
      </c>
      <c r="B4797" t="str">
        <v>X003KCWVET</v>
      </c>
      <c r="C4797" t="str">
        <v>B0BPGJWBX2</v>
      </c>
      <c r="D4797" t="str">
        <v>Dumpling-2packs</v>
      </c>
      <c r="E4797" t="str">
        <v>365Home 2-Pack 2 in 1 Dumpling Maker Press, Dumpling Skin Maker Machine, Empanada Maker Press, Multifunctional DIY Manual Dumpling Press Mold Set (Green, Orange)</v>
      </c>
      <c r="F4797" t="str">
        <v>WhseTransfers</v>
      </c>
      <c r="H4797">
        <v>1</v>
      </c>
      <c r="I4797" t="str">
        <v>STL8</v>
      </c>
      <c r="J4797" t="str">
        <v>SELLABLE</v>
      </c>
      <c r="L4797" t="str">
        <v>US</v>
      </c>
      <c r="O4797" t="str">
        <v>2023-03-01T00:00:00-0800</v>
      </c>
    </row>
    <row r="4798">
      <c r="A4798">
        <v>44986</v>
      </c>
      <c r="B4798" t="str">
        <v>X003KCWVET</v>
      </c>
      <c r="C4798" t="str">
        <v>B0BPGJWBX2</v>
      </c>
      <c r="D4798" t="str">
        <v>Dumpling-2packs</v>
      </c>
      <c r="E4798" t="str">
        <v>365Home 2-Pack 2 in 1 Dumpling Maker Press, Dumpling Skin Maker Machine, Empanada Maker Press, Multifunctional DIY Manual Dumpling Press Mold Set (Green, Orange)</v>
      </c>
      <c r="F4798" t="str">
        <v>WhseTransfers</v>
      </c>
      <c r="H4798">
        <v>-1</v>
      </c>
      <c r="I4798" t="str">
        <v>SMF1</v>
      </c>
      <c r="J4798" t="str">
        <v>SELLABLE</v>
      </c>
      <c r="L4798" t="str">
        <v>US</v>
      </c>
      <c r="O4798" t="str">
        <v>2023-03-01T00:00:00-0800</v>
      </c>
    </row>
    <row r="4799">
      <c r="A4799">
        <v>44986</v>
      </c>
      <c r="B4799" t="str">
        <v>X003KCWVET</v>
      </c>
      <c r="C4799" t="str">
        <v>B0BPGJWBX2</v>
      </c>
      <c r="D4799" t="str">
        <v>Dumpling-2packs</v>
      </c>
      <c r="E4799" t="str">
        <v>365Home 2-Pack 2 in 1 Dumpling Maker Press, Dumpling Skin Maker Machine, Empanada Maker Press, Multifunctional DIY Manual Dumpling Press Mold Set (Green, Orange)</v>
      </c>
      <c r="F4799" t="str">
        <v>Shipments</v>
      </c>
      <c r="H4799">
        <v>-1</v>
      </c>
      <c r="I4799" t="str">
        <v>EWR4</v>
      </c>
      <c r="J4799" t="str">
        <v>SELLABLE</v>
      </c>
      <c r="L4799" t="str">
        <v>US</v>
      </c>
      <c r="O4799" t="str">
        <v>2023-03-01T00:00:00-0800</v>
      </c>
    </row>
    <row r="4800">
      <c r="A4800">
        <v>44986</v>
      </c>
      <c r="B4800" t="str">
        <v>X003KCWVET</v>
      </c>
      <c r="C4800" t="str">
        <v>B0BPGJWBX2</v>
      </c>
      <c r="D4800" t="str">
        <v>Dumpling-2packs</v>
      </c>
      <c r="E4800" t="str">
        <v>365Home 2-Pack 2 in 1 Dumpling Maker Press, Dumpling Skin Maker Machine, Empanada Maker Press, Multifunctional DIY Manual Dumpling Press Mold Set (Green, Orange)</v>
      </c>
      <c r="F4800" t="str">
        <v>Shipments</v>
      </c>
      <c r="H4800">
        <v>-1</v>
      </c>
      <c r="I4800" t="str">
        <v>BFL2</v>
      </c>
      <c r="J4800" t="str">
        <v>SELLABLE</v>
      </c>
      <c r="L4800" t="str">
        <v>US</v>
      </c>
      <c r="O4800" t="str">
        <v>2023-03-01T00:00:00-0800</v>
      </c>
    </row>
    <row r="4801">
      <c r="A4801">
        <v>44986</v>
      </c>
      <c r="B4801" t="str">
        <v>X003KCWVET</v>
      </c>
      <c r="C4801" t="str">
        <v>B0BPGJWBX2</v>
      </c>
      <c r="D4801" t="str">
        <v>Dumpling-2packs</v>
      </c>
      <c r="E4801" t="str">
        <v>365Home 2-Pack 2 in 1 Dumpling Maker Press, Dumpling Skin Maker Machine, Empanada Maker Press, Multifunctional DIY Manual Dumpling Press Mold Set (Green, Orange)</v>
      </c>
      <c r="F4801" t="str">
        <v>Shipments</v>
      </c>
      <c r="H4801">
        <v>-1</v>
      </c>
      <c r="I4801" t="str">
        <v>AUS2</v>
      </c>
      <c r="J4801" t="str">
        <v>SELLABLE</v>
      </c>
      <c r="L4801" t="str">
        <v>US</v>
      </c>
      <c r="O4801" t="str">
        <v>2023-03-01T00:00:00-0800</v>
      </c>
    </row>
    <row r="4802">
      <c r="A4802">
        <v>44986</v>
      </c>
      <c r="B4802" t="str">
        <v>X003K6AQYR</v>
      </c>
      <c r="C4802" t="str">
        <v>B0BG39X4ZF</v>
      </c>
      <c r="D4802" t="str">
        <v>9K-FBJO-XTOF</v>
      </c>
      <c r="E4802" t="str">
        <v>1TO3GO Dog Training Collar, No Pull Dog Collar with 4 Extra Links for Medium, Large and X-Large Dogs (A)</v>
      </c>
      <c r="F4802" t="str">
        <v>Shipments</v>
      </c>
      <c r="H4802">
        <v>-1</v>
      </c>
      <c r="I4802" t="str">
        <v>RIC2</v>
      </c>
      <c r="J4802" t="str">
        <v>SELLABLE</v>
      </c>
      <c r="L4802" t="str">
        <v>US</v>
      </c>
      <c r="O4802" t="str">
        <v>2023-03-01T00:00:00-0800</v>
      </c>
    </row>
    <row r="4803">
      <c r="A4803">
        <v>44986</v>
      </c>
      <c r="B4803" t="str">
        <v>X003K6AQYR</v>
      </c>
      <c r="C4803" t="str">
        <v>B0BG39X4ZF</v>
      </c>
      <c r="D4803" t="str">
        <v>9K-FBJO-XTOF</v>
      </c>
      <c r="E4803" t="str">
        <v>1TO3GO Dog Training Collar, No Pull Dog Collar with 4 Extra Links for Medium, Large and X-Large Dogs (A)</v>
      </c>
      <c r="F4803" t="str">
        <v>WhseTransfers</v>
      </c>
      <c r="H4803">
        <v>-1</v>
      </c>
      <c r="I4803" t="str">
        <v>MKC6</v>
      </c>
      <c r="J4803" t="str">
        <v>SELLABLE</v>
      </c>
      <c r="L4803" t="str">
        <v>US</v>
      </c>
      <c r="O4803" t="str">
        <v>2023-03-01T00:00:00-0800</v>
      </c>
    </row>
    <row r="4804">
      <c r="A4804">
        <v>44986</v>
      </c>
      <c r="B4804" t="str">
        <v>X003K6AQYR</v>
      </c>
      <c r="C4804" t="str">
        <v>B0BG39X4ZF</v>
      </c>
      <c r="D4804" t="str">
        <v>9K-FBJO-XTOF</v>
      </c>
      <c r="E4804" t="str">
        <v>1TO3GO Dog Training Collar, No Pull Dog Collar with 4 Extra Links for Medium, Large and X-Large Dogs (A)</v>
      </c>
      <c r="F4804" t="str">
        <v>Shipments</v>
      </c>
      <c r="H4804">
        <v>-1</v>
      </c>
      <c r="I4804" t="str">
        <v>MKC6</v>
      </c>
      <c r="J4804" t="str">
        <v>SELLABLE</v>
      </c>
      <c r="L4804" t="str">
        <v>US</v>
      </c>
      <c r="O4804" t="str">
        <v>2023-03-01T00:00:00-0800</v>
      </c>
    </row>
    <row r="4805">
      <c r="A4805">
        <v>44986</v>
      </c>
      <c r="B4805" t="str">
        <v>X003K6AQYR</v>
      </c>
      <c r="C4805" t="str">
        <v>B0BG39X4ZF</v>
      </c>
      <c r="D4805" t="str">
        <v>9K-FBJO-XTOF</v>
      </c>
      <c r="E4805" t="str">
        <v>1TO3GO Dog Training Collar, No Pull Dog Collar with 4 Extra Links for Medium, Large and X-Large Dogs (A)</v>
      </c>
      <c r="F4805" t="str">
        <v>WhseTransfers</v>
      </c>
      <c r="H4805">
        <v>-96</v>
      </c>
      <c r="I4805" t="str">
        <v>IND9</v>
      </c>
      <c r="J4805" t="str">
        <v>SELLABLE</v>
      </c>
      <c r="L4805" t="str">
        <v>US</v>
      </c>
      <c r="O4805" t="str">
        <v>2023-03-01T00:00:00-0800</v>
      </c>
    </row>
    <row r="4806">
      <c r="A4806">
        <v>44986</v>
      </c>
      <c r="B4806" t="str">
        <v>X003K6AQYR</v>
      </c>
      <c r="C4806" t="str">
        <v>B0BG39X4ZF</v>
      </c>
      <c r="D4806" t="str">
        <v>9K-FBJO-XTOF</v>
      </c>
      <c r="E4806" t="str">
        <v>1TO3GO Dog Training Collar, No Pull Dog Collar with 4 Extra Links for Medium, Large and X-Large Dogs (A)</v>
      </c>
      <c r="F4806" t="str">
        <v>WhseTransfers</v>
      </c>
      <c r="H4806">
        <v>1</v>
      </c>
      <c r="I4806" t="str">
        <v>FTW6</v>
      </c>
      <c r="J4806" t="str">
        <v>SELLABLE</v>
      </c>
      <c r="L4806" t="str">
        <v>US</v>
      </c>
      <c r="O4806" t="str">
        <v>2023-03-01T00:00:00-0800</v>
      </c>
    </row>
    <row r="4807">
      <c r="A4807">
        <v>44986</v>
      </c>
      <c r="B4807" t="str">
        <v>X003K6AQYR</v>
      </c>
      <c r="C4807" t="str">
        <v>B0BG39X4ZF</v>
      </c>
      <c r="D4807" t="str">
        <v>9K-FBJO-XTOF</v>
      </c>
      <c r="E4807" t="str">
        <v>1TO3GO Dog Training Collar, No Pull Dog Collar with 4 Extra Links for Medium, Large and X-Large Dogs (A)</v>
      </c>
      <c r="F4807" t="str">
        <v>WhseTransfers</v>
      </c>
      <c r="H4807">
        <v>2</v>
      </c>
      <c r="I4807" t="str">
        <v>CLT4</v>
      </c>
      <c r="J4807" t="str">
        <v>SELLABLE</v>
      </c>
      <c r="L4807" t="str">
        <v>US</v>
      </c>
      <c r="O4807" t="str">
        <v>2023-03-01T00:00:00-0800</v>
      </c>
    </row>
    <row r="4808">
      <c r="A4808">
        <v>44986</v>
      </c>
      <c r="B4808" t="str">
        <v>X003K6AQYR</v>
      </c>
      <c r="C4808" t="str">
        <v>B0BG39X4ZF</v>
      </c>
      <c r="D4808" t="str">
        <v>9K-FBJO-XTOF</v>
      </c>
      <c r="E4808" t="str">
        <v>1TO3GO Dog Training Collar, No Pull Dog Collar with 4 Extra Links for Medium, Large and X-Large Dogs (A)</v>
      </c>
      <c r="F4808" t="str">
        <v>Shipments</v>
      </c>
      <c r="H4808">
        <v>-1</v>
      </c>
      <c r="I4808" t="str">
        <v>CLE2</v>
      </c>
      <c r="J4808" t="str">
        <v>SELLABLE</v>
      </c>
      <c r="L4808" t="str">
        <v>US</v>
      </c>
      <c r="O4808" t="str">
        <v>2023-03-01T00:00:00-0800</v>
      </c>
    </row>
    <row r="4809">
      <c r="A4809">
        <v>44986</v>
      </c>
      <c r="B4809" t="str">
        <v>X003K54XY7</v>
      </c>
      <c r="C4809" t="str">
        <v>B0BNQT3YN6</v>
      </c>
      <c r="D4809" t="str">
        <v>Breaker-04</v>
      </c>
      <c r="E4809" t="str">
        <v>365Home 4-Packs Car Window Breaker Seatbelt Cutter, 3-in-1 Glass Breaker and Seat Belt Cutter, Car Emergency Escape Tool with User Manual for Land and Underwater (Black Red Blue Yellow)</v>
      </c>
      <c r="F4809" t="str">
        <v>Shipments</v>
      </c>
      <c r="H4809">
        <v>-1</v>
      </c>
      <c r="I4809" t="str">
        <v>PSP1</v>
      </c>
      <c r="J4809" t="str">
        <v>SELLABLE</v>
      </c>
      <c r="L4809" t="str">
        <v>US</v>
      </c>
      <c r="O4809" t="str">
        <v>2023-03-01T00:00:00-0800</v>
      </c>
    </row>
    <row r="4810">
      <c r="A4810">
        <v>44986</v>
      </c>
      <c r="B4810" t="str">
        <v>X003K54XY7</v>
      </c>
      <c r="C4810" t="str">
        <v>B0BNQT3YN6</v>
      </c>
      <c r="D4810" t="str">
        <v>Breaker-04</v>
      </c>
      <c r="E4810" t="str">
        <v>365Home 4-Packs Car Window Breaker Seatbelt Cutter, 3-in-1 Glass Breaker and Seat Belt Cutter, Car Emergency Escape Tool with User Manual for Land and Underwater (Black Red Blue Yellow)</v>
      </c>
      <c r="F4810" t="str">
        <v>WhseTransfers</v>
      </c>
      <c r="H4810">
        <v>1</v>
      </c>
      <c r="I4810" t="str">
        <v>MEM4</v>
      </c>
      <c r="J4810" t="str">
        <v>SELLABLE</v>
      </c>
      <c r="L4810" t="str">
        <v>US</v>
      </c>
      <c r="O4810" t="str">
        <v>2023-03-01T00:00:00-0800</v>
      </c>
    </row>
    <row r="4811">
      <c r="A4811">
        <v>44986</v>
      </c>
      <c r="B4811" t="str">
        <v>X003K54XY7</v>
      </c>
      <c r="C4811" t="str">
        <v>B0BNQT3YN6</v>
      </c>
      <c r="D4811" t="str">
        <v>Breaker-04</v>
      </c>
      <c r="E4811" t="str">
        <v>365Home 4-Packs Car Window Breaker Seatbelt Cutter, 3-in-1 Glass Breaker and Seat Belt Cutter, Car Emergency Escape Tool with User Manual for Land and Underwater (Black Red Blue Yellow)</v>
      </c>
      <c r="F4811" t="str">
        <v>WhseTransfers</v>
      </c>
      <c r="H4811">
        <v>-1</v>
      </c>
      <c r="I4811" t="str">
        <v>ATL2</v>
      </c>
      <c r="J4811" t="str">
        <v>SELLABLE</v>
      </c>
      <c r="L4811" t="str">
        <v>US</v>
      </c>
      <c r="O4811" t="str">
        <v>2023-03-01T00:00:00-0800</v>
      </c>
    </row>
    <row r="4812">
      <c r="A4812">
        <v>44986</v>
      </c>
      <c r="B4812" t="str">
        <v>X003IWFZDP</v>
      </c>
      <c r="C4812" t="str">
        <v>B0BMWZVTKR</v>
      </c>
      <c r="D4812" t="str">
        <v>2-pack-Lampnew-360socket</v>
      </c>
      <c r="E4812" t="str">
        <v>365Home 2-Pack Colorful Rotating Magic Ball Light, Magic Light Bulb with Sockets, Plug in Disco Ball Light Bulb for Home Room Dance Parties</v>
      </c>
      <c r="F4812" t="str">
        <v>Adjustments</v>
      </c>
      <c r="G4812">
        <v>20000000000000</v>
      </c>
      <c r="H4812">
        <v>1</v>
      </c>
      <c r="I4812" t="str">
        <v>ORD5</v>
      </c>
      <c r="J4812" t="str">
        <v>SELLABLE</v>
      </c>
      <c r="K4812" t="str">
        <v>N</v>
      </c>
      <c r="L4812" t="str">
        <v>US</v>
      </c>
      <c r="M4812">
        <v>1</v>
      </c>
      <c r="N4812">
        <v>0</v>
      </c>
      <c r="O4812" t="str">
        <v>2023-03-01T00:00:00-0800</v>
      </c>
    </row>
    <row r="4813">
      <c r="A4813">
        <v>44986</v>
      </c>
      <c r="B4813" t="str">
        <v>X003IW16QZ</v>
      </c>
      <c r="C4813" t="str">
        <v>B0BMWXJWXY</v>
      </c>
      <c r="D4813" t="str">
        <v>2-pack-Lampnew-360socket-USB disco</v>
      </c>
      <c r="E4813" t="str">
        <v>365Home 2-Pack Colorful Rotating Magic Ball Light, Magic Light Bulb with Sockets, USB Disco Light for Home Room Dance Parties</v>
      </c>
      <c r="F4813" t="str">
        <v>WhseTransfers</v>
      </c>
      <c r="H4813">
        <v>1</v>
      </c>
      <c r="I4813" t="str">
        <v>JFK8</v>
      </c>
      <c r="J4813" t="str">
        <v>SELLABLE</v>
      </c>
      <c r="L4813" t="str">
        <v>US</v>
      </c>
      <c r="O4813" t="str">
        <v>2023-03-01T00:00:00-0800</v>
      </c>
    </row>
    <row r="4814">
      <c r="A4814">
        <v>44986</v>
      </c>
      <c r="B4814" t="str">
        <v>X003IW16QZ</v>
      </c>
      <c r="C4814" t="str">
        <v>B0BMWXJWXY</v>
      </c>
      <c r="D4814" t="str">
        <v>2-pack-Lampnew-360socket-USB disco</v>
      </c>
      <c r="E4814" t="str">
        <v>365Home 2-Pack Colorful Rotating Magic Ball Light, Magic Light Bulb with Sockets, USB Disco Light for Home Room Dance Parties</v>
      </c>
      <c r="F4814" t="str">
        <v>WhseTransfers</v>
      </c>
      <c r="H4814">
        <v>1</v>
      </c>
      <c r="I4814" t="str">
        <v>EWR9</v>
      </c>
      <c r="J4814" t="str">
        <v>SELLABLE</v>
      </c>
      <c r="L4814" t="str">
        <v>US</v>
      </c>
      <c r="O4814" t="str">
        <v>2023-03-01T00:00:00-0800</v>
      </c>
    </row>
    <row r="4815">
      <c r="A4815">
        <v>44986</v>
      </c>
      <c r="B4815" t="str">
        <v>X003IW16QZ</v>
      </c>
      <c r="C4815" t="str">
        <v>B0BMWXJWXY</v>
      </c>
      <c r="D4815" t="str">
        <v>2-pack-Lampnew-360socket-USB disco</v>
      </c>
      <c r="E4815" t="str">
        <v>365Home 2-Pack Colorful Rotating Magic Ball Light, Magic Light Bulb with Sockets, USB Disco Light for Home Room Dance Parties</v>
      </c>
      <c r="F4815" t="str">
        <v>Shipments</v>
      </c>
      <c r="H4815">
        <v>-1</v>
      </c>
      <c r="I4815" t="str">
        <v>CMH4</v>
      </c>
      <c r="J4815" t="str">
        <v>SELLABLE</v>
      </c>
      <c r="L4815" t="str">
        <v>US</v>
      </c>
      <c r="O4815" t="str">
        <v>2023-03-01T00:00:00-0800</v>
      </c>
    </row>
    <row r="4816">
      <c r="A4816">
        <v>44986</v>
      </c>
      <c r="B4816" t="str">
        <v>X003IW16QZ</v>
      </c>
      <c r="C4816" t="str">
        <v>B0BMWXJWXY</v>
      </c>
      <c r="D4816" t="str">
        <v>2-pack-Lampnew-360socket-USB disco</v>
      </c>
      <c r="E4816" t="str">
        <v>365Home 2-Pack Colorful Rotating Magic Ball Light, Magic Light Bulb with Sockets, USB Disco Light for Home Room Dance Parties</v>
      </c>
      <c r="F4816" t="str">
        <v>Shipments</v>
      </c>
      <c r="H4816">
        <v>-1</v>
      </c>
      <c r="I4816" t="str">
        <v>BFL1</v>
      </c>
      <c r="J4816" t="str">
        <v>SELLABLE</v>
      </c>
      <c r="L4816" t="str">
        <v>US</v>
      </c>
      <c r="O4816" t="str">
        <v>2023-03-01T00:00:00-0800</v>
      </c>
    </row>
    <row r="4817">
      <c r="A4817">
        <v>44986</v>
      </c>
      <c r="B4817" t="str">
        <v>X003IW16QZ</v>
      </c>
      <c r="C4817" t="str">
        <v>B0BMWXJWXY</v>
      </c>
      <c r="D4817" t="str">
        <v>2-pack-Lampnew-360socket-USB disco</v>
      </c>
      <c r="E4817" t="str">
        <v>365Home 2-Pack Colorful Rotating Magic Ball Light, Magic Light Bulb with Sockets, USB Disco Light for Home Room Dance Parties</v>
      </c>
      <c r="F4817" t="str">
        <v>WhseTransfers</v>
      </c>
      <c r="H4817">
        <v>-1</v>
      </c>
      <c r="I4817" t="str">
        <v>BDL2</v>
      </c>
      <c r="J4817" t="str">
        <v>SELLABLE</v>
      </c>
      <c r="L4817" t="str">
        <v>US</v>
      </c>
      <c r="O4817" t="str">
        <v>2023-03-01T00:00:00-0800</v>
      </c>
    </row>
    <row r="4818">
      <c r="A4818">
        <v>44986</v>
      </c>
      <c r="B4818" t="str">
        <v>X003IW16QZ</v>
      </c>
      <c r="C4818" t="str">
        <v>B0BMWXJWXY</v>
      </c>
      <c r="D4818" t="str">
        <v>2-pack-Lampnew-360socket-USB disco</v>
      </c>
      <c r="E4818" t="str">
        <v>365Home 2-Pack Colorful Rotating Magic Ball Light, Magic Light Bulb with Sockets, USB Disco Light for Home Room Dance Parties</v>
      </c>
      <c r="F4818" t="str">
        <v>WhseTransfers</v>
      </c>
      <c r="H4818">
        <v>-1</v>
      </c>
      <c r="I4818" t="str">
        <v>BDL2</v>
      </c>
      <c r="J4818" t="str">
        <v>SELLABLE</v>
      </c>
      <c r="L4818" t="str">
        <v>US</v>
      </c>
      <c r="O4818" t="str">
        <v>2023-03-01T00:00:00-0800</v>
      </c>
    </row>
    <row r="4819">
      <c r="A4819">
        <v>44986</v>
      </c>
      <c r="B4819" t="str">
        <v>X003IW16QZ</v>
      </c>
      <c r="C4819" t="str">
        <v>B0BMWXJWXY</v>
      </c>
      <c r="D4819" t="str">
        <v>2-pack-Lampnew-360socket-USB disco</v>
      </c>
      <c r="E4819" t="str">
        <v>365Home 2-Pack Colorful Rotating Magic Ball Light, Magic Light Bulb with Sockets, USB Disco Light for Home Room Dance Parties</v>
      </c>
      <c r="F4819" t="str">
        <v>Shipments</v>
      </c>
      <c r="H4819">
        <v>-1</v>
      </c>
      <c r="I4819" t="str">
        <v>ATL2</v>
      </c>
      <c r="J4819" t="str">
        <v>SELLABLE</v>
      </c>
      <c r="L4819" t="str">
        <v>US</v>
      </c>
      <c r="O4819" t="str">
        <v>2023-03-01T00:00:00-0800</v>
      </c>
    </row>
    <row r="4820">
      <c r="A4820">
        <v>44986</v>
      </c>
      <c r="B4820" t="str">
        <v>X003IT3YK9</v>
      </c>
      <c r="C4820" t="str">
        <v>B0BMW4ZWFT</v>
      </c>
      <c r="D4820" t="str">
        <v>ZI-GZPX-OF5G</v>
      </c>
      <c r="E4820" t="str">
        <v>1TO3GO Adjustable Dog Training Collar with 4 Extra Links for Medium, Large and X-Large Dogs</v>
      </c>
      <c r="F4820" t="str">
        <v>VendorReturns</v>
      </c>
      <c r="H4820">
        <v>-1</v>
      </c>
      <c r="I4820" t="str">
        <v>DAL3</v>
      </c>
      <c r="J4820" t="str">
        <v>SELLABLE</v>
      </c>
      <c r="L4820" t="str">
        <v>US</v>
      </c>
      <c r="O4820" t="str">
        <v>2023-03-01T00:00:00-0800</v>
      </c>
    </row>
    <row r="4821">
      <c r="A4821">
        <v>44986</v>
      </c>
      <c r="B4821" t="str">
        <v>X003IT3YK9</v>
      </c>
      <c r="C4821" t="str">
        <v>B0BMW4ZWFT</v>
      </c>
      <c r="D4821" t="str">
        <v>ZI-GZPX-OF5G</v>
      </c>
      <c r="E4821" t="str">
        <v>1TO3GO Adjustable Dog Training Collar with 4 Extra Links for Medium, Large and X-Large Dogs</v>
      </c>
      <c r="F4821" t="str">
        <v>VendorReturns</v>
      </c>
      <c r="H4821">
        <v>-1</v>
      </c>
      <c r="I4821" t="str">
        <v>BDL2</v>
      </c>
      <c r="J4821" t="str">
        <v>SELLABLE</v>
      </c>
      <c r="L4821" t="str">
        <v>US</v>
      </c>
      <c r="O4821" t="str">
        <v>2023-03-01T00:00:00-0800</v>
      </c>
    </row>
    <row r="4822">
      <c r="A4822">
        <v>44986</v>
      </c>
      <c r="B4822" t="str">
        <v>X003IT3YK9</v>
      </c>
      <c r="C4822" t="str">
        <v>B0BMW4ZWFT</v>
      </c>
      <c r="D4822" t="str">
        <v>ZI-GZPX-OF5G</v>
      </c>
      <c r="E4822" t="str">
        <v>1TO3GO Adjustable Dog Training Collar with 4 Extra Links for Medium, Large and X-Large Dogs</v>
      </c>
      <c r="F4822" t="str">
        <v>VendorReturns</v>
      </c>
      <c r="H4822">
        <v>-1</v>
      </c>
      <c r="I4822" t="str">
        <v>BDL2</v>
      </c>
      <c r="J4822" t="str">
        <v>SELLABLE</v>
      </c>
      <c r="L4822" t="str">
        <v>US</v>
      </c>
      <c r="O4822" t="str">
        <v>2023-03-01T00:00:00-0800</v>
      </c>
    </row>
    <row r="4823">
      <c r="A4823">
        <v>44986</v>
      </c>
      <c r="B4823" t="str">
        <v>X003GAN527</v>
      </c>
      <c r="C4823" t="str">
        <v>B0BKL72T9P</v>
      </c>
      <c r="D4823" t="str">
        <v>SpoonRest-Ivory</v>
      </c>
      <c r="E4823" t="str">
        <v>365Home Spoon and Lid Rest, Spoon Rest with Lid Holder and Spill-proof Lid Lifter, Kitchen Gadgets Accessories for Cooking</v>
      </c>
      <c r="F4823" t="str">
        <v>WhseTransfers</v>
      </c>
      <c r="H4823">
        <v>-1</v>
      </c>
      <c r="I4823" t="str">
        <v>DPA7</v>
      </c>
      <c r="J4823" t="str">
        <v>SELLABLE</v>
      </c>
      <c r="L4823" t="str">
        <v>US</v>
      </c>
      <c r="O4823" t="str">
        <v>2023-03-01T00:00:00-0800</v>
      </c>
    </row>
    <row r="4824">
      <c r="A4824">
        <v>44986</v>
      </c>
      <c r="B4824" t="str">
        <v>X003GAN527</v>
      </c>
      <c r="C4824" t="str">
        <v>B0BKL72T9P</v>
      </c>
      <c r="D4824" t="str">
        <v>SpoonRest-Ivory</v>
      </c>
      <c r="E4824" t="str">
        <v>365Home Spoon and Lid Rest, Spoon Rest with Lid Holder and Spill-proof Lid Lifter, Kitchen Gadgets Accessories for Cooking</v>
      </c>
      <c r="F4824" t="str">
        <v>WhseTransfers</v>
      </c>
      <c r="H4824">
        <v>1</v>
      </c>
      <c r="I4824" t="str">
        <v>DFW7</v>
      </c>
      <c r="J4824" t="str">
        <v>SELLABLE</v>
      </c>
      <c r="L4824" t="str">
        <v>US</v>
      </c>
      <c r="O4824" t="str">
        <v>2023-03-01T00:00:00-0800</v>
      </c>
    </row>
    <row r="4825">
      <c r="A4825">
        <v>44986</v>
      </c>
      <c r="B4825" t="str">
        <v>X003FLNV5N</v>
      </c>
      <c r="C4825" t="str">
        <v>B0BJ7HB8SC</v>
      </c>
      <c r="D4825" t="str">
        <v>2pack-Bathtub-1.6-2.0in</v>
      </c>
      <c r="E4825" t="str">
        <v>365Home 2-Pack Universal Bathtub Stopper with Drain Hair Catcher, Upgraded Bathroom Shower Drain Hair Trap, Pop-Up Drain Filter for 1.6 - 2.0 Inch</v>
      </c>
      <c r="F4825" t="str">
        <v>CustomerReturns</v>
      </c>
      <c r="H4825">
        <v>1</v>
      </c>
      <c r="I4825" t="str">
        <v>MTN3</v>
      </c>
      <c r="J4825" t="str">
        <v>SELLABLE</v>
      </c>
      <c r="L4825" t="str">
        <v>US</v>
      </c>
      <c r="O4825" t="str">
        <v>2023-03-01T00:00:00-0800</v>
      </c>
    </row>
    <row r="4826">
      <c r="A4826">
        <v>44986</v>
      </c>
      <c r="B4826" t="str">
        <v>X003FLNV5N</v>
      </c>
      <c r="C4826" t="str">
        <v>B0BJ7HB8SC</v>
      </c>
      <c r="D4826" t="str">
        <v>2pack-Bathtub-1.6-2.0in</v>
      </c>
      <c r="E4826" t="str">
        <v>365Home 2-Pack Universal Bathtub Stopper with Drain Hair Catcher, Upgraded Bathroom Shower Drain Hair Trap, Pop-Up Drain Filter for 1.6 - 2.0 Inch</v>
      </c>
      <c r="F4826" t="str">
        <v>Shipments</v>
      </c>
      <c r="H4826">
        <v>-1</v>
      </c>
      <c r="I4826" t="str">
        <v>ACY1</v>
      </c>
      <c r="J4826" t="str">
        <v>SELLABLE</v>
      </c>
      <c r="L4826" t="str">
        <v>US</v>
      </c>
      <c r="O4826" t="str">
        <v>2023-03-01T00:00:00-0800</v>
      </c>
    </row>
    <row r="4827">
      <c r="A4827">
        <v>44986</v>
      </c>
      <c r="B4827" t="str">
        <v>X003FFCYHZ</v>
      </c>
      <c r="C4827" t="str">
        <v>B0BG8CXVYP</v>
      </c>
      <c r="D4827" t="str">
        <v>Lamp-socket-360socket</v>
      </c>
      <c r="E4827" t="str">
        <v>365Home 2-Pack Colorful Rotating Magic Ball Light, Magic Light Bulb with Sockets, Plug in Disco Ball Light Bulb for Home Room Dance Parties</v>
      </c>
      <c r="F4827" t="str">
        <v>Shipments</v>
      </c>
      <c r="H4827">
        <v>-1</v>
      </c>
      <c r="I4827" t="str">
        <v>SMF1</v>
      </c>
      <c r="J4827" t="str">
        <v>SELLABLE</v>
      </c>
      <c r="L4827" t="str">
        <v>US</v>
      </c>
      <c r="O4827" t="str">
        <v>2023-03-01T00:00:00-0800</v>
      </c>
    </row>
    <row r="4828">
      <c r="A4828">
        <v>44986</v>
      </c>
      <c r="B4828" t="str">
        <v>X003FFCYHZ</v>
      </c>
      <c r="C4828" t="str">
        <v>B0BG8CXVYP</v>
      </c>
      <c r="D4828" t="str">
        <v>Lamp-socket-360socket</v>
      </c>
      <c r="E4828" t="str">
        <v>365Home 2-Pack Colorful Rotating Magic Ball Light, Magic Light Bulb with Sockets, Plug in Disco Ball Light Bulb for Home Room Dance Parties</v>
      </c>
      <c r="F4828" t="str">
        <v>WhseTransfers</v>
      </c>
      <c r="H4828">
        <v>1</v>
      </c>
      <c r="I4828" t="str">
        <v>MKC6</v>
      </c>
      <c r="J4828" t="str">
        <v>SELLABLE</v>
      </c>
      <c r="L4828" t="str">
        <v>US</v>
      </c>
      <c r="O4828" t="str">
        <v>2023-03-01T00:00:00-0800</v>
      </c>
    </row>
    <row r="4829">
      <c r="A4829">
        <v>44986</v>
      </c>
      <c r="B4829" t="str">
        <v>X003FFCYHZ</v>
      </c>
      <c r="C4829" t="str">
        <v>B0BG8CXVYP</v>
      </c>
      <c r="D4829" t="str">
        <v>Lamp-socket-360socket</v>
      </c>
      <c r="E4829" t="str">
        <v>365Home 2-Pack Colorful Rotating Magic Ball Light, Magic Light Bulb with Sockets, Plug in Disco Ball Light Bulb for Home Room Dance Parties</v>
      </c>
      <c r="F4829" t="str">
        <v>Shipments</v>
      </c>
      <c r="H4829">
        <v>-1</v>
      </c>
      <c r="I4829" t="str">
        <v>MKC6</v>
      </c>
      <c r="J4829" t="str">
        <v>SELLABLE</v>
      </c>
      <c r="L4829" t="str">
        <v>US</v>
      </c>
      <c r="O4829" t="str">
        <v>2023-03-01T00:00:00-0800</v>
      </c>
    </row>
    <row r="4830">
      <c r="A4830">
        <v>44986</v>
      </c>
      <c r="B4830" t="str">
        <v>X003FF72R7</v>
      </c>
      <c r="C4830" t="str">
        <v>B0BG8CBNSL</v>
      </c>
      <c r="D4830" t="str">
        <v>Lamp-socket</v>
      </c>
      <c r="E4830" t="str">
        <v>365Home Colorful Rotating Magic Ball Light, Magic Light Bulb with Sockets, Plug in Disco Ball Light Bulb for Home Room Dance Parties</v>
      </c>
      <c r="F4830" t="str">
        <v>Adjustments</v>
      </c>
      <c r="G4830">
        <v>20000000000000</v>
      </c>
      <c r="H4830">
        <v>-1</v>
      </c>
      <c r="I4830" t="str">
        <v>DET3</v>
      </c>
      <c r="J4830" t="str">
        <v>SELLABLE</v>
      </c>
      <c r="K4830" t="str">
        <v>E</v>
      </c>
      <c r="L4830" t="str">
        <v>US</v>
      </c>
      <c r="M4830">
        <v>1</v>
      </c>
      <c r="N4830">
        <v>0</v>
      </c>
      <c r="O4830" t="str">
        <v>2023-03-01T00:00:00-0800</v>
      </c>
    </row>
    <row r="4831">
      <c r="A4831">
        <v>44986</v>
      </c>
      <c r="B4831" t="str">
        <v>X003DL3WIL</v>
      </c>
      <c r="C4831" t="str">
        <v>B0BC82J65L</v>
      </c>
      <c r="D4831" t="str">
        <v>Chopper-StoragePeeler</v>
      </c>
      <c r="E4831" t="str">
        <v>365Home 2-Pack Multifunctional Vegetable Chopper Dicing &amp; Slitting, Veggie Peeler Chopper Dicer With Container, Cucumber Carrot Potato Onion Apple Peeler Chopper Dicer Slicer Cutter Tool</v>
      </c>
      <c r="F4831" t="str">
        <v>Shipments</v>
      </c>
      <c r="H4831">
        <v>-1</v>
      </c>
      <c r="I4831" t="str">
        <v>CLT4</v>
      </c>
      <c r="J4831" t="str">
        <v>SELLABLE</v>
      </c>
      <c r="L4831" t="str">
        <v>US</v>
      </c>
      <c r="O4831" t="str">
        <v>2023-03-01T00:00:00-0800</v>
      </c>
    </row>
    <row r="4832">
      <c r="A4832">
        <v>44986</v>
      </c>
      <c r="B4832" t="str">
        <v>X003A8GAYP</v>
      </c>
      <c r="C4832" t="str">
        <v>B0B42HXW3P</v>
      </c>
      <c r="D4832" t="str">
        <v>Template-set3</v>
      </c>
      <c r="E4832" t="str">
        <v>365Home Bowl Cozy Template 3 Sizes, Bowl Cozy Pattern Template, Bowl Cozy Template Cutting Ruler Set with 40 Pcs of Sewing Pin and Manual Instruction</v>
      </c>
      <c r="F4832" t="str">
        <v>Shipments</v>
      </c>
      <c r="H4832">
        <v>-1</v>
      </c>
      <c r="I4832" t="str">
        <v>ORD5</v>
      </c>
      <c r="J4832" t="str">
        <v>SELLABLE</v>
      </c>
      <c r="L4832" t="str">
        <v>US</v>
      </c>
      <c r="O4832" t="str">
        <v>2023-03-01T00:00:00-0800</v>
      </c>
    </row>
    <row r="4833">
      <c r="A4833">
        <v>44986</v>
      </c>
      <c r="B4833" t="str">
        <v>X003A8GAYP</v>
      </c>
      <c r="C4833" t="str">
        <v>B0B42HXW3P</v>
      </c>
      <c r="D4833" t="str">
        <v>Template-set3</v>
      </c>
      <c r="E4833" t="str">
        <v>365Home Bowl Cozy Template 3 Sizes, Bowl Cozy Pattern Template, Bowl Cozy Template Cutting Ruler Set with 40 Pcs of Sewing Pin and Manual Instruction</v>
      </c>
      <c r="F4833" t="str">
        <v>WhseTransfers</v>
      </c>
      <c r="H4833">
        <v>50</v>
      </c>
      <c r="I4833" t="str">
        <v>MTN1</v>
      </c>
      <c r="J4833" t="str">
        <v>SELLABLE</v>
      </c>
      <c r="L4833" t="str">
        <v>US</v>
      </c>
      <c r="O4833" t="str">
        <v>2023-03-01T00:00:00-0800</v>
      </c>
    </row>
    <row r="4834">
      <c r="A4834">
        <v>44986</v>
      </c>
      <c r="B4834" t="str">
        <v>X003A8GAYP</v>
      </c>
      <c r="C4834" t="str">
        <v>B0B42HXW3P</v>
      </c>
      <c r="D4834" t="str">
        <v>Template-set3</v>
      </c>
      <c r="E4834" t="str">
        <v>365Home Bowl Cozy Template 3 Sizes, Bowl Cozy Pattern Template, Bowl Cozy Template Cutting Ruler Set with 40 Pcs of Sewing Pin and Manual Instruction</v>
      </c>
      <c r="F4834" t="str">
        <v>Shipments</v>
      </c>
      <c r="H4834">
        <v>-1</v>
      </c>
      <c r="I4834" t="str">
        <v>LGB3</v>
      </c>
      <c r="J4834" t="str">
        <v>SELLABLE</v>
      </c>
      <c r="L4834" t="str">
        <v>US</v>
      </c>
      <c r="O4834" t="str">
        <v>2023-03-01T00:00:00-0800</v>
      </c>
    </row>
    <row r="4835">
      <c r="A4835">
        <v>44986</v>
      </c>
      <c r="B4835" t="str">
        <v>X003A8GAYP</v>
      </c>
      <c r="C4835" t="str">
        <v>B0B42HXW3P</v>
      </c>
      <c r="D4835" t="str">
        <v>Template-set3</v>
      </c>
      <c r="E4835" t="str">
        <v>365Home Bowl Cozy Template 3 Sizes, Bowl Cozy Pattern Template, Bowl Cozy Template Cutting Ruler Set with 40 Pcs of Sewing Pin and Manual Instruction</v>
      </c>
      <c r="F4835" t="str">
        <v>Shipments</v>
      </c>
      <c r="H4835">
        <v>-1</v>
      </c>
      <c r="I4835" t="str">
        <v>HOU6</v>
      </c>
      <c r="J4835" t="str">
        <v>SELLABLE</v>
      </c>
      <c r="L4835" t="str">
        <v>US</v>
      </c>
      <c r="O4835" t="str">
        <v>2023-03-01T00:00:00-0800</v>
      </c>
    </row>
    <row r="4836">
      <c r="A4836">
        <v>44986</v>
      </c>
      <c r="B4836" t="str">
        <v>X003A8GAYP</v>
      </c>
      <c r="C4836" t="str">
        <v>B0B42HXW3P</v>
      </c>
      <c r="D4836" t="str">
        <v>Template-set3</v>
      </c>
      <c r="E4836" t="str">
        <v>365Home Bowl Cozy Template 3 Sizes, Bowl Cozy Pattern Template, Bowl Cozy Template Cutting Ruler Set with 40 Pcs of Sewing Pin and Manual Instruction</v>
      </c>
      <c r="F4836" t="str">
        <v>Shipments</v>
      </c>
      <c r="H4836">
        <v>-1</v>
      </c>
      <c r="I4836" t="str">
        <v>DEN3</v>
      </c>
      <c r="J4836" t="str">
        <v>SELLABLE</v>
      </c>
      <c r="L4836" t="str">
        <v>US</v>
      </c>
      <c r="O4836" t="str">
        <v>2023-03-01T00:00:00-0800</v>
      </c>
    </row>
    <row r="4837">
      <c r="A4837">
        <v>44986</v>
      </c>
      <c r="B4837" t="str">
        <v>X003A8GAYP</v>
      </c>
      <c r="C4837" t="str">
        <v>B0B42HXW3P</v>
      </c>
      <c r="D4837" t="str">
        <v>Template-set3</v>
      </c>
      <c r="E4837" t="str">
        <v>365Home Bowl Cozy Template 3 Sizes, Bowl Cozy Pattern Template, Bowl Cozy Template Cutting Ruler Set with 40 Pcs of Sewing Pin and Manual Instruction</v>
      </c>
      <c r="F4837" t="str">
        <v>Shipments</v>
      </c>
      <c r="H4837">
        <v>-1</v>
      </c>
      <c r="I4837" t="str">
        <v>CMH4</v>
      </c>
      <c r="J4837" t="str">
        <v>SELLABLE</v>
      </c>
      <c r="L4837" t="str">
        <v>US</v>
      </c>
      <c r="O4837" t="str">
        <v>2023-03-01T00:00:00-0800</v>
      </c>
    </row>
    <row r="4838">
      <c r="A4838">
        <v>44986</v>
      </c>
      <c r="B4838" t="str">
        <v>X003A8GAYP</v>
      </c>
      <c r="C4838" t="str">
        <v>B0B42HXW3P</v>
      </c>
      <c r="D4838" t="str">
        <v>Template-set3</v>
      </c>
      <c r="E4838" t="str">
        <v>365Home Bowl Cozy Template 3 Sizes, Bowl Cozy Pattern Template, Bowl Cozy Template Cutting Ruler Set with 40 Pcs of Sewing Pin and Manual Instruction</v>
      </c>
      <c r="F4838" t="str">
        <v>WhseTransfers</v>
      </c>
      <c r="H4838">
        <v>50</v>
      </c>
      <c r="I4838" t="str">
        <v>BDL2</v>
      </c>
      <c r="J4838" t="str">
        <v>SELLABLE</v>
      </c>
      <c r="L4838" t="str">
        <v>US</v>
      </c>
      <c r="O4838" t="str">
        <v>2023-03-01T00:00:00-0800</v>
      </c>
    </row>
    <row r="4839">
      <c r="A4839">
        <v>44986</v>
      </c>
      <c r="B4839" t="str">
        <v>X003A8GAYP</v>
      </c>
      <c r="C4839" t="str">
        <v>B0B42HXW3P</v>
      </c>
      <c r="D4839" t="str">
        <v>Template-set3</v>
      </c>
      <c r="E4839" t="str">
        <v>365Home Bowl Cozy Template 3 Sizes, Bowl Cozy Pattern Template, Bowl Cozy Template Cutting Ruler Set with 40 Pcs of Sewing Pin and Manual Instruction</v>
      </c>
      <c r="F4839" t="str">
        <v>Shipments</v>
      </c>
      <c r="H4839">
        <v>-1</v>
      </c>
      <c r="I4839" t="str">
        <v>AUS3</v>
      </c>
      <c r="J4839" t="str">
        <v>SELLABLE</v>
      </c>
      <c r="L4839" t="str">
        <v>US</v>
      </c>
      <c r="O4839" t="str">
        <v>2023-03-01T00:00:00-0800</v>
      </c>
    </row>
    <row r="4840">
      <c r="A4840">
        <v>44986</v>
      </c>
      <c r="B4840" t="str">
        <v>X003A8FB8B</v>
      </c>
      <c r="C4840" t="str">
        <v>B0B42KWPRX</v>
      </c>
      <c r="D4840" t="str">
        <v>Template-set3-cut2</v>
      </c>
      <c r="E4840" t="str">
        <v>365Home Bowl Cozy Template 3 Sizes, Bowl Cozy Pattern Template, Bowl Cozy Template Cutting Ruler Set with 40 Pcs of Sewing Pin, Rotary Cutter and Manual Instruction</v>
      </c>
      <c r="F4840" t="str">
        <v>Adjustments</v>
      </c>
      <c r="G4840">
        <v>20000000000000</v>
      </c>
      <c r="H4840">
        <v>1</v>
      </c>
      <c r="I4840" t="str">
        <v>ORF3</v>
      </c>
      <c r="J4840" t="str">
        <v>SELLABLE</v>
      </c>
      <c r="K4840" t="str">
        <v>N</v>
      </c>
      <c r="L4840" t="str">
        <v>US</v>
      </c>
      <c r="M4840">
        <v>1</v>
      </c>
      <c r="N4840">
        <v>0</v>
      </c>
      <c r="O4840" t="str">
        <v>2023-03-01T00:00:00-0800</v>
      </c>
    </row>
    <row r="4841">
      <c r="A4841">
        <v>44986</v>
      </c>
      <c r="B4841" t="str">
        <v>X003A8FB8B</v>
      </c>
      <c r="C4841" t="str">
        <v>B0B42KWPRX</v>
      </c>
      <c r="D4841" t="str">
        <v>Template-set3-cut2</v>
      </c>
      <c r="E4841" t="str">
        <v>365Home Bowl Cozy Template 3 Sizes, Bowl Cozy Pattern Template, Bowl Cozy Template Cutting Ruler Set with 40 Pcs of Sewing Pin, Rotary Cutter and Manual Instruction</v>
      </c>
      <c r="F4841" t="str">
        <v>Shipments</v>
      </c>
      <c r="H4841">
        <v>-1</v>
      </c>
      <c r="I4841" t="str">
        <v>MKE2</v>
      </c>
      <c r="J4841" t="str">
        <v>SELLABLE</v>
      </c>
      <c r="L4841" t="str">
        <v>US</v>
      </c>
      <c r="O4841" t="str">
        <v>2023-03-01T00:00:00-0800</v>
      </c>
    </row>
    <row r="4842">
      <c r="A4842">
        <v>44986</v>
      </c>
      <c r="B4842" t="str">
        <v>X003A8B6O9</v>
      </c>
      <c r="C4842" t="str">
        <v>B0B42L59Q7</v>
      </c>
      <c r="D4842" t="str">
        <v>Template-set3-cut1</v>
      </c>
      <c r="E4842" t="str">
        <v>365Home Bowl Cozy Template 3 Sizes, Bowl Cozy Pattern Template, Bowl Cozy Template Cutting Ruler Set with 40 Pcs of Sewing Pin, Roller Cutter and Manual Instruction</v>
      </c>
      <c r="F4842" t="str">
        <v>WhseTransfers</v>
      </c>
      <c r="H4842">
        <v>1</v>
      </c>
      <c r="I4842" t="str">
        <v>CMH1</v>
      </c>
      <c r="J4842" t="str">
        <v>SELLABLE</v>
      </c>
      <c r="L4842" t="str">
        <v>US</v>
      </c>
      <c r="O4842" t="str">
        <v>2023-03-01T00:00:00-0800</v>
      </c>
    </row>
    <row r="4843">
      <c r="A4843">
        <v>44986</v>
      </c>
      <c r="B4843" t="str">
        <v>X003A8B6O9</v>
      </c>
      <c r="C4843" t="str">
        <v>B0B42L59Q7</v>
      </c>
      <c r="D4843" t="str">
        <v>Template-set3-cut1</v>
      </c>
      <c r="E4843" t="str">
        <v>365Home Bowl Cozy Template 3 Sizes, Bowl Cozy Pattern Template, Bowl Cozy Template Cutting Ruler Set with 40 Pcs of Sewing Pin, Roller Cutter and Manual Instruction</v>
      </c>
      <c r="F4843" t="str">
        <v>WhseTransfers</v>
      </c>
      <c r="H4843">
        <v>-1</v>
      </c>
      <c r="I4843" t="str">
        <v>AKC1</v>
      </c>
      <c r="J4843" t="str">
        <v>SELLABLE</v>
      </c>
      <c r="L4843" t="str">
        <v>US</v>
      </c>
      <c r="O4843" t="str">
        <v>2023-03-01T00:00:00-0800</v>
      </c>
    </row>
    <row r="4844">
      <c r="A4844">
        <v>44986</v>
      </c>
      <c r="B4844" t="str">
        <v>X0032LIU4D</v>
      </c>
      <c r="C4844" t="str">
        <v>B09644ZKN9</v>
      </c>
      <c r="D4844" t="str">
        <v>ZW-QWQO-GLBK</v>
      </c>
      <c r="E4844" t="str">
        <v>365Home Bamboo Silverware Organizer Countertop, Flatware Caddy, Bamboo Utensil Holder for Party, Kitchen Table, Farmhouse</v>
      </c>
      <c r="F4844" t="str">
        <v>WhseTransfers</v>
      </c>
      <c r="H4844">
        <v>1</v>
      </c>
      <c r="I4844" t="str">
        <v>ONT2</v>
      </c>
      <c r="J4844" t="str">
        <v>SELLABLE</v>
      </c>
      <c r="L4844" t="str">
        <v>US</v>
      </c>
      <c r="O4844" t="str">
        <v>2023-03-01T00:00:00-0800</v>
      </c>
    </row>
    <row r="4845">
      <c r="A4845">
        <v>44986</v>
      </c>
      <c r="B4845" t="str">
        <v>X0032LIU4D</v>
      </c>
      <c r="C4845" t="str">
        <v>B09644ZKN9</v>
      </c>
      <c r="D4845" t="str">
        <v>ZW-QWQO-GLBK</v>
      </c>
      <c r="E4845" t="str">
        <v>365Home Bamboo Silverware Organizer Countertop, Flatware Caddy, Bamboo Utensil Holder for Party, Kitchen Table, Farmhouse</v>
      </c>
      <c r="F4845" t="str">
        <v>WhseTransfers</v>
      </c>
      <c r="H4845">
        <v>-1</v>
      </c>
      <c r="I4845" t="str">
        <v>LGB7</v>
      </c>
      <c r="J4845" t="str">
        <v>SELLABLE</v>
      </c>
      <c r="L4845" t="str">
        <v>US</v>
      </c>
      <c r="O4845" t="str">
        <v>2023-03-01T00:00:00-0800</v>
      </c>
    </row>
    <row r="4846">
      <c r="A4846">
        <v>44986</v>
      </c>
      <c r="B4846" t="str">
        <v>X0032LIU4D</v>
      </c>
      <c r="C4846" t="str">
        <v>B09644ZKN9</v>
      </c>
      <c r="D4846" t="str">
        <v>ZW-QWQO-GLBK</v>
      </c>
      <c r="E4846" t="str">
        <v>365Home Bamboo Silverware Organizer Countertop, Flatware Caddy, Bamboo Utensil Holder for Party, Kitchen Table, Farmhouse</v>
      </c>
      <c r="F4846" t="str">
        <v>Shipments</v>
      </c>
      <c r="H4846">
        <v>-1</v>
      </c>
      <c r="I4846" t="str">
        <v>GEG1</v>
      </c>
      <c r="J4846" t="str">
        <v>SELLABLE</v>
      </c>
      <c r="L4846" t="str">
        <v>US</v>
      </c>
      <c r="O4846" t="str">
        <v>2023-03-01T00:00:00-0800</v>
      </c>
    </row>
    <row r="4847">
      <c r="A4847">
        <v>44986</v>
      </c>
      <c r="B4847" t="str">
        <v>X0032LIU4D</v>
      </c>
      <c r="C4847" t="str">
        <v>B09644ZKN9</v>
      </c>
      <c r="D4847" t="str">
        <v>ZW-QWQO-GLBK</v>
      </c>
      <c r="E4847" t="str">
        <v>365Home Bamboo Silverware Organizer Countertop, Flatware Caddy, Bamboo Utensil Holder for Party, Kitchen Table, Farmhouse</v>
      </c>
      <c r="F4847" t="str">
        <v>WhseTransfers</v>
      </c>
      <c r="H4847">
        <v>1</v>
      </c>
      <c r="I4847" t="str">
        <v>BDL3</v>
      </c>
      <c r="J4847" t="str">
        <v>SELLABLE</v>
      </c>
      <c r="L4847" t="str">
        <v>US</v>
      </c>
      <c r="O4847" t="str">
        <v>2023-03-01T00:00:00-0800</v>
      </c>
    </row>
    <row r="4848">
      <c r="A4848">
        <v>44986</v>
      </c>
      <c r="B4848" t="str">
        <v>X0032LIU4D</v>
      </c>
      <c r="C4848" t="str">
        <v>B09644ZKN9</v>
      </c>
      <c r="D4848" t="str">
        <v>ZW-QWQO-GLBK</v>
      </c>
      <c r="E4848" t="str">
        <v>365Home Bamboo Silverware Organizer Countertop, Flatware Caddy, Bamboo Utensil Holder for Party, Kitchen Table, Farmhouse</v>
      </c>
      <c r="F4848" t="str">
        <v>Shipments</v>
      </c>
      <c r="H4848">
        <v>-1</v>
      </c>
      <c r="I4848" t="str">
        <v>BDL3</v>
      </c>
      <c r="J4848" t="str">
        <v>SELLABLE</v>
      </c>
      <c r="L4848" t="str">
        <v>US</v>
      </c>
      <c r="O4848" t="str">
        <v>2023-03-01T00:00:00-0800</v>
      </c>
    </row>
    <row r="4849">
      <c r="A4849">
        <v>44986</v>
      </c>
      <c r="B4849" t="str">
        <v>X0032LHFBH</v>
      </c>
      <c r="C4849" t="str">
        <v>B09LCPZDBY</v>
      </c>
      <c r="D4849" t="str">
        <v>YN-S0RG-YT33</v>
      </c>
      <c r="E4849" t="str">
        <v>365Home Bamboo Silverware Organizer Countertop, Flatware Caddy, Bamboo Utensil Holder for Party, Kitchen Table, Farmhouse</v>
      </c>
      <c r="F4849" t="str">
        <v>WhseTransfers</v>
      </c>
      <c r="H4849">
        <v>-1</v>
      </c>
      <c r="I4849" t="str">
        <v>VGT1</v>
      </c>
      <c r="J4849" t="str">
        <v>SELLABLE</v>
      </c>
      <c r="L4849" t="str">
        <v>US</v>
      </c>
      <c r="O4849" t="str">
        <v>2023-03-01T00:00:00-0800</v>
      </c>
    </row>
    <row r="4850">
      <c r="A4850">
        <v>44986</v>
      </c>
      <c r="B4850" t="str">
        <v>X0030CGYG5</v>
      </c>
      <c r="C4850" t="str">
        <v>B09FPZNRX9</v>
      </c>
      <c r="D4850" t="str">
        <v>UV-T1KY-367W</v>
      </c>
      <c r="E4850" t="str">
        <v>365Home Hanging Utensil Holder Hooks Kitchen Utensil Hanger Wall Mount 360 Degrees Rotating Folding Hook Self Adhesive Hook Utensil Rack with 6 Hooks for Kitchen Bathroom Cabinet (2 Blacks)</v>
      </c>
      <c r="F4850" t="str">
        <v>Shipments</v>
      </c>
      <c r="H4850">
        <v>-1</v>
      </c>
      <c r="I4850" t="str">
        <v>CMH4</v>
      </c>
      <c r="J4850" t="str">
        <v>SELLABLE</v>
      </c>
      <c r="L4850" t="str">
        <v>US</v>
      </c>
      <c r="O4850" t="str">
        <v>2023-03-01T00:00:00-0800</v>
      </c>
    </row>
    <row r="4851">
      <c r="A4851">
        <v>44986</v>
      </c>
      <c r="B4851" t="str">
        <v>X0030CGYG5</v>
      </c>
      <c r="C4851" t="str">
        <v>B09FPZNRX9</v>
      </c>
      <c r="D4851" t="str">
        <v>UV-T1KY-367W</v>
      </c>
      <c r="E4851" t="str">
        <v>365Home Hanging Utensil Holder Hooks Kitchen Utensil Hanger Wall Mount 360 Degrees Rotating Folding Hook Self Adhesive Hook Utensil Rack with 6 Hooks for Kitchen Bathroom Cabinet (2 Blacks)</v>
      </c>
      <c r="F4851" t="str">
        <v>WhseTransfers</v>
      </c>
      <c r="H4851">
        <v>-1</v>
      </c>
      <c r="I4851" t="str">
        <v>BDL3</v>
      </c>
      <c r="J4851" t="str">
        <v>SELLABLE</v>
      </c>
      <c r="L4851" t="str">
        <v>US</v>
      </c>
      <c r="O4851" t="str">
        <v>2023-03-01T00:00:00-0800</v>
      </c>
    </row>
    <row r="4852">
      <c r="A4852">
        <v>44986</v>
      </c>
      <c r="B4852" t="str">
        <v>X0030CGYG5</v>
      </c>
      <c r="C4852" t="str">
        <v>B09FPZNRX9</v>
      </c>
      <c r="D4852" t="str">
        <v>UV-T1KY-367W</v>
      </c>
      <c r="E4852" t="str">
        <v>365Home Hanging Utensil Holder Hooks Kitchen Utensil Hanger Wall Mount 360 Degrees Rotating Folding Hook Self Adhesive Hook Utensil Rack with 6 Hooks for Kitchen Bathroom Cabinet (2 Blacks)</v>
      </c>
      <c r="F4852" t="str">
        <v>WhseTransfers</v>
      </c>
      <c r="H4852">
        <v>1</v>
      </c>
      <c r="I4852" t="str">
        <v>ACY1</v>
      </c>
      <c r="J4852" t="str">
        <v>SELLABLE</v>
      </c>
      <c r="L4852" t="str">
        <v>US</v>
      </c>
      <c r="O4852" t="str">
        <v>2023-03-01T00:00:00-0800</v>
      </c>
    </row>
    <row r="4853">
      <c r="A4853">
        <v>44986</v>
      </c>
      <c r="B4853" t="str">
        <v>X002VN8FIT</v>
      </c>
      <c r="C4853" t="str">
        <v>B09362BYFC</v>
      </c>
      <c r="D4853" t="str">
        <v>ER-20K5-JXAF</v>
      </c>
      <c r="E4853" t="str">
        <v>365Home 2-Pack Rattan Napkin Holder Square Napkin Holder Basket Napkin Holder Bar Cocktail Napkin Holder 7.5 x 7.5 x 2.5 and Set 6 Pieces Nature Rattan Coasters Handwoven Coasters 4 Round</v>
      </c>
      <c r="F4853" t="str">
        <v>WhseTransfers</v>
      </c>
      <c r="H4853">
        <v>-1</v>
      </c>
      <c r="I4853" t="str">
        <v>MEM4</v>
      </c>
      <c r="J4853" t="str">
        <v>SELLABLE</v>
      </c>
      <c r="L4853" t="str">
        <v>US</v>
      </c>
      <c r="O4853" t="str">
        <v>2023-03-01T00:00:00-0800</v>
      </c>
    </row>
    <row r="4854">
      <c r="A4854">
        <v>44986</v>
      </c>
      <c r="B4854" t="str">
        <v>X002VN8FIT</v>
      </c>
      <c r="C4854" t="str">
        <v>B09362BYFC</v>
      </c>
      <c r="D4854" t="str">
        <v>ER-20K5-JXAF</v>
      </c>
      <c r="E4854" t="str">
        <v>365Home 2-Pack Rattan Napkin Holder Square Napkin Holder Basket Napkin Holder Bar Cocktail Napkin Holder 7.5 x 7.5 x 2.5 and Set 6 Pieces Nature Rattan Coasters Handwoven Coasters 4 Round</v>
      </c>
      <c r="F4854" t="str">
        <v>Shipments</v>
      </c>
      <c r="H4854">
        <v>-1</v>
      </c>
      <c r="I4854" t="str">
        <v>CLE3</v>
      </c>
      <c r="J4854" t="str">
        <v>SELLABLE</v>
      </c>
      <c r="L4854" t="str">
        <v>US</v>
      </c>
      <c r="O4854" t="str">
        <v>2023-03-01T00:00:00-0800</v>
      </c>
    </row>
    <row r="4855">
      <c r="A4855">
        <v>44986</v>
      </c>
      <c r="B4855" t="str">
        <v>X002VN8FIT</v>
      </c>
      <c r="C4855" t="str">
        <v>B09362BYFC</v>
      </c>
      <c r="D4855" t="str">
        <v>ER-20K5-JXAF</v>
      </c>
      <c r="E4855" t="str">
        <v>365Home 2-Pack Rattan Napkin Holder Square Napkin Holder Basket Napkin Holder Bar Cocktail Napkin Holder 7.5 x 7.5 x 2.5 and Set 6 Pieces Nature Rattan Coasters Handwoven Coasters 4 Round</v>
      </c>
      <c r="F4855" t="str">
        <v>WhseTransfers</v>
      </c>
      <c r="H4855">
        <v>1</v>
      </c>
      <c r="I4855" t="str">
        <v>BNA3</v>
      </c>
      <c r="J4855" t="str">
        <v>SELLABLE</v>
      </c>
      <c r="L4855" t="str">
        <v>US</v>
      </c>
      <c r="O4855" t="str">
        <v>2023-03-01T00:00:00-0800</v>
      </c>
    </row>
    <row r="4856">
      <c r="A4856">
        <v>44986</v>
      </c>
      <c r="B4856" t="str">
        <v>X002UDIWO7</v>
      </c>
      <c r="C4856" t="str">
        <v>B08ZNHTDXB</v>
      </c>
      <c r="D4856" t="str">
        <v>FG-BVUM-HOJX</v>
      </c>
      <c r="E4856" t="str">
        <v>365Home Hanging Utensil Holder Hooks Kitchen Utensil Hanger Wall Mount 360 Degrees Rotating Folding Hook Self Adhesive Hook Utensil Rack with 6 Hooks for Kitchen Bathroom Cabinet (4 Black)</v>
      </c>
      <c r="F4856" t="str">
        <v>Shipments</v>
      </c>
      <c r="H4856">
        <v>-1</v>
      </c>
      <c r="I4856" t="str">
        <v>SAT2</v>
      </c>
      <c r="J4856" t="str">
        <v>SELLABLE</v>
      </c>
      <c r="L4856" t="str">
        <v>US</v>
      </c>
      <c r="O4856" t="str">
        <v>2023-03-01T00:00:00-0800</v>
      </c>
    </row>
    <row r="4857">
      <c r="A4857">
        <v>44986</v>
      </c>
      <c r="B4857" t="str">
        <v>X002UDIWO7</v>
      </c>
      <c r="C4857" t="str">
        <v>B08ZNHTDXB</v>
      </c>
      <c r="D4857" t="str">
        <v>FG-BVUM-HOJX</v>
      </c>
      <c r="E4857" t="str">
        <v>365Home Hanging Utensil Holder Hooks Kitchen Utensil Hanger Wall Mount 360 Degrees Rotating Folding Hook Self Adhesive Hook Utensil Rack with 6 Hooks for Kitchen Bathroom Cabinet (4 Black)</v>
      </c>
      <c r="F4857" t="str">
        <v>WhseTransfers</v>
      </c>
      <c r="H4857">
        <v>-1</v>
      </c>
      <c r="I4857" t="str">
        <v>MEM3</v>
      </c>
      <c r="J4857" t="str">
        <v>SELLABLE</v>
      </c>
      <c r="L4857" t="str">
        <v>US</v>
      </c>
      <c r="O4857" t="str">
        <v>2023-03-01T00:00:00-0800</v>
      </c>
    </row>
    <row r="4858">
      <c r="A4858">
        <v>44986</v>
      </c>
      <c r="B4858" t="str">
        <v>X002UDIWO7</v>
      </c>
      <c r="C4858" t="str">
        <v>B08ZNHTDXB</v>
      </c>
      <c r="D4858" t="str">
        <v>FG-BVUM-HOJX</v>
      </c>
      <c r="E4858" t="str">
        <v>365Home Hanging Utensil Holder Hooks Kitchen Utensil Hanger Wall Mount 360 Degrees Rotating Folding Hook Self Adhesive Hook Utensil Rack with 6 Hooks for Kitchen Bathroom Cabinet (4 Black)</v>
      </c>
      <c r="F4858" t="str">
        <v>CustomerReturns</v>
      </c>
      <c r="H4858">
        <v>1</v>
      </c>
      <c r="I4858" t="str">
        <v>MEM3</v>
      </c>
      <c r="J4858" t="str">
        <v>SELLABLE</v>
      </c>
      <c r="L4858" t="str">
        <v>US</v>
      </c>
      <c r="O4858" t="str">
        <v>2023-03-01T00:00:00-0800</v>
      </c>
    </row>
    <row r="4859">
      <c r="A4859">
        <v>44986</v>
      </c>
      <c r="B4859" t="str">
        <v>X002UDIWO7</v>
      </c>
      <c r="C4859" t="str">
        <v>B08ZNHTDXB</v>
      </c>
      <c r="D4859" t="str">
        <v>FG-BVUM-HOJX</v>
      </c>
      <c r="E4859" t="str">
        <v>365Home Hanging Utensil Holder Hooks Kitchen Utensil Hanger Wall Mount 360 Degrees Rotating Folding Hook Self Adhesive Hook Utensil Rack with 6 Hooks for Kitchen Bathroom Cabinet (4 Black)</v>
      </c>
      <c r="F4859" t="str">
        <v>WhseTransfers</v>
      </c>
      <c r="H4859">
        <v>-1</v>
      </c>
      <c r="I4859" t="str">
        <v>CLT4</v>
      </c>
      <c r="J4859" t="str">
        <v>SELLABLE</v>
      </c>
      <c r="L4859" t="str">
        <v>US</v>
      </c>
      <c r="O4859" t="str">
        <v>2023-03-01T00:00:00-0800</v>
      </c>
    </row>
    <row r="4860">
      <c r="A4860">
        <v>44986</v>
      </c>
      <c r="B4860" t="str">
        <v>X002UDIWO7</v>
      </c>
      <c r="C4860" t="str">
        <v>B08ZNHTDXB</v>
      </c>
      <c r="D4860" t="str">
        <v>FG-BVUM-HOJX</v>
      </c>
      <c r="E4860" t="str">
        <v>365Home Hanging Utensil Holder Hooks Kitchen Utensil Hanger Wall Mount 360 Degrees Rotating Folding Hook Self Adhesive Hook Utensil Rack with 6 Hooks for Kitchen Bathroom Cabinet (4 Black)</v>
      </c>
      <c r="F4860" t="str">
        <v>WhseTransfers</v>
      </c>
      <c r="H4860">
        <v>1</v>
      </c>
      <c r="I4860" t="str">
        <v>CAE1</v>
      </c>
      <c r="J4860" t="str">
        <v>SELLABLE</v>
      </c>
      <c r="L4860" t="str">
        <v>US</v>
      </c>
      <c r="O4860" t="str">
        <v>2023-03-01T00:00:00-0800</v>
      </c>
    </row>
    <row r="4861">
      <c r="A4861">
        <v>44986</v>
      </c>
      <c r="B4861" t="str">
        <v>X002UDIWNX</v>
      </c>
      <c r="C4861" t="str">
        <v>B08ZNJQ2CN</v>
      </c>
      <c r="D4861" t="str">
        <v>KG-8JKR-RC81</v>
      </c>
      <c r="E4861" t="str">
        <v>365Home Hanging Utensil Holder Hooks Kitchen Utensil Hanger Wall Mount 360 Degrees Rotating Folding Hook Self Adhesive Hook Utensil Rack with 6 Hooks for Kitchen Bathroom Cabinet (3 Black)</v>
      </c>
      <c r="F4861" t="str">
        <v>Shipments</v>
      </c>
      <c r="H4861">
        <v>-1</v>
      </c>
      <c r="I4861" t="str">
        <v>EWR9</v>
      </c>
      <c r="J4861" t="str">
        <v>SELLABLE</v>
      </c>
      <c r="L4861" t="str">
        <v>US</v>
      </c>
      <c r="O4861" t="str">
        <v>2023-03-01T00:00:00-0800</v>
      </c>
    </row>
    <row r="4862">
      <c r="A4862">
        <v>44986</v>
      </c>
      <c r="B4862" t="str">
        <v>X002UDI1W5</v>
      </c>
      <c r="C4862" t="str">
        <v>B08ZNH2YZW</v>
      </c>
      <c r="D4862" t="str">
        <v>H5-MZXZ-04N5</v>
      </c>
      <c r="E4862" t="str">
        <v>365Home Hanging Utensil Holder Hooks Kitchen Utensil Hanger Wall Mount 360 Degrees Rotating Folding Hook Self Adhesive Hook Utensil Rack with 6 Hooks for Kitchen Bathroom Cabinet (2 Black &amp; 2 White)</v>
      </c>
      <c r="F4862" t="str">
        <v>Shipments</v>
      </c>
      <c r="H4862">
        <v>-1</v>
      </c>
      <c r="I4862" t="str">
        <v>TPA1</v>
      </c>
      <c r="J4862" t="str">
        <v>SELLABLE</v>
      </c>
      <c r="L4862" t="str">
        <v>US</v>
      </c>
      <c r="O4862" t="str">
        <v>2023-03-01T00:00:00-0800</v>
      </c>
    </row>
    <row r="4863">
      <c r="A4863">
        <v>44986</v>
      </c>
      <c r="B4863" t="str">
        <v>X002UDI1W5</v>
      </c>
      <c r="C4863" t="str">
        <v>B08ZNH2YZW</v>
      </c>
      <c r="D4863" t="str">
        <v>H5-MZXZ-04N5</v>
      </c>
      <c r="E4863" t="str">
        <v>365Home Hanging Utensil Holder Hooks Kitchen Utensil Hanger Wall Mount 360 Degrees Rotating Folding Hook Self Adhesive Hook Utensil Rack with 6 Hooks for Kitchen Bathroom Cabinet (2 Black &amp; 2 White)</v>
      </c>
      <c r="F4863" t="str">
        <v>WhseTransfers</v>
      </c>
      <c r="H4863">
        <v>1</v>
      </c>
      <c r="I4863" t="str">
        <v>SMF1</v>
      </c>
      <c r="J4863" t="str">
        <v>SELLABLE</v>
      </c>
      <c r="L4863" t="str">
        <v>US</v>
      </c>
      <c r="O4863" t="str">
        <v>2023-03-01T00:00:00-0800</v>
      </c>
    </row>
    <row r="4864">
      <c r="A4864">
        <v>44986</v>
      </c>
      <c r="B4864" t="str">
        <v>X002UDI1W5</v>
      </c>
      <c r="C4864" t="str">
        <v>B08ZNH2YZW</v>
      </c>
      <c r="D4864" t="str">
        <v>H5-MZXZ-04N5</v>
      </c>
      <c r="E4864" t="str">
        <v>365Home Hanging Utensil Holder Hooks Kitchen Utensil Hanger Wall Mount 360 Degrees Rotating Folding Hook Self Adhesive Hook Utensil Rack with 6 Hooks for Kitchen Bathroom Cabinet (2 Black &amp; 2 White)</v>
      </c>
      <c r="F4864" t="str">
        <v>Shipments</v>
      </c>
      <c r="H4864">
        <v>-1</v>
      </c>
      <c r="I4864" t="str">
        <v>SMF1</v>
      </c>
      <c r="J4864" t="str">
        <v>SELLABLE</v>
      </c>
      <c r="L4864" t="str">
        <v>US</v>
      </c>
      <c r="O4864" t="str">
        <v>2023-03-01T00:00:00-0800</v>
      </c>
    </row>
    <row r="4865">
      <c r="A4865">
        <v>44986</v>
      </c>
      <c r="B4865" t="str">
        <v>X002UDI1W5</v>
      </c>
      <c r="C4865" t="str">
        <v>B08ZNH2YZW</v>
      </c>
      <c r="D4865" t="str">
        <v>H5-MZXZ-04N5</v>
      </c>
      <c r="E4865" t="str">
        <v>365Home Hanging Utensil Holder Hooks Kitchen Utensil Hanger Wall Mount 360 Degrees Rotating Folding Hook Self Adhesive Hook Utensil Rack with 6 Hooks for Kitchen Bathroom Cabinet (2 Black &amp; 2 White)</v>
      </c>
      <c r="F4865" t="str">
        <v>Shipments</v>
      </c>
      <c r="H4865">
        <v>-1</v>
      </c>
      <c r="I4865" t="str">
        <v>ORF3</v>
      </c>
      <c r="J4865" t="str">
        <v>SELLABLE</v>
      </c>
      <c r="L4865" t="str">
        <v>US</v>
      </c>
      <c r="O4865" t="str">
        <v>2023-03-01T00:00:00-0800</v>
      </c>
    </row>
    <row r="4866">
      <c r="A4866">
        <v>44986</v>
      </c>
      <c r="B4866" t="str">
        <v>X002UDI1W5</v>
      </c>
      <c r="C4866" t="str">
        <v>B08ZNH2YZW</v>
      </c>
      <c r="D4866" t="str">
        <v>H5-MZXZ-04N5</v>
      </c>
      <c r="E4866" t="str">
        <v>365Home Hanging Utensil Holder Hooks Kitchen Utensil Hanger Wall Mount 360 Degrees Rotating Folding Hook Self Adhesive Hook Utensil Rack with 6 Hooks for Kitchen Bathroom Cabinet (2 Black &amp; 2 White)</v>
      </c>
      <c r="F4866" t="str">
        <v>WhseTransfers</v>
      </c>
      <c r="H4866">
        <v>-1</v>
      </c>
      <c r="I4866" t="str">
        <v>JFK8</v>
      </c>
      <c r="J4866" t="str">
        <v>SELLABLE</v>
      </c>
      <c r="L4866" t="str">
        <v>US</v>
      </c>
      <c r="O4866" t="str">
        <v>2023-03-01T00:00:00-0800</v>
      </c>
    </row>
    <row r="4867">
      <c r="A4867">
        <v>44986</v>
      </c>
      <c r="B4867" t="str">
        <v>X002UDI1W5</v>
      </c>
      <c r="C4867" t="str">
        <v>B08ZNH2YZW</v>
      </c>
      <c r="D4867" t="str">
        <v>H5-MZXZ-04N5</v>
      </c>
      <c r="E4867" t="str">
        <v>365Home Hanging Utensil Holder Hooks Kitchen Utensil Hanger Wall Mount 360 Degrees Rotating Folding Hook Self Adhesive Hook Utensil Rack with 6 Hooks for Kitchen Bathroom Cabinet (2 Black &amp; 2 White)</v>
      </c>
      <c r="F4867" t="str">
        <v>WhseTransfers</v>
      </c>
      <c r="H4867">
        <v>1</v>
      </c>
      <c r="I4867" t="str">
        <v>EWR9</v>
      </c>
      <c r="J4867" t="str">
        <v>SELLABLE</v>
      </c>
      <c r="L4867" t="str">
        <v>US</v>
      </c>
      <c r="O4867" t="str">
        <v>2023-03-01T00:00:00-0800</v>
      </c>
    </row>
    <row r="4868">
      <c r="A4868">
        <v>44986</v>
      </c>
      <c r="B4868" t="str">
        <v>X002UDBVHH</v>
      </c>
      <c r="C4868" t="str">
        <v>B08ZN9NFPK</v>
      </c>
      <c r="D4868" t="str">
        <v>HY-FPG1-H2SQ</v>
      </c>
      <c r="E4868" t="str">
        <v>365Home Hanging Utensil Holder Hooks Kitchen Utensil Hanger Wall Mount 360 Degrees Rotating Folding Hook Self Adhesive Hook Utensil Rack with 6 Hooks for Kitchen Bathroom Cabinet (2 White)</v>
      </c>
      <c r="F4868" t="str">
        <v>Shipments</v>
      </c>
      <c r="H4868">
        <v>-1</v>
      </c>
      <c r="I4868" t="str">
        <v>MEM4</v>
      </c>
      <c r="J4868" t="str">
        <v>SELLABLE</v>
      </c>
      <c r="L4868" t="str">
        <v>US</v>
      </c>
      <c r="O4868" t="str">
        <v>2023-03-01T00:00:00-0800</v>
      </c>
    </row>
    <row r="4869">
      <c r="A4869">
        <v>44986</v>
      </c>
      <c r="B4869" t="str">
        <v>X002UDBVHH</v>
      </c>
      <c r="C4869" t="str">
        <v>B08ZN9NFPK</v>
      </c>
      <c r="D4869" t="str">
        <v>HY-FPG1-H2SQ</v>
      </c>
      <c r="E4869" t="str">
        <v>365Home Hanging Utensil Holder Hooks Kitchen Utensil Hanger Wall Mount 360 Degrees Rotating Folding Hook Self Adhesive Hook Utensil Rack with 6 Hooks for Kitchen Bathroom Cabinet (2 White)</v>
      </c>
      <c r="F4869" t="str">
        <v>WhseTransfers</v>
      </c>
      <c r="H4869">
        <v>-1</v>
      </c>
      <c r="I4869" t="str">
        <v>IND1</v>
      </c>
      <c r="J4869" t="str">
        <v>SELLABLE</v>
      </c>
      <c r="L4869" t="str">
        <v>US</v>
      </c>
      <c r="O4869" t="str">
        <v>2023-03-01T00:00:00-0800</v>
      </c>
    </row>
    <row r="4870">
      <c r="A4870">
        <v>44986</v>
      </c>
      <c r="B4870" t="str">
        <v>X002UDBVHH</v>
      </c>
      <c r="C4870" t="str">
        <v>B08ZN9NFPK</v>
      </c>
      <c r="D4870" t="str">
        <v>HY-FPG1-H2SQ</v>
      </c>
      <c r="E4870" t="str">
        <v>365Home Hanging Utensil Holder Hooks Kitchen Utensil Hanger Wall Mount 360 Degrees Rotating Folding Hook Self Adhesive Hook Utensil Rack with 6 Hooks for Kitchen Bathroom Cabinet (2 White)</v>
      </c>
      <c r="F4870" t="str">
        <v>Shipments</v>
      </c>
      <c r="H4870">
        <v>-1</v>
      </c>
      <c r="I4870" t="str">
        <v>GRR1</v>
      </c>
      <c r="J4870" t="str">
        <v>SELLABLE</v>
      </c>
      <c r="L4870" t="str">
        <v>US</v>
      </c>
      <c r="O4870" t="str">
        <v>2023-03-01T00:00:00-0800</v>
      </c>
    </row>
    <row r="4871">
      <c r="A4871">
        <v>44986</v>
      </c>
      <c r="B4871" t="str">
        <v>X002UDBVHH</v>
      </c>
      <c r="C4871" t="str">
        <v>B08ZN9NFPK</v>
      </c>
      <c r="D4871" t="str">
        <v>HY-FPG1-H2SQ</v>
      </c>
      <c r="E4871" t="str">
        <v>365Home Hanging Utensil Holder Hooks Kitchen Utensil Hanger Wall Mount 360 Degrees Rotating Folding Hook Self Adhesive Hook Utensil Rack with 6 Hooks for Kitchen Bathroom Cabinet (2 White)</v>
      </c>
      <c r="F4871" t="str">
        <v>WhseTransfers</v>
      </c>
      <c r="H4871">
        <v>1</v>
      </c>
      <c r="I4871" t="str">
        <v>CSG1</v>
      </c>
      <c r="J4871" t="str">
        <v>SELLABLE</v>
      </c>
      <c r="L4871" t="str">
        <v>US</v>
      </c>
      <c r="O4871" t="str">
        <v>2023-03-01T00:00:00-0800</v>
      </c>
    </row>
    <row r="4872">
      <c r="A4872">
        <v>44986</v>
      </c>
      <c r="B4872" t="str">
        <v>X002UDBVHH</v>
      </c>
      <c r="C4872" t="str">
        <v>B08ZN9NFPK</v>
      </c>
      <c r="D4872" t="str">
        <v>HY-FPG1-H2SQ</v>
      </c>
      <c r="E4872" t="str">
        <v>365Home Hanging Utensil Holder Hooks Kitchen Utensil Hanger Wall Mount 360 Degrees Rotating Folding Hook Self Adhesive Hook Utensil Rack with 6 Hooks for Kitchen Bathroom Cabinet (2 White)</v>
      </c>
      <c r="F4872" t="str">
        <v>WhseTransfers</v>
      </c>
      <c r="H4872">
        <v>-1</v>
      </c>
      <c r="I4872" t="str">
        <v>CAE1</v>
      </c>
      <c r="J4872" t="str">
        <v>SELLABLE</v>
      </c>
      <c r="L4872" t="str">
        <v>US</v>
      </c>
      <c r="O4872" t="str">
        <v>2023-03-01T00:00:00-0800</v>
      </c>
    </row>
    <row r="4873">
      <c r="A4873">
        <v>44986</v>
      </c>
      <c r="B4873" t="str">
        <v>X002TPQ8ZL</v>
      </c>
      <c r="C4873" t="str">
        <v>B08Y5PSHJ9</v>
      </c>
      <c r="D4873" t="str">
        <v>KR-RB46-THOW</v>
      </c>
      <c r="E4873" t="str">
        <v>365Home Multifunction Barbecue Meat Skewer Machine BBQ Meat String Device Quick Portable Meat Skewer Box Easy Skewer Tools Kebab Maker BBQ Gadget</v>
      </c>
      <c r="F4873" t="str">
        <v>CustomerReturns</v>
      </c>
      <c r="H4873">
        <v>1</v>
      </c>
      <c r="I4873" t="str">
        <v>LEX1</v>
      </c>
      <c r="J4873" t="str">
        <v>SELLABLE</v>
      </c>
      <c r="L4873" t="str">
        <v>US</v>
      </c>
      <c r="O4873" t="str">
        <v>2023-03-01T00:00:00-0800</v>
      </c>
    </row>
    <row r="4874">
      <c r="A4874">
        <v>44986</v>
      </c>
      <c r="B4874" t="str">
        <v>X002TPQ8ZL</v>
      </c>
      <c r="C4874" t="str">
        <v>B08Y5PSHJ9</v>
      </c>
      <c r="D4874" t="str">
        <v>KR-RB46-THOW</v>
      </c>
      <c r="E4874" t="str">
        <v>365Home Multifunction Barbecue Meat Skewer Machine BBQ Meat String Device Quick Portable Meat Skewer Box Easy Skewer Tools Kebab Maker BBQ Gadget</v>
      </c>
      <c r="F4874" t="str">
        <v>WhseTransfers</v>
      </c>
      <c r="H4874">
        <v>-1</v>
      </c>
      <c r="I4874" t="str">
        <v>DPA7</v>
      </c>
      <c r="J4874" t="str">
        <v>SELLABLE</v>
      </c>
      <c r="L4874" t="str">
        <v>US</v>
      </c>
      <c r="O4874" t="str">
        <v>2023-03-01T00:00:00-0800</v>
      </c>
    </row>
    <row r="4875">
      <c r="A4875">
        <v>44986</v>
      </c>
      <c r="B4875" t="str">
        <v>X002TPQ8ZL</v>
      </c>
      <c r="C4875" t="str">
        <v>B08Y5PSHJ9</v>
      </c>
      <c r="D4875" t="str">
        <v>KR-RB46-THOW</v>
      </c>
      <c r="E4875" t="str">
        <v>365Home Multifunction Barbecue Meat Skewer Machine BBQ Meat String Device Quick Portable Meat Skewer Box Easy Skewer Tools Kebab Maker BBQ Gadget</v>
      </c>
      <c r="F4875" t="str">
        <v>WhseTransfers</v>
      </c>
      <c r="H4875">
        <v>1</v>
      </c>
      <c r="I4875" t="str">
        <v>DFW7</v>
      </c>
      <c r="J4875" t="str">
        <v>SELLABLE</v>
      </c>
      <c r="L4875" t="str">
        <v>US</v>
      </c>
      <c r="O4875" t="str">
        <v>2023-03-01T00:00:00-0800</v>
      </c>
    </row>
    <row r="4876">
      <c r="A4876">
        <v>44986</v>
      </c>
      <c r="B4876" t="str">
        <v>X002TMOWQB</v>
      </c>
      <c r="C4876" t="str">
        <v>B08XWYPR76</v>
      </c>
      <c r="D4876" t="str">
        <v>X4-DJ7H-ZTGX</v>
      </c>
      <c r="E4876" t="str">
        <v>365Home Hanging Utensil Holder Hooks Kitchen Utensil Hanger Wall Mount 360 Degrees Rotating Folding Hook Self Adhesive Hook Utensil Rack with 6 Hooks for Kitchen Bathroom Cabinet (1 Black)</v>
      </c>
      <c r="F4876" t="str">
        <v>Shipments</v>
      </c>
      <c r="H4876">
        <v>-1</v>
      </c>
      <c r="I4876" t="str">
        <v>CMH1</v>
      </c>
      <c r="J4876" t="str">
        <v>SELLABLE</v>
      </c>
      <c r="L4876" t="str">
        <v>US</v>
      </c>
      <c r="O4876" t="str">
        <v>2023-03-01T00:00:00-0800</v>
      </c>
    </row>
    <row r="4877">
      <c r="A4877">
        <v>44986</v>
      </c>
      <c r="B4877" t="str">
        <v>X002TMJW61</v>
      </c>
      <c r="C4877" t="str">
        <v>B08XWYR7PN</v>
      </c>
      <c r="D4877" t="str">
        <v>N2-TZ76-G3JE</v>
      </c>
      <c r="E4877" t="str">
        <v>365Home Hanging Utensil Holder Hooks Kitchen Utensil Hanger Wall Mount 360 Degrees Rotating Folding Hook Self Adhesive Hook Utensil Rack with 6 Hooks for Kitchen Bathroom Cabinet (1 White)</v>
      </c>
      <c r="F4877" t="str">
        <v>WhseTransfers</v>
      </c>
      <c r="H4877">
        <v>1</v>
      </c>
      <c r="I4877" t="str">
        <v>GRR1</v>
      </c>
      <c r="J4877" t="str">
        <v>SELLABLE</v>
      </c>
      <c r="L4877" t="str">
        <v>US</v>
      </c>
      <c r="O4877" t="str">
        <v>2023-03-01T00:00:00-0800</v>
      </c>
    </row>
    <row r="4878">
      <c r="A4878">
        <v>44986</v>
      </c>
      <c r="B4878" t="str">
        <v>X002NATMU5</v>
      </c>
      <c r="C4878" t="str">
        <v>B08HWTQCLL</v>
      </c>
      <c r="D4878" t="str">
        <v>2K-XVBD-O0R9</v>
      </c>
      <c r="E4878" t="str">
        <v>Nidavellir Shield Keychain Bottle Opener, Beer Gifts Bottle Opener for Men, Husband, Dad, Grandpa, Boyfriend (Bronze)</v>
      </c>
      <c r="F4878" t="str">
        <v>Shipments</v>
      </c>
      <c r="H4878">
        <v>-1</v>
      </c>
      <c r="I4878" t="str">
        <v>ATL2</v>
      </c>
      <c r="J4878" t="str">
        <v>SELLABLE</v>
      </c>
      <c r="L4878" t="str">
        <v>US</v>
      </c>
      <c r="O4878" t="str">
        <v>2023-03-01T00:00:00-0800</v>
      </c>
    </row>
    <row r="4879">
      <c r="A4879">
        <v>44986</v>
      </c>
      <c r="B4879" t="str">
        <v>X002NAFPDX</v>
      </c>
      <c r="C4879" t="str">
        <v>B08HWTY667</v>
      </c>
      <c r="D4879" t="str">
        <v>T6-TSEL-DO36</v>
      </c>
      <c r="E4879" t="str">
        <v>Nidavellir Shield Keychain Bottle Opener, Beer Gifts Bottle Opener for Men, Husband, Dad, Grandpa, Boyfriend (Silver)</v>
      </c>
      <c r="F4879" t="str">
        <v>Shipments</v>
      </c>
      <c r="H4879">
        <v>-1</v>
      </c>
      <c r="I4879" t="str">
        <v>BWI2</v>
      </c>
      <c r="J4879" t="str">
        <v>SELLABLE</v>
      </c>
      <c r="L4879" t="str">
        <v>US</v>
      </c>
      <c r="O4879" t="str">
        <v>2023-03-01T00:00:00-0800</v>
      </c>
    </row>
    <row r="4880">
      <c r="A4880">
        <v>44986</v>
      </c>
      <c r="B4880" t="str">
        <v>X002L0EXYR</v>
      </c>
      <c r="C4880" t="str">
        <v>B08CXG45F4</v>
      </c>
      <c r="D4880" t="str">
        <v>QQ-PCQL-S43B</v>
      </c>
      <c r="E4880" t="str">
        <v>365Home 2-Pack Hammer Keychain and Axe Keychain, Cool Gifts for Men, Husband, Boyfriend</v>
      </c>
      <c r="F4880" t="str">
        <v>Shipments</v>
      </c>
      <c r="H4880">
        <v>-1</v>
      </c>
      <c r="I4880" t="str">
        <v>ORF3</v>
      </c>
      <c r="J4880" t="str">
        <v>SELLABLE</v>
      </c>
      <c r="L4880" t="str">
        <v>US</v>
      </c>
      <c r="O4880" t="str">
        <v>2023-03-01T00:00:00-0800</v>
      </c>
    </row>
    <row r="4881">
      <c r="A4881">
        <v>44986</v>
      </c>
      <c r="B4881" t="str">
        <v>X002L0EXYR</v>
      </c>
      <c r="C4881" t="str">
        <v>B08CXG45F4</v>
      </c>
      <c r="D4881" t="str">
        <v>QQ-PCQL-S43B</v>
      </c>
      <c r="E4881" t="str">
        <v>365Home 2-Pack Hammer Keychain and Axe Keychain, Cool Gifts for Men, Husband, Boyfriend</v>
      </c>
      <c r="F4881" t="str">
        <v>WhseTransfers</v>
      </c>
      <c r="H4881">
        <v>-1</v>
      </c>
      <c r="I4881" t="str">
        <v>MKC6</v>
      </c>
      <c r="J4881" t="str">
        <v>SELLABLE</v>
      </c>
      <c r="L4881" t="str">
        <v>US</v>
      </c>
      <c r="O4881" t="str">
        <v>2023-03-01T00:00:00-0800</v>
      </c>
    </row>
    <row r="4882">
      <c r="A4882">
        <v>44986</v>
      </c>
      <c r="B4882" t="str">
        <v>X002L0EXYR</v>
      </c>
      <c r="C4882" t="str">
        <v>B08CXG45F4</v>
      </c>
      <c r="D4882" t="str">
        <v>QQ-PCQL-S43B</v>
      </c>
      <c r="E4882" t="str">
        <v>365Home 2-Pack Hammer Keychain and Axe Keychain, Cool Gifts for Men, Husband, Boyfriend</v>
      </c>
      <c r="F4882" t="str">
        <v>Shipments</v>
      </c>
      <c r="H4882">
        <v>-1</v>
      </c>
      <c r="I4882" t="str">
        <v>LGB3</v>
      </c>
      <c r="J4882" t="str">
        <v>SELLABLE</v>
      </c>
      <c r="L4882" t="str">
        <v>US</v>
      </c>
      <c r="O4882" t="str">
        <v>2023-03-01T00:00:00-0800</v>
      </c>
    </row>
    <row r="4883">
      <c r="A4883">
        <v>44986</v>
      </c>
      <c r="B4883" t="str">
        <v>X002L0EXYR</v>
      </c>
      <c r="C4883" t="str">
        <v>B08CXG45F4</v>
      </c>
      <c r="D4883" t="str">
        <v>QQ-PCQL-S43B</v>
      </c>
      <c r="E4883" t="str">
        <v>365Home 2-Pack Hammer Keychain and Axe Keychain, Cool Gifts for Men, Husband, Boyfriend</v>
      </c>
      <c r="F4883" t="str">
        <v>WhseTransfers</v>
      </c>
      <c r="H4883">
        <v>1</v>
      </c>
      <c r="I4883" t="str">
        <v>JAX2</v>
      </c>
      <c r="J4883" t="str">
        <v>SELLABLE</v>
      </c>
      <c r="L4883" t="str">
        <v>US</v>
      </c>
      <c r="O4883" t="str">
        <v>2023-03-01T00:00:00-0800</v>
      </c>
    </row>
    <row r="4884">
      <c r="A4884">
        <v>44986</v>
      </c>
      <c r="B4884" t="str">
        <v>X002L0EXYR</v>
      </c>
      <c r="C4884" t="str">
        <v>B08CXG45F4</v>
      </c>
      <c r="D4884" t="str">
        <v>QQ-PCQL-S43B</v>
      </c>
      <c r="E4884" t="str">
        <v>365Home 2-Pack Hammer Keychain and Axe Keychain, Cool Gifts for Men, Husband, Boyfriend</v>
      </c>
      <c r="F4884" t="str">
        <v>WhseTransfers</v>
      </c>
      <c r="H4884">
        <v>1</v>
      </c>
      <c r="I4884" t="str">
        <v>FTW6</v>
      </c>
      <c r="J4884" t="str">
        <v>SELLABLE</v>
      </c>
      <c r="L4884" t="str">
        <v>US</v>
      </c>
      <c r="O4884" t="str">
        <v>2023-03-01T00:00:00-0800</v>
      </c>
    </row>
    <row r="4885">
      <c r="A4885">
        <v>44986</v>
      </c>
      <c r="B4885" t="str">
        <v>X002L0EXYR</v>
      </c>
      <c r="C4885" t="str">
        <v>B08CXG45F4</v>
      </c>
      <c r="D4885" t="str">
        <v>QQ-PCQL-S43B</v>
      </c>
      <c r="E4885" t="str">
        <v>365Home 2-Pack Hammer Keychain and Axe Keychain, Cool Gifts for Men, Husband, Boyfriend</v>
      </c>
      <c r="F4885" t="str">
        <v>Shipments</v>
      </c>
      <c r="H4885">
        <v>-1</v>
      </c>
      <c r="I4885" t="str">
        <v>CAE1</v>
      </c>
      <c r="J4885" t="str">
        <v>SELLABLE</v>
      </c>
      <c r="L4885" t="str">
        <v>US</v>
      </c>
      <c r="O4885" t="str">
        <v>2023-03-01T00:00:00-0800</v>
      </c>
    </row>
    <row r="4886">
      <c r="A4886">
        <v>44986</v>
      </c>
      <c r="B4886" t="str">
        <v>X002L0EXYR</v>
      </c>
      <c r="C4886" t="str">
        <v>B08CXG45F4</v>
      </c>
      <c r="D4886" t="str">
        <v>QQ-PCQL-S43B</v>
      </c>
      <c r="E4886" t="str">
        <v>365Home 2-Pack Hammer Keychain and Axe Keychain, Cool Gifts for Men, Husband, Boyfriend</v>
      </c>
      <c r="F4886" t="str">
        <v>Shipments</v>
      </c>
      <c r="H4886">
        <v>-1</v>
      </c>
      <c r="I4886" t="str">
        <v>AUS3</v>
      </c>
      <c r="J4886" t="str">
        <v>SELLABLE</v>
      </c>
      <c r="L4886" t="str">
        <v>US</v>
      </c>
      <c r="O4886" t="str">
        <v>2023-03-01T00:00:00-0800</v>
      </c>
    </row>
    <row r="4887">
      <c r="A4887">
        <v>44986</v>
      </c>
      <c r="B4887" t="str">
        <v>X002L0EXYR</v>
      </c>
      <c r="C4887" t="str">
        <v>B08CXG45F4</v>
      </c>
      <c r="D4887" t="str">
        <v>QQ-PCQL-S43B</v>
      </c>
      <c r="E4887" t="str">
        <v>365Home 2-Pack Hammer Keychain and Axe Keychain, Cool Gifts for Men, Husband, Boyfriend</v>
      </c>
      <c r="F4887" t="str">
        <v>Shipments</v>
      </c>
      <c r="H4887">
        <v>-1</v>
      </c>
      <c r="I4887" t="str">
        <v>AUS3</v>
      </c>
      <c r="J4887" t="str">
        <v>SELLABLE</v>
      </c>
      <c r="L4887" t="str">
        <v>US</v>
      </c>
      <c r="O4887" t="str">
        <v>2023-03-01T00:00:00-0800</v>
      </c>
    </row>
    <row r="4888">
      <c r="A4888">
        <v>44986</v>
      </c>
      <c r="B4888" t="str">
        <v>X002HF85EP</v>
      </c>
      <c r="C4888" t="str">
        <v>B085L7PY6Z</v>
      </c>
      <c r="D4888" t="str">
        <v>G8-CO5L-EOL6</v>
      </c>
      <c r="E4888" t="str">
        <v>365Home Metal Hammer Keychain Hammer Key Ring, Cool Gifts for Men, Husband, Boyfriend (Silver)</v>
      </c>
      <c r="F4888" t="str">
        <v>Shipments</v>
      </c>
      <c r="H4888">
        <v>-1</v>
      </c>
      <c r="I4888" t="str">
        <v>SAT2</v>
      </c>
      <c r="J4888" t="str">
        <v>SELLABLE</v>
      </c>
      <c r="L4888" t="str">
        <v>US</v>
      </c>
      <c r="O4888" t="str">
        <v>2023-03-01T00:00:00-0800</v>
      </c>
    </row>
    <row r="4889">
      <c r="A4889">
        <v>44986</v>
      </c>
      <c r="B4889" t="str">
        <v>X002HF85EP</v>
      </c>
      <c r="C4889" t="str">
        <v>B085L7PY6Z</v>
      </c>
      <c r="D4889" t="str">
        <v>G8-CO5L-EOL6</v>
      </c>
      <c r="E4889" t="str">
        <v>365Home Metal Hammer Keychain Hammer Key Ring, Cool Gifts for Men, Husband, Boyfriend (Silver)</v>
      </c>
      <c r="F4889" t="str">
        <v>WhseTransfers</v>
      </c>
      <c r="H4889">
        <v>-1</v>
      </c>
      <c r="I4889" t="str">
        <v>CLE3</v>
      </c>
      <c r="J4889" t="str">
        <v>SELLABLE</v>
      </c>
      <c r="L4889" t="str">
        <v>US</v>
      </c>
      <c r="O4889" t="str">
        <v>2023-03-01T00:00:00-0800</v>
      </c>
    </row>
    <row r="4890">
      <c r="A4890">
        <v>44986</v>
      </c>
      <c r="B4890" t="str">
        <v>X002CII6L9</v>
      </c>
      <c r="C4890" t="str">
        <v>B07Z779DMH</v>
      </c>
      <c r="D4890" t="str">
        <v>C5-3MBH-AW2X</v>
      </c>
      <c r="E4890" t="str">
        <v>365Home Glove Keychain Bottle Opener, Beer Gifts Bottle Opener for Men, Husband, Dad, Grandpa, Boyfriend (Red Copper)</v>
      </c>
      <c r="F4890" t="str">
        <v>Shipments</v>
      </c>
      <c r="H4890">
        <v>-1</v>
      </c>
      <c r="I4890" t="str">
        <v>SYR1</v>
      </c>
      <c r="J4890" t="str">
        <v>SELLABLE</v>
      </c>
      <c r="L4890" t="str">
        <v>US</v>
      </c>
      <c r="O4890" t="str">
        <v>2023-03-01T00:00:00-0800</v>
      </c>
    </row>
    <row r="4891">
      <c r="A4891">
        <v>44986</v>
      </c>
      <c r="B4891" t="str">
        <v>X002CII6L9</v>
      </c>
      <c r="C4891" t="str">
        <v>B07Z779DMH</v>
      </c>
      <c r="D4891" t="str">
        <v>C5-3MBH-AW2X</v>
      </c>
      <c r="E4891" t="str">
        <v>365Home Glove Keychain Bottle Opener, Beer Gifts Bottle Opener for Men, Husband, Dad, Grandpa, Boyfriend (Red Copper)</v>
      </c>
      <c r="F4891" t="str">
        <v>Shipments</v>
      </c>
      <c r="H4891">
        <v>-1</v>
      </c>
      <c r="I4891" t="str">
        <v>MCO1</v>
      </c>
      <c r="J4891" t="str">
        <v>SELLABLE</v>
      </c>
      <c r="L4891" t="str">
        <v>US</v>
      </c>
      <c r="O4891" t="str">
        <v>2023-03-01T00:00:00-0800</v>
      </c>
    </row>
    <row r="4892">
      <c r="A4892">
        <v>44986</v>
      </c>
      <c r="B4892" t="str">
        <v>X002CII6L9</v>
      </c>
      <c r="C4892" t="str">
        <v>B07Z779DMH</v>
      </c>
      <c r="D4892" t="str">
        <v>C5-3MBH-AW2X</v>
      </c>
      <c r="E4892" t="str">
        <v>365Home Glove Keychain Bottle Opener, Beer Gifts Bottle Opener for Men, Husband, Dad, Grandpa, Boyfriend (Red Copper)</v>
      </c>
      <c r="F4892" t="str">
        <v>Shipments</v>
      </c>
      <c r="H4892">
        <v>-1</v>
      </c>
      <c r="I4892" t="str">
        <v>LGB7</v>
      </c>
      <c r="J4892" t="str">
        <v>SELLABLE</v>
      </c>
      <c r="L4892" t="str">
        <v>US</v>
      </c>
      <c r="O4892" t="str">
        <v>2023-03-01T00:00:00-0800</v>
      </c>
    </row>
    <row r="4893">
      <c r="A4893">
        <v>44986</v>
      </c>
      <c r="B4893" t="str">
        <v>X002BMBDKR</v>
      </c>
      <c r="C4893" t="str">
        <v>B07Y8B8RF8</v>
      </c>
      <c r="D4893" t="str">
        <v>QU-OIBP-7Y5B</v>
      </c>
      <c r="E4893" t="str">
        <v>365Home 2-Pack Glove Keychain, Cool Gifts for Men, Husband, Boyfriend</v>
      </c>
      <c r="F4893" t="str">
        <v>Shipments</v>
      </c>
      <c r="H4893">
        <v>-1</v>
      </c>
      <c r="I4893" t="str">
        <v>JAX7</v>
      </c>
      <c r="J4893" t="str">
        <v>SELLABLE</v>
      </c>
      <c r="L4893" t="str">
        <v>US</v>
      </c>
      <c r="O4893" t="str">
        <v>2023-03-01T00:00:00-0800</v>
      </c>
    </row>
    <row r="4894">
      <c r="A4894">
        <v>44986</v>
      </c>
      <c r="B4894" t="str">
        <v>X002BETBI1</v>
      </c>
      <c r="C4894" t="str">
        <v>B07XYYC3FV</v>
      </c>
      <c r="D4894" t="str">
        <v>DD-7J1D-GS2K</v>
      </c>
      <c r="E4894" t="str">
        <v>365Home 2-Pack New Home New Adventures Keychain Housewarming Gift New Home Gift Realtor Closing Gifts</v>
      </c>
      <c r="F4894" t="str">
        <v>Shipments</v>
      </c>
      <c r="H4894">
        <v>-1</v>
      </c>
      <c r="I4894" t="str">
        <v>STL8</v>
      </c>
      <c r="J4894" t="str">
        <v>SELLABLE</v>
      </c>
      <c r="L4894" t="str">
        <v>US</v>
      </c>
      <c r="O4894" t="str">
        <v>2023-03-01T00:00:00-0800</v>
      </c>
    </row>
    <row r="4895">
      <c r="A4895">
        <v>44986</v>
      </c>
      <c r="B4895" t="str">
        <v>X002BC00R9</v>
      </c>
      <c r="C4895" t="str">
        <v>B07XX7TK7N</v>
      </c>
      <c r="D4895" t="str">
        <v>UU-YNVS-R3DV</v>
      </c>
      <c r="E4895" t="str">
        <v>Nidavellir 2-Pack Fist Beer Opener and Hammer Keychain Bottle Opener, Beer Gifts Bottle Opener for Men, Husband, Dad, Grandpa, Boyfriend</v>
      </c>
      <c r="F4895" t="str">
        <v>WhseTransfers</v>
      </c>
      <c r="H4895">
        <v>-1</v>
      </c>
      <c r="I4895" t="str">
        <v>CMH4</v>
      </c>
      <c r="J4895" t="str">
        <v>SELLABLE</v>
      </c>
      <c r="L4895" t="str">
        <v>US</v>
      </c>
      <c r="O4895" t="str">
        <v>2023-03-01T00:00:00-0800</v>
      </c>
    </row>
    <row r="4896">
      <c r="A4896">
        <v>44986</v>
      </c>
      <c r="B4896" t="str">
        <v>X002BC00R9</v>
      </c>
      <c r="C4896" t="str">
        <v>B07XX7TK7N</v>
      </c>
      <c r="D4896" t="str">
        <v>UU-YNVS-R3DV</v>
      </c>
      <c r="E4896" t="str">
        <v>Nidavellir 2-Pack Fist Beer Opener and Hammer Keychain Bottle Opener, Beer Gifts Bottle Opener for Men, Husband, Dad, Grandpa, Boyfriend</v>
      </c>
      <c r="F4896" t="str">
        <v>WhseTransfers</v>
      </c>
      <c r="H4896">
        <v>1</v>
      </c>
      <c r="I4896" t="str">
        <v>BWI2</v>
      </c>
      <c r="J4896" t="str">
        <v>SELLABLE</v>
      </c>
      <c r="L4896" t="str">
        <v>US</v>
      </c>
      <c r="O4896" t="str">
        <v>2023-03-01T00:00:00-0800</v>
      </c>
    </row>
    <row r="4897">
      <c r="A4897">
        <v>44986</v>
      </c>
      <c r="B4897" t="str">
        <v>X002BBZ4MB</v>
      </c>
      <c r="C4897" t="str">
        <v>B07XM2WL3W</v>
      </c>
      <c r="D4897" t="str">
        <v>YM-DCJF-STWH</v>
      </c>
      <c r="E4897" t="str">
        <v>Nidavellir 2-Pack Fist Beer Opener and Glove Keychain Bottle Opener, Beer Gifts Bottle Opener for Men, Husband, Dad, Grandpa, Boyfriend</v>
      </c>
      <c r="F4897" t="str">
        <v>WhseTransfers</v>
      </c>
      <c r="H4897">
        <v>1</v>
      </c>
      <c r="I4897" t="str">
        <v>FTW6</v>
      </c>
      <c r="J4897" t="str">
        <v>SELLABLE</v>
      </c>
      <c r="L4897" t="str">
        <v>US</v>
      </c>
      <c r="O4897" t="str">
        <v>2023-03-01T00:00:00-0800</v>
      </c>
    </row>
    <row r="4898">
      <c r="A4898">
        <v>44986</v>
      </c>
      <c r="B4898" t="str">
        <v>X002BBZ4MB</v>
      </c>
      <c r="C4898" t="str">
        <v>B07XM2WL3W</v>
      </c>
      <c r="D4898" t="str">
        <v>YM-DCJF-STWH</v>
      </c>
      <c r="E4898" t="str">
        <v>Nidavellir 2-Pack Fist Beer Opener and Glove Keychain Bottle Opener, Beer Gifts Bottle Opener for Men, Husband, Dad, Grandpa, Boyfriend</v>
      </c>
      <c r="F4898" t="str">
        <v>WhseTransfers</v>
      </c>
      <c r="H4898">
        <v>-1</v>
      </c>
      <c r="I4898" t="str">
        <v>AUS3</v>
      </c>
      <c r="J4898" t="str">
        <v>SELLABLE</v>
      </c>
      <c r="L4898" t="str">
        <v>US</v>
      </c>
      <c r="O4898" t="str">
        <v>2023-03-01T00:00:00-0800</v>
      </c>
    </row>
    <row r="4899">
      <c r="A4899">
        <v>44986</v>
      </c>
      <c r="B4899" t="str">
        <v>X0028QC9OP</v>
      </c>
      <c r="C4899" t="str">
        <v>B07V279H18</v>
      </c>
      <c r="D4899" t="str">
        <v>XL-RPK0-R1MV</v>
      </c>
      <c r="E4899" t="str">
        <v>Nidavellir 2-Pack Hammer Keychain Bottle Opener and Glove Keychain Bottle Opener, Beer Gifts Bottle Opener for Men, Husband, Dad, Grandpa, Boyfriend</v>
      </c>
      <c r="F4899" t="str">
        <v>Shipments</v>
      </c>
      <c r="H4899">
        <v>-1</v>
      </c>
      <c r="I4899" t="str">
        <v>SYR1</v>
      </c>
      <c r="J4899" t="str">
        <v>SELLABLE</v>
      </c>
      <c r="L4899" t="str">
        <v>US</v>
      </c>
      <c r="O4899" t="str">
        <v>2023-03-01T00:00:00-0800</v>
      </c>
    </row>
    <row r="4900">
      <c r="A4900">
        <v>44986</v>
      </c>
      <c r="B4900" t="str">
        <v>X0028QC9OP</v>
      </c>
      <c r="C4900" t="str">
        <v>B07V279H18</v>
      </c>
      <c r="D4900" t="str">
        <v>XL-RPK0-R1MV</v>
      </c>
      <c r="E4900" t="str">
        <v>Nidavellir 2-Pack Hammer Keychain Bottle Opener and Glove Keychain Bottle Opener, Beer Gifts Bottle Opener for Men, Husband, Dad, Grandpa, Boyfriend</v>
      </c>
      <c r="F4900" t="str">
        <v>Shipments</v>
      </c>
      <c r="H4900">
        <v>-1</v>
      </c>
      <c r="I4900" t="str">
        <v>PDX9</v>
      </c>
      <c r="J4900" t="str">
        <v>SELLABLE</v>
      </c>
      <c r="L4900" t="str">
        <v>US</v>
      </c>
      <c r="O4900" t="str">
        <v>2023-03-01T00:00:00-0800</v>
      </c>
    </row>
    <row r="4901">
      <c r="A4901">
        <v>44986</v>
      </c>
      <c r="B4901" t="str">
        <v>X0028QC9OP</v>
      </c>
      <c r="C4901" t="str">
        <v>B07V279H18</v>
      </c>
      <c r="D4901" t="str">
        <v>XL-RPK0-R1MV</v>
      </c>
      <c r="E4901" t="str">
        <v>Nidavellir 2-Pack Hammer Keychain Bottle Opener and Glove Keychain Bottle Opener, Beer Gifts Bottle Opener for Men, Husband, Dad, Grandpa, Boyfriend</v>
      </c>
      <c r="F4901" t="str">
        <v>Shipments</v>
      </c>
      <c r="H4901">
        <v>-1</v>
      </c>
      <c r="I4901" t="str">
        <v>PDX9</v>
      </c>
      <c r="J4901" t="str">
        <v>SELLABLE</v>
      </c>
      <c r="L4901" t="str">
        <v>US</v>
      </c>
      <c r="O4901" t="str">
        <v>2023-03-01T00:00:00-0800</v>
      </c>
    </row>
    <row r="4902">
      <c r="A4902">
        <v>44986</v>
      </c>
      <c r="B4902" t="str">
        <v>X0028QC9OP</v>
      </c>
      <c r="C4902" t="str">
        <v>B07V279H18</v>
      </c>
      <c r="D4902" t="str">
        <v>XL-RPK0-R1MV</v>
      </c>
      <c r="E4902" t="str">
        <v>Nidavellir 2-Pack Hammer Keychain Bottle Opener and Glove Keychain Bottle Opener, Beer Gifts Bottle Opener for Men, Husband, Dad, Grandpa, Boyfriend</v>
      </c>
      <c r="F4902" t="str">
        <v>WhseTransfers</v>
      </c>
      <c r="H4902">
        <v>1</v>
      </c>
      <c r="I4902" t="str">
        <v>LGB7</v>
      </c>
      <c r="J4902" t="str">
        <v>SELLABLE</v>
      </c>
      <c r="L4902" t="str">
        <v>US</v>
      </c>
      <c r="O4902" t="str">
        <v>2023-03-01T00:00:00-0800</v>
      </c>
    </row>
    <row r="4903">
      <c r="A4903">
        <v>44986</v>
      </c>
      <c r="B4903" t="str">
        <v>X0028QC9OP</v>
      </c>
      <c r="C4903" t="str">
        <v>B07V279H18</v>
      </c>
      <c r="D4903" t="str">
        <v>XL-RPK0-R1MV</v>
      </c>
      <c r="E4903" t="str">
        <v>Nidavellir 2-Pack Hammer Keychain Bottle Opener and Glove Keychain Bottle Opener, Beer Gifts Bottle Opener for Men, Husband, Dad, Grandpa, Boyfriend</v>
      </c>
      <c r="F4903" t="str">
        <v>Shipments</v>
      </c>
      <c r="H4903">
        <v>-1</v>
      </c>
      <c r="I4903" t="str">
        <v>LGB3</v>
      </c>
      <c r="J4903" t="str">
        <v>SELLABLE</v>
      </c>
      <c r="L4903" t="str">
        <v>US</v>
      </c>
      <c r="O4903" t="str">
        <v>2023-03-01T00:00:00-0800</v>
      </c>
    </row>
    <row r="4904">
      <c r="A4904">
        <v>44986</v>
      </c>
      <c r="B4904" t="str">
        <v>X0028QC9OP</v>
      </c>
      <c r="C4904" t="str">
        <v>B07V279H18</v>
      </c>
      <c r="D4904" t="str">
        <v>XL-RPK0-R1MV</v>
      </c>
      <c r="E4904" t="str">
        <v>Nidavellir 2-Pack Hammer Keychain Bottle Opener and Glove Keychain Bottle Opener, Beer Gifts Bottle Opener for Men, Husband, Dad, Grandpa, Boyfriend</v>
      </c>
      <c r="F4904" t="str">
        <v>Shipments</v>
      </c>
      <c r="H4904">
        <v>-1</v>
      </c>
      <c r="I4904" t="str">
        <v>JFK8</v>
      </c>
      <c r="J4904" t="str">
        <v>SELLABLE</v>
      </c>
      <c r="L4904" t="str">
        <v>US</v>
      </c>
      <c r="O4904" t="str">
        <v>2023-03-01T00:00:00-0800</v>
      </c>
    </row>
    <row r="4905">
      <c r="A4905">
        <v>44986</v>
      </c>
      <c r="B4905" t="str">
        <v>X0028QC9OP</v>
      </c>
      <c r="C4905" t="str">
        <v>B07V279H18</v>
      </c>
      <c r="D4905" t="str">
        <v>XL-RPK0-R1MV</v>
      </c>
      <c r="E4905" t="str">
        <v>Nidavellir 2-Pack Hammer Keychain Bottle Opener and Glove Keychain Bottle Opener, Beer Gifts Bottle Opener for Men, Husband, Dad, Grandpa, Boyfriend</v>
      </c>
      <c r="F4905" t="str">
        <v>WhseTransfers</v>
      </c>
      <c r="H4905">
        <v>-1</v>
      </c>
      <c r="I4905" t="str">
        <v>IND1</v>
      </c>
      <c r="J4905" t="str">
        <v>SELLABLE</v>
      </c>
      <c r="L4905" t="str">
        <v>US</v>
      </c>
      <c r="O4905" t="str">
        <v>2023-03-01T00:00:00-0800</v>
      </c>
    </row>
    <row r="4906">
      <c r="A4906">
        <v>44986</v>
      </c>
      <c r="B4906" t="str">
        <v>X0028QC9OP</v>
      </c>
      <c r="C4906" t="str">
        <v>B07V279H18</v>
      </c>
      <c r="D4906" t="str">
        <v>XL-RPK0-R1MV</v>
      </c>
      <c r="E4906" t="str">
        <v>Nidavellir 2-Pack Hammer Keychain Bottle Opener and Glove Keychain Bottle Opener, Beer Gifts Bottle Opener for Men, Husband, Dad, Grandpa, Boyfriend</v>
      </c>
      <c r="F4906" t="str">
        <v>Shipments</v>
      </c>
      <c r="H4906">
        <v>-2</v>
      </c>
      <c r="I4906" t="str">
        <v>GEG1</v>
      </c>
      <c r="J4906" t="str">
        <v>SELLABLE</v>
      </c>
      <c r="L4906" t="str">
        <v>US</v>
      </c>
      <c r="O4906" t="str">
        <v>2023-03-01T00:00:00-0800</v>
      </c>
    </row>
    <row r="4907">
      <c r="A4907">
        <v>44986</v>
      </c>
      <c r="B4907" t="str">
        <v>X0028QC9OP</v>
      </c>
      <c r="C4907" t="str">
        <v>B07V279H18</v>
      </c>
      <c r="D4907" t="str">
        <v>XL-RPK0-R1MV</v>
      </c>
      <c r="E4907" t="str">
        <v>Nidavellir 2-Pack Hammer Keychain Bottle Opener and Glove Keychain Bottle Opener, Beer Gifts Bottle Opener for Men, Husband, Dad, Grandpa, Boyfriend</v>
      </c>
      <c r="F4907" t="str">
        <v>Shipments</v>
      </c>
      <c r="H4907">
        <v>-1</v>
      </c>
      <c r="I4907" t="str">
        <v>DAL3</v>
      </c>
      <c r="J4907" t="str">
        <v>SELLABLE</v>
      </c>
      <c r="L4907" t="str">
        <v>US</v>
      </c>
      <c r="O4907" t="str">
        <v>2023-03-01T00:00:00-0800</v>
      </c>
    </row>
    <row r="4908">
      <c r="A4908">
        <v>44986</v>
      </c>
      <c r="B4908" t="str">
        <v>X0028QC9OP</v>
      </c>
      <c r="C4908" t="str">
        <v>B07V279H18</v>
      </c>
      <c r="D4908" t="str">
        <v>XL-RPK0-R1MV</v>
      </c>
      <c r="E4908" t="str">
        <v>Nidavellir 2-Pack Hammer Keychain Bottle Opener and Glove Keychain Bottle Opener, Beer Gifts Bottle Opener for Men, Husband, Dad, Grandpa, Boyfriend</v>
      </c>
      <c r="F4908" t="str">
        <v>Shipments</v>
      </c>
      <c r="H4908">
        <v>-1</v>
      </c>
      <c r="I4908" t="str">
        <v>BWI2</v>
      </c>
      <c r="J4908" t="str">
        <v>SELLABLE</v>
      </c>
      <c r="L4908" t="str">
        <v>US</v>
      </c>
      <c r="O4908" t="str">
        <v>2023-03-01T00:00:00-0800</v>
      </c>
    </row>
    <row r="4909">
      <c r="A4909">
        <v>44986</v>
      </c>
      <c r="B4909" t="str">
        <v>X0028N5BQ1</v>
      </c>
      <c r="C4909" t="str">
        <v>B07V278VJ1</v>
      </c>
      <c r="D4909" t="str">
        <v>3C-8GVG-8KV6</v>
      </c>
      <c r="E4909" t="str">
        <v>Nidavellir Hammer Keychain Bottle Opener, Beer Gifts Bottle Opener for Men, Husband, Dad, Grandpa, Boyfriend</v>
      </c>
      <c r="F4909" t="str">
        <v>Shipments</v>
      </c>
      <c r="H4909">
        <v>-1</v>
      </c>
      <c r="I4909" t="str">
        <v>AKC1</v>
      </c>
      <c r="J4909" t="str">
        <v>SELLABLE</v>
      </c>
      <c r="L4909" t="str">
        <v>US</v>
      </c>
      <c r="O4909" t="str">
        <v>2023-03-01T00:00:00-0800</v>
      </c>
    </row>
    <row r="4910">
      <c r="A4910">
        <v>44986</v>
      </c>
      <c r="B4910" t="str">
        <v>X0028ME04L</v>
      </c>
      <c r="C4910" t="str">
        <v>B07V27BG9M</v>
      </c>
      <c r="D4910" t="str">
        <v>RI-UJBR-H76P</v>
      </c>
      <c r="E4910" t="str">
        <v>Nidavellir 2-Pack Hammer Keychain Bottle Opener, Beer Gifts Bottle Opener for Men, Husband, Dad, Grandpa, Boyfriend (Silver &amp; Bronze)</v>
      </c>
      <c r="F4910" t="str">
        <v>WhseTransfers</v>
      </c>
      <c r="H4910">
        <v>-1</v>
      </c>
      <c r="I4910" t="str">
        <v>IND1</v>
      </c>
      <c r="J4910" t="str">
        <v>SELLABLE</v>
      </c>
      <c r="L4910" t="str">
        <v>US</v>
      </c>
      <c r="O4910" t="str">
        <v>2023-03-01T00:00:00-0800</v>
      </c>
    </row>
    <row r="4911">
      <c r="A4911">
        <v>44986</v>
      </c>
      <c r="B4911" t="str">
        <v>X001YSJJJB</v>
      </c>
      <c r="C4911" t="str">
        <v>B07KX5LWHM</v>
      </c>
      <c r="D4911" t="str">
        <v>UL-LC79-ETPU</v>
      </c>
      <c r="E4911" t="str">
        <v>VNFLY 2-Pack Rocket Pens, 4-Color Ballpoint Pen, Fat Pens, Jumbo Pens with Rubber Grip (Silver &amp; Blue)</v>
      </c>
      <c r="F4911" t="str">
        <v>Shipments</v>
      </c>
      <c r="H4911">
        <v>-1</v>
      </c>
      <c r="I4911" t="str">
        <v>MQY1</v>
      </c>
      <c r="J4911" t="str">
        <v>SELLABLE</v>
      </c>
      <c r="L4911" t="str">
        <v>US</v>
      </c>
      <c r="O4911" t="str">
        <v>2023-03-01T00:00:00-0800</v>
      </c>
    </row>
    <row r="4912">
      <c r="A4912">
        <v>44986</v>
      </c>
      <c r="B4912" t="str">
        <v>X001YSJJJB</v>
      </c>
      <c r="C4912" t="str">
        <v>B07KX5LWHM</v>
      </c>
      <c r="D4912" t="str">
        <v>UL-LC79-ETPU</v>
      </c>
      <c r="E4912" t="str">
        <v>VNFLY 2-Pack Rocket Pens, 4-Color Ballpoint Pen, Fat Pens, Jumbo Pens with Rubber Grip (Silver &amp; Blue)</v>
      </c>
      <c r="F4912" t="str">
        <v>Shipments</v>
      </c>
      <c r="H4912">
        <v>-1</v>
      </c>
      <c r="I4912" t="str">
        <v>FAT1</v>
      </c>
      <c r="J4912" t="str">
        <v>SELLABLE</v>
      </c>
      <c r="L4912" t="str">
        <v>US</v>
      </c>
      <c r="O4912" t="str">
        <v>2023-03-01T00:00:00-0800</v>
      </c>
    </row>
    <row r="4913">
      <c r="A4913">
        <v>44986</v>
      </c>
      <c r="B4913" t="str">
        <v>X001X335DX</v>
      </c>
      <c r="C4913" t="str">
        <v>B07JD2H5KC</v>
      </c>
      <c r="D4913" t="str">
        <v>55-RUZS-K9Y2</v>
      </c>
      <c r="E4913" t="str">
        <v>VNFLY Cute Keychain Lovely Animal Characters, Mini Figure Collection Playset, Plant Pot Craft Dollhouse Decoration, Cake Topper, Cake Decoration (2 x 1.4 inches)</v>
      </c>
      <c r="F4913" t="str">
        <v>Shipments</v>
      </c>
      <c r="H4913">
        <v>-1</v>
      </c>
      <c r="I4913" t="str">
        <v>ORD5</v>
      </c>
      <c r="J4913" t="str">
        <v>SELLABLE</v>
      </c>
      <c r="L4913" t="str">
        <v>US</v>
      </c>
      <c r="O4913" t="str">
        <v>2023-03-01T00:00:00-0800</v>
      </c>
    </row>
    <row r="4914">
      <c r="A4914">
        <v>44986</v>
      </c>
      <c r="B4914" t="str">
        <v>X001X335DX</v>
      </c>
      <c r="C4914" t="str">
        <v>B07JD2H5KC</v>
      </c>
      <c r="D4914" t="str">
        <v>55-RUZS-K9Y2</v>
      </c>
      <c r="E4914" t="str">
        <v>VNFLY Cute Keychain Lovely Animal Characters, Mini Figure Collection Playset, Plant Pot Craft Dollhouse Decoration, Cake Topper, Cake Decoration (2 x 1.4 inches)</v>
      </c>
      <c r="F4914" t="str">
        <v>Shipments</v>
      </c>
      <c r="H4914">
        <v>-1</v>
      </c>
      <c r="I4914" t="str">
        <v>ABQ1</v>
      </c>
      <c r="J4914" t="str">
        <v>SELLABLE</v>
      </c>
      <c r="L4914" t="str">
        <v>US</v>
      </c>
      <c r="O4914" t="str">
        <v>2023-03-01T00:00:00-0800</v>
      </c>
    </row>
  </sheetData>
  <autoFilter ref="$A$1:$O$4914"/>
  <mergeCells count="7060">
    <mergeCell ref="F1753:G1753"/>
    <mergeCell ref="J1753:K1753"/>
    <mergeCell ref="F1754:G1754"/>
    <mergeCell ref="J1754:K1754"/>
    <mergeCell ref="J1755:K1755"/>
    <mergeCell ref="J1756:K1756"/>
    <mergeCell ref="J1757:K1757"/>
    <mergeCell ref="J1758:K1758"/>
    <mergeCell ref="F1759:G1759"/>
    <mergeCell ref="J1759:K1759"/>
    <mergeCell ref="J1760:K1760"/>
    <mergeCell ref="J1761:K1761"/>
    <mergeCell ref="J1762:K1762"/>
    <mergeCell ref="J1763:K1763"/>
    <mergeCell ref="F1792:G1792"/>
    <mergeCell ref="F1793:G1793"/>
    <mergeCell ref="J1788:K1788"/>
    <mergeCell ref="J1789:K1789"/>
    <mergeCell ref="F1790:G1790"/>
    <mergeCell ref="J1790:K1790"/>
    <mergeCell ref="F1791:G1791"/>
    <mergeCell ref="J1791:K1791"/>
    <mergeCell ref="J1792:K1792"/>
    <mergeCell ref="F1796:G1796"/>
    <mergeCell ref="F1799:G1799"/>
    <mergeCell ref="F1800:G1800"/>
    <mergeCell ref="J1793:K1793"/>
    <mergeCell ref="J1794:K1794"/>
    <mergeCell ref="F1795:G1795"/>
    <mergeCell ref="J1795:K1795"/>
    <mergeCell ref="J1796:K1796"/>
    <mergeCell ref="J1797:K1797"/>
    <mergeCell ref="J1798:K1798"/>
    <mergeCell ref="J1803:K1803"/>
    <mergeCell ref="J1804:K1804"/>
    <mergeCell ref="J1799:K1799"/>
    <mergeCell ref="J1800:K1800"/>
    <mergeCell ref="F1801:G1801"/>
    <mergeCell ref="J1801:K1801"/>
    <mergeCell ref="F1802:G1802"/>
    <mergeCell ref="J1802:K1802"/>
    <mergeCell ref="F1803:G1803"/>
    <mergeCell ref="J1808:K1808"/>
    <mergeCell ref="J1809:K1809"/>
    <mergeCell ref="F1805:G1805"/>
    <mergeCell ref="J1805:K1805"/>
    <mergeCell ref="J1806:K1806"/>
    <mergeCell ref="F1807:G1807"/>
    <mergeCell ref="J1807:K1807"/>
    <mergeCell ref="F1808:G1808"/>
    <mergeCell ref="F1809:G1809"/>
    <mergeCell ref="J1814:K1814"/>
    <mergeCell ref="J1815:K1815"/>
    <mergeCell ref="J1816:K1816"/>
    <mergeCell ref="J1817:K1817"/>
    <mergeCell ref="F1810:G1810"/>
    <mergeCell ref="J1810:K1810"/>
    <mergeCell ref="J1811:K1811"/>
    <mergeCell ref="F1812:G1812"/>
    <mergeCell ref="J1812:K1812"/>
    <mergeCell ref="J1813:K1813"/>
    <mergeCell ref="F1815:G1815"/>
    <mergeCell ref="F1818:G1818"/>
    <mergeCell ref="J1818:K1818"/>
    <mergeCell ref="F1819:G1819"/>
    <mergeCell ref="J1819:K1819"/>
    <mergeCell ref="J1820:K1820"/>
    <mergeCell ref="F1821:G1821"/>
    <mergeCell ref="J1821:K1821"/>
    <mergeCell ref="J1822:K1822"/>
    <mergeCell ref="J1823:K1823"/>
    <mergeCell ref="J1824:K1824"/>
    <mergeCell ref="J1825:K1825"/>
    <mergeCell ref="J1826:K1826"/>
    <mergeCell ref="J1827:K1827"/>
    <mergeCell ref="F1828:G1828"/>
    <mergeCell ref="F1776:G1776"/>
    <mergeCell ref="J1776:K1776"/>
    <mergeCell ref="J1777:K1777"/>
    <mergeCell ref="J1779:K1779"/>
    <mergeCell ref="J1780:K1780"/>
    <mergeCell ref="F1781:G1781"/>
    <mergeCell ref="F1782:G1782"/>
    <mergeCell ref="J1781:K1781"/>
    <mergeCell ref="J1782:K1782"/>
    <mergeCell ref="J1783:K1783"/>
    <mergeCell ref="J1784:K1784"/>
    <mergeCell ref="J1786:K1786"/>
    <mergeCell ref="J1787:K1787"/>
    <mergeCell ref="F1789:G1789"/>
    <mergeCell ref="F1833:G1833"/>
    <mergeCell ref="F1834:G1834"/>
    <mergeCell ref="F1835:G1835"/>
    <mergeCell ref="J1828:K1828"/>
    <mergeCell ref="J1829:K1829"/>
    <mergeCell ref="J1830:K1830"/>
    <mergeCell ref="J1831:K1831"/>
    <mergeCell ref="F1832:G1832"/>
    <mergeCell ref="J1832:K1832"/>
    <mergeCell ref="J1833:K1833"/>
    <mergeCell ref="J1834:K1834"/>
    <mergeCell ref="J1835:K1835"/>
    <mergeCell ref="J1836:K1836"/>
    <mergeCell ref="F1837:G1837"/>
    <mergeCell ref="J1837:K1837"/>
    <mergeCell ref="J1838:K1838"/>
    <mergeCell ref="F1839:G1839"/>
    <mergeCell ref="J1839:K1839"/>
    <mergeCell ref="J1840:K1840"/>
    <mergeCell ref="J1841:K1841"/>
    <mergeCell ref="J1842:K1842"/>
    <mergeCell ref="J1843:K1843"/>
    <mergeCell ref="J1844:K1844"/>
    <mergeCell ref="J1845:K1845"/>
    <mergeCell ref="J1849:K1849"/>
    <mergeCell ref="J1850:K1850"/>
    <mergeCell ref="F1845:G1845"/>
    <mergeCell ref="F1846:G1846"/>
    <mergeCell ref="J1846:K1846"/>
    <mergeCell ref="F1847:G1847"/>
    <mergeCell ref="J1847:K1847"/>
    <mergeCell ref="J1848:K1848"/>
    <mergeCell ref="F1850:G1850"/>
    <mergeCell ref="J1854:K1854"/>
    <mergeCell ref="J1855:K1855"/>
    <mergeCell ref="J1856:K1856"/>
    <mergeCell ref="J1858:K1858"/>
    <mergeCell ref="F1851:G1851"/>
    <mergeCell ref="J1851:K1851"/>
    <mergeCell ref="F1852:G1852"/>
    <mergeCell ref="J1852:K1852"/>
    <mergeCell ref="F1853:G1853"/>
    <mergeCell ref="J1853:K1853"/>
    <mergeCell ref="F1855:G1855"/>
    <mergeCell ref="J1865:K1865"/>
    <mergeCell ref="J1866:K1866"/>
    <mergeCell ref="J1867:K1867"/>
    <mergeCell ref="F1861:G1861"/>
    <mergeCell ref="J1861:K1861"/>
    <mergeCell ref="J1862:K1862"/>
    <mergeCell ref="J1863:K1863"/>
    <mergeCell ref="F1864:G1864"/>
    <mergeCell ref="J1864:K1864"/>
    <mergeCell ref="F1866:G1866"/>
    <mergeCell ref="J1692:K1692"/>
    <mergeCell ref="J1693:K1693"/>
    <mergeCell ref="J1694:K1694"/>
    <mergeCell ref="J1695:K1695"/>
    <mergeCell ref="J1696:K1696"/>
    <mergeCell ref="J1697:K1697"/>
    <mergeCell ref="J1698:K1698"/>
    <mergeCell ref="J1699:K1699"/>
    <mergeCell ref="J1700:K1700"/>
    <mergeCell ref="J1701:K1701"/>
    <mergeCell ref="J1702:K1702"/>
    <mergeCell ref="F1703:G1703"/>
    <mergeCell ref="J1703:K1703"/>
    <mergeCell ref="J1704:K1704"/>
    <mergeCell ref="J1705:K1705"/>
    <mergeCell ref="J1706:K1706"/>
    <mergeCell ref="F1707:G1707"/>
    <mergeCell ref="J1707:K1707"/>
    <mergeCell ref="J1708:K1708"/>
    <mergeCell ref="J1709:K1709"/>
    <mergeCell ref="J1710:K1710"/>
    <mergeCell ref="J1711:K1711"/>
    <mergeCell ref="J1712:K1712"/>
    <mergeCell ref="J1713:K1713"/>
    <mergeCell ref="J1714:K1714"/>
    <mergeCell ref="J1715:K1715"/>
    <mergeCell ref="J1716:K1716"/>
    <mergeCell ref="J1717:K1717"/>
    <mergeCell ref="F1708:G1708"/>
    <mergeCell ref="F1711:G1711"/>
    <mergeCell ref="F1715:G1715"/>
    <mergeCell ref="F1717:G1717"/>
    <mergeCell ref="F1721:G1721"/>
    <mergeCell ref="F1722:G1722"/>
    <mergeCell ref="F1723:G1723"/>
    <mergeCell ref="J1718:K1718"/>
    <mergeCell ref="J1719:K1719"/>
    <mergeCell ref="J1720:K1720"/>
    <mergeCell ref="J1721:K1721"/>
    <mergeCell ref="J1722:K1722"/>
    <mergeCell ref="J1723:K1723"/>
    <mergeCell ref="J1724:K1724"/>
    <mergeCell ref="F1868:G1868"/>
    <mergeCell ref="J1868:K1868"/>
    <mergeCell ref="J1869:K1869"/>
    <mergeCell ref="F1870:G1870"/>
    <mergeCell ref="J1870:K1870"/>
    <mergeCell ref="F1871:G1871"/>
    <mergeCell ref="J1871:K1871"/>
    <mergeCell ref="J1986:K1986"/>
    <mergeCell ref="J1987:K1987"/>
    <mergeCell ref="J1988:K1988"/>
    <mergeCell ref="J1989:K1989"/>
    <mergeCell ref="J1990:K1990"/>
    <mergeCell ref="J1991:K1991"/>
    <mergeCell ref="J1992:K1992"/>
    <mergeCell ref="J2000:K2000"/>
    <mergeCell ref="J2001:K2001"/>
    <mergeCell ref="J2002:K2002"/>
    <mergeCell ref="J2003:K2003"/>
    <mergeCell ref="J1993:K1993"/>
    <mergeCell ref="J1994:K1994"/>
    <mergeCell ref="J1995:K1995"/>
    <mergeCell ref="J1996:K1996"/>
    <mergeCell ref="J1997:K1997"/>
    <mergeCell ref="J1998:K1998"/>
    <mergeCell ref="J1999:K1999"/>
    <mergeCell ref="J1964:K1964"/>
    <mergeCell ref="J1965:K1965"/>
    <mergeCell ref="J1966:K1966"/>
    <mergeCell ref="J1959:K1959"/>
    <mergeCell ref="J1960:K1960"/>
    <mergeCell ref="J1961:K1961"/>
    <mergeCell ref="J1962:K1962"/>
    <mergeCell ref="J1963:K1963"/>
    <mergeCell ref="F1964:G1964"/>
    <mergeCell ref="F1965:G1965"/>
    <mergeCell ref="F1967:G1967"/>
    <mergeCell ref="J1967:K1967"/>
    <mergeCell ref="F1968:G1968"/>
    <mergeCell ref="J1968:K1968"/>
    <mergeCell ref="J1969:K1969"/>
    <mergeCell ref="J1970:K1970"/>
    <mergeCell ref="J1971:K1971"/>
    <mergeCell ref="J1972:K1972"/>
    <mergeCell ref="J1973:K1973"/>
    <mergeCell ref="J1974:K1974"/>
    <mergeCell ref="J1975:K1975"/>
    <mergeCell ref="J1976:K1976"/>
    <mergeCell ref="J1977:K1977"/>
    <mergeCell ref="J1978:K1978"/>
    <mergeCell ref="F1971:G1971"/>
    <mergeCell ref="F1972:G1972"/>
    <mergeCell ref="F1974:G1974"/>
    <mergeCell ref="F1975:G1975"/>
    <mergeCell ref="F1977:G1977"/>
    <mergeCell ref="F1984:G1984"/>
    <mergeCell ref="F1989:G1989"/>
    <mergeCell ref="J2004:K2004"/>
    <mergeCell ref="J2005:K2005"/>
    <mergeCell ref="J2006:K2006"/>
    <mergeCell ref="J2007:K2007"/>
    <mergeCell ref="J2008:K2008"/>
    <mergeCell ref="J2009:K2009"/>
    <mergeCell ref="J1979:K1979"/>
    <mergeCell ref="J1980:K1980"/>
    <mergeCell ref="J1981:K1981"/>
    <mergeCell ref="J1982:K1982"/>
    <mergeCell ref="J1983:K1983"/>
    <mergeCell ref="J1984:K1984"/>
    <mergeCell ref="J1985:K1985"/>
    <mergeCell ref="F2025:G2025"/>
    <mergeCell ref="F2026:G2026"/>
    <mergeCell ref="F2027:G2027"/>
    <mergeCell ref="F2028:G2028"/>
    <mergeCell ref="F2029:G2029"/>
    <mergeCell ref="F2030:G2030"/>
    <mergeCell ref="F2031:G2031"/>
    <mergeCell ref="F2039:G2039"/>
    <mergeCell ref="F2040:G2040"/>
    <mergeCell ref="F2041:G2041"/>
    <mergeCell ref="F2042:G2042"/>
    <mergeCell ref="F2043:G2043"/>
    <mergeCell ref="F2044:G2044"/>
    <mergeCell ref="F2032:G2032"/>
    <mergeCell ref="F2033:G2033"/>
    <mergeCell ref="F2034:G2034"/>
    <mergeCell ref="F2035:G2035"/>
    <mergeCell ref="F2036:G2036"/>
    <mergeCell ref="F2037:G2037"/>
    <mergeCell ref="F2038:G2038"/>
    <mergeCell ref="F1991:G1991"/>
    <mergeCell ref="F1992:G1992"/>
    <mergeCell ref="F2004:G2004"/>
    <mergeCell ref="F2005:G2005"/>
    <mergeCell ref="F2006:G2006"/>
    <mergeCell ref="F2007:G2007"/>
    <mergeCell ref="F2008:G2008"/>
    <mergeCell ref="F2009:G2009"/>
    <mergeCell ref="F2010:G2010"/>
    <mergeCell ref="J2010:K2010"/>
    <mergeCell ref="J2011:K2011"/>
    <mergeCell ref="J2012:K2012"/>
    <mergeCell ref="J2013:K2013"/>
    <mergeCell ref="J2014:K2014"/>
    <mergeCell ref="F2011:G2011"/>
    <mergeCell ref="F2012:G2012"/>
    <mergeCell ref="F2013:G2013"/>
    <mergeCell ref="F2014:G2014"/>
    <mergeCell ref="F2015:G2015"/>
    <mergeCell ref="F2016:G2016"/>
    <mergeCell ref="F2017:G2017"/>
    <mergeCell ref="J2015:K2015"/>
    <mergeCell ref="J2016:K2016"/>
    <mergeCell ref="J2017:K2017"/>
    <mergeCell ref="J2018:K2018"/>
    <mergeCell ref="J2019:K2019"/>
    <mergeCell ref="J2020:K2020"/>
    <mergeCell ref="J2021:K2021"/>
    <mergeCell ref="F2018:G2018"/>
    <mergeCell ref="F2019:G2019"/>
    <mergeCell ref="F2020:G2020"/>
    <mergeCell ref="F2021:G2021"/>
    <mergeCell ref="F2022:G2022"/>
    <mergeCell ref="F2023:G2023"/>
    <mergeCell ref="F2024:G2024"/>
    <mergeCell ref="J2022:K2022"/>
    <mergeCell ref="J2023:K2023"/>
    <mergeCell ref="J2024:K2024"/>
    <mergeCell ref="J2025:K2025"/>
    <mergeCell ref="J2026:K2026"/>
    <mergeCell ref="J2027:K2027"/>
    <mergeCell ref="J2028:K2028"/>
    <mergeCell ref="J2029:K2029"/>
    <mergeCell ref="J2030:K2030"/>
    <mergeCell ref="J2031:K2031"/>
    <mergeCell ref="J2032:K2032"/>
    <mergeCell ref="J2033:K2033"/>
    <mergeCell ref="J2034:K2034"/>
    <mergeCell ref="J2035:K2035"/>
    <mergeCell ref="J2036:K2036"/>
    <mergeCell ref="J2037:K2037"/>
    <mergeCell ref="J2038:K2038"/>
    <mergeCell ref="J2039:K2039"/>
    <mergeCell ref="J2040:K2040"/>
    <mergeCell ref="J2041:K2041"/>
    <mergeCell ref="J2042:K2042"/>
    <mergeCell ref="J2043:K2043"/>
    <mergeCell ref="J2044:K2044"/>
    <mergeCell ref="F2045:G2045"/>
    <mergeCell ref="J2045:K2045"/>
    <mergeCell ref="F2046:G2046"/>
    <mergeCell ref="J2046:K2046"/>
    <mergeCell ref="J2047:K2047"/>
    <mergeCell ref="F2054:G2054"/>
    <mergeCell ref="F2056:G2056"/>
    <mergeCell ref="F2057:G2057"/>
    <mergeCell ref="F2059:G2059"/>
    <mergeCell ref="F2068:G2068"/>
    <mergeCell ref="F2047:G2047"/>
    <mergeCell ref="F2048:G2048"/>
    <mergeCell ref="F2049:G2049"/>
    <mergeCell ref="F2050:G2050"/>
    <mergeCell ref="F2051:G2051"/>
    <mergeCell ref="F2052:G2052"/>
    <mergeCell ref="F2053:G2053"/>
    <mergeCell ref="J2048:K2048"/>
    <mergeCell ref="J2049:K2049"/>
    <mergeCell ref="J2050:K2050"/>
    <mergeCell ref="J2051:K2051"/>
    <mergeCell ref="J2052:K2052"/>
    <mergeCell ref="J2053:K2053"/>
    <mergeCell ref="J2054:K2054"/>
    <mergeCell ref="J2055:K2055"/>
    <mergeCell ref="J2056:K2056"/>
    <mergeCell ref="J2057:K2057"/>
    <mergeCell ref="J2058:K2058"/>
    <mergeCell ref="J2059:K2059"/>
    <mergeCell ref="J2060:K2060"/>
    <mergeCell ref="J2061:K2061"/>
    <mergeCell ref="J2062:K2062"/>
    <mergeCell ref="J2063:K2063"/>
    <mergeCell ref="J2064:K2064"/>
    <mergeCell ref="J2065:K2065"/>
    <mergeCell ref="J2066:K2066"/>
    <mergeCell ref="J2067:K2067"/>
    <mergeCell ref="J2068:K2068"/>
    <mergeCell ref="J2069:K2069"/>
    <mergeCell ref="J2070:K2070"/>
    <mergeCell ref="J2071:K2071"/>
    <mergeCell ref="J2072:K2072"/>
    <mergeCell ref="J2073:K2073"/>
    <mergeCell ref="J2074:K2074"/>
    <mergeCell ref="J2075:K2075"/>
    <mergeCell ref="J2082:K2082"/>
    <mergeCell ref="J2083:K2083"/>
    <mergeCell ref="J2076:K2076"/>
    <mergeCell ref="J2078:K2078"/>
    <mergeCell ref="J2079:K2079"/>
    <mergeCell ref="J2080:K2080"/>
    <mergeCell ref="J2081:K2081"/>
    <mergeCell ref="F2082:G2082"/>
    <mergeCell ref="F2083:G2083"/>
    <mergeCell ref="J2088:K2088"/>
    <mergeCell ref="J2089:K2089"/>
    <mergeCell ref="J2090:K2090"/>
    <mergeCell ref="F2084:G2084"/>
    <mergeCell ref="J2084:K2084"/>
    <mergeCell ref="F2085:G2085"/>
    <mergeCell ref="J2085:K2085"/>
    <mergeCell ref="J2086:K2086"/>
    <mergeCell ref="J2087:K2087"/>
    <mergeCell ref="F2089:G2089"/>
    <mergeCell ref="J2095:K2095"/>
    <mergeCell ref="J2096:K2096"/>
    <mergeCell ref="F2091:G2091"/>
    <mergeCell ref="J2091:K2091"/>
    <mergeCell ref="F2092:G2092"/>
    <mergeCell ref="J2092:K2092"/>
    <mergeCell ref="J2093:K2093"/>
    <mergeCell ref="J2094:K2094"/>
    <mergeCell ref="F2095:G2095"/>
    <mergeCell ref="J2304:K2304"/>
    <mergeCell ref="J2305:K2305"/>
    <mergeCell ref="J2307:K2307"/>
    <mergeCell ref="J2309:K2309"/>
    <mergeCell ref="J2297:K2297"/>
    <mergeCell ref="J2298:K2298"/>
    <mergeCell ref="J2299:K2299"/>
    <mergeCell ref="J2300:K2300"/>
    <mergeCell ref="J2301:K2301"/>
    <mergeCell ref="J2302:K2302"/>
    <mergeCell ref="J2303:K2303"/>
    <mergeCell ref="J2247:K2247"/>
    <mergeCell ref="J2248:K2248"/>
    <mergeCell ref="J2249:K2249"/>
    <mergeCell ref="J2250:K2250"/>
    <mergeCell ref="J2251:K2251"/>
    <mergeCell ref="J2252:K2252"/>
    <mergeCell ref="J2253:K2253"/>
    <mergeCell ref="J2254:K2254"/>
    <mergeCell ref="J2255:K2255"/>
    <mergeCell ref="J2256:K2256"/>
    <mergeCell ref="J2257:K2257"/>
    <mergeCell ref="J2258:K2258"/>
    <mergeCell ref="J2259:K2259"/>
    <mergeCell ref="J2260:K2260"/>
    <mergeCell ref="J2261:K2261"/>
    <mergeCell ref="J2262:K2262"/>
    <mergeCell ref="J2263:K2263"/>
    <mergeCell ref="J2264:K2264"/>
    <mergeCell ref="J2265:K2265"/>
    <mergeCell ref="J2266:K2266"/>
    <mergeCell ref="J2267:K2267"/>
    <mergeCell ref="J2268:K2268"/>
    <mergeCell ref="J2269:K2269"/>
    <mergeCell ref="J2270:K2270"/>
    <mergeCell ref="J2271:K2271"/>
    <mergeCell ref="J2272:K2272"/>
    <mergeCell ref="J2273:K2273"/>
    <mergeCell ref="J2274:K2274"/>
    <mergeCell ref="J2275:K2275"/>
    <mergeCell ref="J2276:K2276"/>
    <mergeCell ref="J2277:K2277"/>
    <mergeCell ref="J2278:K2278"/>
    <mergeCell ref="J2280:K2280"/>
    <mergeCell ref="J2281:K2281"/>
    <mergeCell ref="J2282:K2282"/>
    <mergeCell ref="J2283:K2283"/>
    <mergeCell ref="J2284:K2284"/>
    <mergeCell ref="J2285:K2285"/>
    <mergeCell ref="J2286:K2286"/>
    <mergeCell ref="J2287:K2287"/>
    <mergeCell ref="J2288:K2288"/>
    <mergeCell ref="J2289:K2289"/>
    <mergeCell ref="J2290:K2290"/>
    <mergeCell ref="J2291:K2291"/>
    <mergeCell ref="J2292:K2292"/>
    <mergeCell ref="J2293:K2293"/>
    <mergeCell ref="J2294:K2294"/>
    <mergeCell ref="J2295:K2295"/>
    <mergeCell ref="J2296:K2296"/>
    <mergeCell ref="J2306:K2306"/>
    <mergeCell ref="J2308:K2308"/>
    <mergeCell ref="J2310:K2310"/>
    <mergeCell ref="J2311:K2311"/>
    <mergeCell ref="J2312:K2312"/>
    <mergeCell ref="J2313:K2313"/>
    <mergeCell ref="J2314:K2314"/>
    <mergeCell ref="J2315:K2315"/>
    <mergeCell ref="J2316:K2316"/>
    <mergeCell ref="J2317:K2317"/>
    <mergeCell ref="J2318:K2318"/>
    <mergeCell ref="J2319:K2319"/>
    <mergeCell ref="J2320:K2320"/>
    <mergeCell ref="J2321:K2321"/>
    <mergeCell ref="J2322:K2322"/>
    <mergeCell ref="J2323:K2323"/>
    <mergeCell ref="J2324:K2324"/>
    <mergeCell ref="J2325:K2325"/>
    <mergeCell ref="J2326:K2326"/>
    <mergeCell ref="J2327:K2327"/>
    <mergeCell ref="J2328:K2328"/>
    <mergeCell ref="J2329:K2329"/>
    <mergeCell ref="J2330:K2330"/>
    <mergeCell ref="J2331:K2331"/>
    <mergeCell ref="J2332:K2332"/>
    <mergeCell ref="J2333:K2333"/>
    <mergeCell ref="J2334:K2334"/>
    <mergeCell ref="J2335:K2335"/>
    <mergeCell ref="J2336:K2336"/>
    <mergeCell ref="J2337:K2337"/>
    <mergeCell ref="J2338:K2338"/>
    <mergeCell ref="J2339:K2339"/>
    <mergeCell ref="J2340:K2340"/>
    <mergeCell ref="J2341:K2341"/>
    <mergeCell ref="J2342:K2342"/>
    <mergeCell ref="J2343:K2343"/>
    <mergeCell ref="J2344:K2344"/>
    <mergeCell ref="J2345:K2345"/>
    <mergeCell ref="J2346:K2346"/>
    <mergeCell ref="J2347:K2347"/>
    <mergeCell ref="J2348:K2348"/>
    <mergeCell ref="J2349:K2349"/>
    <mergeCell ref="J2351:K2351"/>
    <mergeCell ref="J2352:K2352"/>
    <mergeCell ref="J2353:K2353"/>
    <mergeCell ref="J2355:K2355"/>
    <mergeCell ref="J2356:K2356"/>
    <mergeCell ref="J2357:K2357"/>
    <mergeCell ref="J2358:K2358"/>
    <mergeCell ref="J2392:K2392"/>
    <mergeCell ref="J2393:K2393"/>
    <mergeCell ref="J2388:K2388"/>
    <mergeCell ref="J2389:K2389"/>
    <mergeCell ref="J2390:K2390"/>
    <mergeCell ref="F2391:G2391"/>
    <mergeCell ref="J2391:K2391"/>
    <mergeCell ref="F2392:G2392"/>
    <mergeCell ref="F2393:G2393"/>
    <mergeCell ref="F2397:G2397"/>
    <mergeCell ref="F2398:G2398"/>
    <mergeCell ref="F2399:G2399"/>
    <mergeCell ref="F2394:G2394"/>
    <mergeCell ref="J2394:K2394"/>
    <mergeCell ref="F2395:G2395"/>
    <mergeCell ref="J2395:K2395"/>
    <mergeCell ref="F2396:G2396"/>
    <mergeCell ref="J2396:K2396"/>
    <mergeCell ref="J2397:K2397"/>
    <mergeCell ref="F2402:G2402"/>
    <mergeCell ref="F2403:G2403"/>
    <mergeCell ref="F2404:G2404"/>
    <mergeCell ref="J2398:K2398"/>
    <mergeCell ref="J2399:K2399"/>
    <mergeCell ref="F2400:G2400"/>
    <mergeCell ref="J2400:K2400"/>
    <mergeCell ref="F2401:G2401"/>
    <mergeCell ref="J2401:K2401"/>
    <mergeCell ref="J2402:K2402"/>
    <mergeCell ref="J2407:K2407"/>
    <mergeCell ref="J2408:K2408"/>
    <mergeCell ref="J2403:K2403"/>
    <mergeCell ref="J2404:K2404"/>
    <mergeCell ref="F2405:G2405"/>
    <mergeCell ref="J2405:K2405"/>
    <mergeCell ref="F2406:G2406"/>
    <mergeCell ref="J2406:K2406"/>
    <mergeCell ref="F2408:G2408"/>
    <mergeCell ref="F2409:G2409"/>
    <mergeCell ref="J2409:K2409"/>
    <mergeCell ref="J2410:K2410"/>
    <mergeCell ref="F2411:G2411"/>
    <mergeCell ref="J2411:K2411"/>
    <mergeCell ref="F2412:G2412"/>
    <mergeCell ref="J2412:K2412"/>
    <mergeCell ref="J2413:K2413"/>
    <mergeCell ref="J2414:K2414"/>
    <mergeCell ref="J2415:K2415"/>
    <mergeCell ref="J2416:K2416"/>
    <mergeCell ref="F2417:G2417"/>
    <mergeCell ref="J2417:K2417"/>
    <mergeCell ref="F2418:G2418"/>
    <mergeCell ref="J2423:K2423"/>
    <mergeCell ref="J2424:K2424"/>
    <mergeCell ref="J2418:K2418"/>
    <mergeCell ref="J2419:K2419"/>
    <mergeCell ref="F2420:G2420"/>
    <mergeCell ref="J2420:K2420"/>
    <mergeCell ref="J2421:K2421"/>
    <mergeCell ref="J2422:K2422"/>
    <mergeCell ref="F2423:G2423"/>
    <mergeCell ref="F2425:G2425"/>
    <mergeCell ref="J2425:K2425"/>
    <mergeCell ref="F2426:G2426"/>
    <mergeCell ref="J2426:K2426"/>
    <mergeCell ref="J2427:K2427"/>
    <mergeCell ref="J2428:K2428"/>
    <mergeCell ref="F2430:G2430"/>
    <mergeCell ref="J2429:K2429"/>
    <mergeCell ref="J2430:K2430"/>
    <mergeCell ref="J2431:K2431"/>
    <mergeCell ref="J2432:K2432"/>
    <mergeCell ref="J2433:K2433"/>
    <mergeCell ref="J2434:K2434"/>
    <mergeCell ref="F2436:G2436"/>
    <mergeCell ref="J2359:K2359"/>
    <mergeCell ref="J2360:K2360"/>
    <mergeCell ref="J2361:K2361"/>
    <mergeCell ref="J2362:K2362"/>
    <mergeCell ref="J2363:K2363"/>
    <mergeCell ref="J2364:K2364"/>
    <mergeCell ref="J2365:K2365"/>
    <mergeCell ref="J2371:K2371"/>
    <mergeCell ref="J2372:K2372"/>
    <mergeCell ref="J2366:K2366"/>
    <mergeCell ref="J2367:K2367"/>
    <mergeCell ref="J2368:K2368"/>
    <mergeCell ref="J2369:K2369"/>
    <mergeCell ref="J2370:K2370"/>
    <mergeCell ref="F2371:G2371"/>
    <mergeCell ref="F2372:G2372"/>
    <mergeCell ref="F2373:G2373"/>
    <mergeCell ref="J2373:K2373"/>
    <mergeCell ref="F2374:G2374"/>
    <mergeCell ref="J2374:K2374"/>
    <mergeCell ref="F2375:G2375"/>
    <mergeCell ref="J2375:K2375"/>
    <mergeCell ref="F2377:G2377"/>
    <mergeCell ref="J2376:K2376"/>
    <mergeCell ref="J2377:K2377"/>
    <mergeCell ref="J2378:K2378"/>
    <mergeCell ref="J2379:K2379"/>
    <mergeCell ref="J2380:K2380"/>
    <mergeCell ref="J2381:K2381"/>
    <mergeCell ref="J2382:K2382"/>
    <mergeCell ref="J2383:K2383"/>
    <mergeCell ref="J2384:K2384"/>
    <mergeCell ref="F2385:G2385"/>
    <mergeCell ref="J2385:K2385"/>
    <mergeCell ref="F2386:G2386"/>
    <mergeCell ref="J2386:K2386"/>
    <mergeCell ref="J2387:K2387"/>
    <mergeCell ref="F2472:G2472"/>
    <mergeCell ref="J2472:K2472"/>
    <mergeCell ref="J2473:K2473"/>
    <mergeCell ref="F2474:G2474"/>
    <mergeCell ref="J2474:K2474"/>
    <mergeCell ref="F2475:G2475"/>
    <mergeCell ref="F2476:G2476"/>
    <mergeCell ref="J2501:K2501"/>
    <mergeCell ref="J2502:K2502"/>
    <mergeCell ref="J2503:K2503"/>
    <mergeCell ref="J2505:K2505"/>
    <mergeCell ref="J2507:K2507"/>
    <mergeCell ref="J2508:K2508"/>
    <mergeCell ref="J2509:K2509"/>
    <mergeCell ref="F2504:G2504"/>
    <mergeCell ref="J2504:K2504"/>
    <mergeCell ref="F2506:G2506"/>
    <mergeCell ref="J2506:K2506"/>
    <mergeCell ref="F2510:G2510"/>
    <mergeCell ref="J2510:K2510"/>
    <mergeCell ref="J2511:K2511"/>
    <mergeCell ref="J2475:K2475"/>
    <mergeCell ref="J2476:K2476"/>
    <mergeCell ref="J2477:K2477"/>
    <mergeCell ref="J2478:K2478"/>
    <mergeCell ref="J2479:K2479"/>
    <mergeCell ref="J2480:K2480"/>
    <mergeCell ref="J2481:K2481"/>
    <mergeCell ref="J2482:K2482"/>
    <mergeCell ref="J2483:K2483"/>
    <mergeCell ref="J2484:K2484"/>
    <mergeCell ref="F2485:G2485"/>
    <mergeCell ref="J2485:K2485"/>
    <mergeCell ref="J2486:K2486"/>
    <mergeCell ref="J2487:K2487"/>
    <mergeCell ref="J2495:K2495"/>
    <mergeCell ref="F2496:G2496"/>
    <mergeCell ref="J2496:K2496"/>
    <mergeCell ref="J2488:K2488"/>
    <mergeCell ref="J2489:K2489"/>
    <mergeCell ref="J2490:K2490"/>
    <mergeCell ref="J2491:K2491"/>
    <mergeCell ref="J2492:K2492"/>
    <mergeCell ref="J2493:K2493"/>
    <mergeCell ref="J2494:K2494"/>
    <mergeCell ref="J2497:K2497"/>
    <mergeCell ref="J2498:K2498"/>
    <mergeCell ref="F2499:G2499"/>
    <mergeCell ref="J2499:K2499"/>
    <mergeCell ref="F2500:G2500"/>
    <mergeCell ref="J2500:K2500"/>
    <mergeCell ref="F2501:G2501"/>
    <mergeCell ref="F2511:G2511"/>
    <mergeCell ref="F2512:G2512"/>
    <mergeCell ref="F2513:G2513"/>
    <mergeCell ref="F2517:G2517"/>
    <mergeCell ref="F2518:G2518"/>
    <mergeCell ref="F2520:G2520"/>
    <mergeCell ref="J2512:K2512"/>
    <mergeCell ref="J2513:K2513"/>
    <mergeCell ref="J2514:K2514"/>
    <mergeCell ref="J2515:K2515"/>
    <mergeCell ref="J2516:K2516"/>
    <mergeCell ref="J2517:K2517"/>
    <mergeCell ref="J2518:K2518"/>
    <mergeCell ref="F2553:G2553"/>
    <mergeCell ref="F2554:G2554"/>
    <mergeCell ref="F2555:G2555"/>
    <mergeCell ref="F2557:G2557"/>
    <mergeCell ref="F2558:G2558"/>
    <mergeCell ref="F2559:G2559"/>
    <mergeCell ref="F2560:G2560"/>
    <mergeCell ref="F2568:G2568"/>
    <mergeCell ref="F2569:G2569"/>
    <mergeCell ref="F2561:G2561"/>
    <mergeCell ref="F2562:G2562"/>
    <mergeCell ref="F2563:G2563"/>
    <mergeCell ref="F2564:G2564"/>
    <mergeCell ref="F2565:G2565"/>
    <mergeCell ref="F2566:G2566"/>
    <mergeCell ref="F2567:G2567"/>
    <mergeCell ref="J2519:K2519"/>
    <mergeCell ref="J2520:K2520"/>
    <mergeCell ref="J2521:K2521"/>
    <mergeCell ref="J2522:K2522"/>
    <mergeCell ref="J2523:K2523"/>
    <mergeCell ref="J2524:K2524"/>
    <mergeCell ref="J2525:K2525"/>
    <mergeCell ref="J2526:K2526"/>
    <mergeCell ref="J2527:K2527"/>
    <mergeCell ref="J2528:K2528"/>
    <mergeCell ref="J2529:K2529"/>
    <mergeCell ref="J2530:K2530"/>
    <mergeCell ref="J2531:K2531"/>
    <mergeCell ref="J2532:K2532"/>
    <mergeCell ref="J2533:K2533"/>
    <mergeCell ref="J2534:K2534"/>
    <mergeCell ref="J2535:K2535"/>
    <mergeCell ref="J2536:K2536"/>
    <mergeCell ref="J2537:K2537"/>
    <mergeCell ref="J2538:K2538"/>
    <mergeCell ref="J2539:K2539"/>
    <mergeCell ref="J2545:K2545"/>
    <mergeCell ref="J2546:K2546"/>
    <mergeCell ref="J2547:K2547"/>
    <mergeCell ref="J2548:K2548"/>
    <mergeCell ref="J2549:K2549"/>
    <mergeCell ref="J2540:K2540"/>
    <mergeCell ref="J2541:K2541"/>
    <mergeCell ref="F2542:G2542"/>
    <mergeCell ref="J2542:K2542"/>
    <mergeCell ref="J2543:K2543"/>
    <mergeCell ref="J2544:K2544"/>
    <mergeCell ref="F2546:G2546"/>
    <mergeCell ref="F2550:G2550"/>
    <mergeCell ref="J2550:K2550"/>
    <mergeCell ref="F2551:G2551"/>
    <mergeCell ref="J2551:K2551"/>
    <mergeCell ref="F2552:G2552"/>
    <mergeCell ref="J2552:K2552"/>
    <mergeCell ref="J2553:K2553"/>
    <mergeCell ref="J2554:K2554"/>
    <mergeCell ref="J2555:K2555"/>
    <mergeCell ref="J2556:K2556"/>
    <mergeCell ref="J2557:K2557"/>
    <mergeCell ref="J2558:K2558"/>
    <mergeCell ref="J2559:K2559"/>
    <mergeCell ref="J2560:K2560"/>
    <mergeCell ref="F2586:G2586"/>
    <mergeCell ref="F2587:G2587"/>
    <mergeCell ref="F2588:G2588"/>
    <mergeCell ref="F2589:G2589"/>
    <mergeCell ref="F2590:G2590"/>
    <mergeCell ref="F2591:G2591"/>
    <mergeCell ref="F2592:G2592"/>
    <mergeCell ref="F2600:G2600"/>
    <mergeCell ref="F2601:G2601"/>
    <mergeCell ref="F2602:G2602"/>
    <mergeCell ref="F2593:G2593"/>
    <mergeCell ref="F2594:G2594"/>
    <mergeCell ref="F2595:G2595"/>
    <mergeCell ref="F2596:G2596"/>
    <mergeCell ref="F2597:G2597"/>
    <mergeCell ref="F2598:G2598"/>
    <mergeCell ref="F2599:G2599"/>
    <mergeCell ref="J2561:K2561"/>
    <mergeCell ref="J2562:K2562"/>
    <mergeCell ref="J2563:K2563"/>
    <mergeCell ref="J2564:K2564"/>
    <mergeCell ref="J2565:K2565"/>
    <mergeCell ref="J2566:K2566"/>
    <mergeCell ref="J2567:K2567"/>
    <mergeCell ref="J2568:K2568"/>
    <mergeCell ref="J2569:K2569"/>
    <mergeCell ref="F2570:G2570"/>
    <mergeCell ref="J2570:K2570"/>
    <mergeCell ref="F2571:G2571"/>
    <mergeCell ref="J2571:K2571"/>
    <mergeCell ref="J2572:K2572"/>
    <mergeCell ref="F2572:G2572"/>
    <mergeCell ref="F2573:G2573"/>
    <mergeCell ref="F2574:G2574"/>
    <mergeCell ref="F2575:G2575"/>
    <mergeCell ref="F2576:G2576"/>
    <mergeCell ref="F2577:G2577"/>
    <mergeCell ref="F2578:G2578"/>
    <mergeCell ref="J2573:K2573"/>
    <mergeCell ref="J2574:K2574"/>
    <mergeCell ref="J2575:K2575"/>
    <mergeCell ref="J2576:K2576"/>
    <mergeCell ref="J2577:K2577"/>
    <mergeCell ref="J2578:K2578"/>
    <mergeCell ref="J2579:K2579"/>
    <mergeCell ref="F2579:G2579"/>
    <mergeCell ref="F2580:G2580"/>
    <mergeCell ref="F2581:G2581"/>
    <mergeCell ref="F2582:G2582"/>
    <mergeCell ref="F2583:G2583"/>
    <mergeCell ref="F2584:G2584"/>
    <mergeCell ref="F2585:G2585"/>
    <mergeCell ref="J2580:K2580"/>
    <mergeCell ref="J2581:K2581"/>
    <mergeCell ref="J2582:K2582"/>
    <mergeCell ref="J2583:K2583"/>
    <mergeCell ref="J2584:K2584"/>
    <mergeCell ref="J2585:K2585"/>
    <mergeCell ref="J2586:K2586"/>
    <mergeCell ref="J2587:K2587"/>
    <mergeCell ref="J2588:K2588"/>
    <mergeCell ref="J2589:K2589"/>
    <mergeCell ref="J2590:K2590"/>
    <mergeCell ref="J2591:K2591"/>
    <mergeCell ref="J2592:K2592"/>
    <mergeCell ref="J2593:K2593"/>
    <mergeCell ref="F2619:G2619"/>
    <mergeCell ref="F2620:G2620"/>
    <mergeCell ref="F2621:G2621"/>
    <mergeCell ref="F2622:G2622"/>
    <mergeCell ref="F2623:G2623"/>
    <mergeCell ref="F2625:G2625"/>
    <mergeCell ref="F2626:G2626"/>
    <mergeCell ref="F2634:G2634"/>
    <mergeCell ref="F2635:G2635"/>
    <mergeCell ref="F2627:G2627"/>
    <mergeCell ref="F2628:G2628"/>
    <mergeCell ref="F2629:G2629"/>
    <mergeCell ref="F2630:G2630"/>
    <mergeCell ref="F2631:G2631"/>
    <mergeCell ref="F2632:G2632"/>
    <mergeCell ref="F2633:G2633"/>
    <mergeCell ref="J2594:K2594"/>
    <mergeCell ref="J2595:K2595"/>
    <mergeCell ref="J2596:K2596"/>
    <mergeCell ref="J2597:K2597"/>
    <mergeCell ref="J2598:K2598"/>
    <mergeCell ref="J2599:K2599"/>
    <mergeCell ref="J2600:K2600"/>
    <mergeCell ref="J2601:K2601"/>
    <mergeCell ref="J2602:K2602"/>
    <mergeCell ref="F2603:G2603"/>
    <mergeCell ref="J2603:K2603"/>
    <mergeCell ref="F2604:G2604"/>
    <mergeCell ref="J2604:K2604"/>
    <mergeCell ref="J2605:K2605"/>
    <mergeCell ref="F2605:G2605"/>
    <mergeCell ref="F2606:G2606"/>
    <mergeCell ref="F2607:G2607"/>
    <mergeCell ref="F2608:G2608"/>
    <mergeCell ref="F2609:G2609"/>
    <mergeCell ref="F2610:G2610"/>
    <mergeCell ref="F2611:G2611"/>
    <mergeCell ref="J2606:K2606"/>
    <mergeCell ref="J2607:K2607"/>
    <mergeCell ref="J2608:K2608"/>
    <mergeCell ref="J2609:K2609"/>
    <mergeCell ref="J2610:K2610"/>
    <mergeCell ref="J2611:K2611"/>
    <mergeCell ref="J2612:K2612"/>
    <mergeCell ref="F2612:G2612"/>
    <mergeCell ref="F2613:G2613"/>
    <mergeCell ref="F2614:G2614"/>
    <mergeCell ref="F2615:G2615"/>
    <mergeCell ref="F2616:G2616"/>
    <mergeCell ref="F2617:G2617"/>
    <mergeCell ref="F2618:G2618"/>
    <mergeCell ref="J2613:K2613"/>
    <mergeCell ref="J2614:K2614"/>
    <mergeCell ref="J2615:K2615"/>
    <mergeCell ref="J2616:K2616"/>
    <mergeCell ref="J2617:K2617"/>
    <mergeCell ref="J2618:K2618"/>
    <mergeCell ref="J2619:K2619"/>
    <mergeCell ref="J2620:K2620"/>
    <mergeCell ref="J2621:K2621"/>
    <mergeCell ref="J2622:K2622"/>
    <mergeCell ref="J2623:K2623"/>
    <mergeCell ref="J2624:K2624"/>
    <mergeCell ref="J2625:K2625"/>
    <mergeCell ref="J2626:K2626"/>
    <mergeCell ref="J2439:K2439"/>
    <mergeCell ref="J2440:K2440"/>
    <mergeCell ref="J2435:K2435"/>
    <mergeCell ref="J2436:K2436"/>
    <mergeCell ref="F2437:G2437"/>
    <mergeCell ref="J2437:K2437"/>
    <mergeCell ref="F2438:G2438"/>
    <mergeCell ref="J2438:K2438"/>
    <mergeCell ref="F2439:G2439"/>
    <mergeCell ref="J2444:K2444"/>
    <mergeCell ref="J2445:K2445"/>
    <mergeCell ref="F2441:G2441"/>
    <mergeCell ref="J2441:K2441"/>
    <mergeCell ref="F2442:G2442"/>
    <mergeCell ref="J2442:K2442"/>
    <mergeCell ref="F2443:G2443"/>
    <mergeCell ref="J2443:K2443"/>
    <mergeCell ref="F2445:G2445"/>
    <mergeCell ref="F2450:G2450"/>
    <mergeCell ref="F2451:G2451"/>
    <mergeCell ref="F2446:G2446"/>
    <mergeCell ref="J2446:K2446"/>
    <mergeCell ref="J2447:K2447"/>
    <mergeCell ref="F2448:G2448"/>
    <mergeCell ref="J2448:K2448"/>
    <mergeCell ref="J2449:K2449"/>
    <mergeCell ref="J2450:K2450"/>
    <mergeCell ref="J2456:K2456"/>
    <mergeCell ref="J2457:K2457"/>
    <mergeCell ref="J2451:K2451"/>
    <mergeCell ref="J2452:K2452"/>
    <mergeCell ref="J2453:K2453"/>
    <mergeCell ref="J2454:K2454"/>
    <mergeCell ref="F2455:G2455"/>
    <mergeCell ref="J2455:K2455"/>
    <mergeCell ref="F2457:G2457"/>
    <mergeCell ref="J2462:K2462"/>
    <mergeCell ref="J2463:K2463"/>
    <mergeCell ref="J2464:K2464"/>
    <mergeCell ref="F2458:G2458"/>
    <mergeCell ref="J2458:K2458"/>
    <mergeCell ref="F2459:G2459"/>
    <mergeCell ref="J2459:K2459"/>
    <mergeCell ref="J2460:K2460"/>
    <mergeCell ref="J2461:K2461"/>
    <mergeCell ref="F2463:G2463"/>
    <mergeCell ref="J2470:K2470"/>
    <mergeCell ref="J2471:K2471"/>
    <mergeCell ref="F2465:G2465"/>
    <mergeCell ref="J2465:K2465"/>
    <mergeCell ref="F2466:G2466"/>
    <mergeCell ref="J2466:K2466"/>
    <mergeCell ref="J2468:K2468"/>
    <mergeCell ref="J2469:K2469"/>
    <mergeCell ref="F2470:G2470"/>
    <mergeCell ref="J2627:K2627"/>
    <mergeCell ref="J2628:K2628"/>
    <mergeCell ref="J2629:K2629"/>
    <mergeCell ref="J2630:K2630"/>
    <mergeCell ref="J2631:K2631"/>
    <mergeCell ref="J2632:K2632"/>
    <mergeCell ref="J2633:K2633"/>
    <mergeCell ref="J2634:K2634"/>
    <mergeCell ref="J2635:K2635"/>
    <mergeCell ref="F2636:G2636"/>
    <mergeCell ref="J2636:K2636"/>
    <mergeCell ref="F2637:G2637"/>
    <mergeCell ref="J2637:K2637"/>
    <mergeCell ref="J2638:K2638"/>
    <mergeCell ref="J2639:K2639"/>
    <mergeCell ref="J2640:K2640"/>
    <mergeCell ref="J2641:K2641"/>
    <mergeCell ref="J2642:K2642"/>
    <mergeCell ref="J2643:K2643"/>
    <mergeCell ref="J2644:K2644"/>
    <mergeCell ref="J2645:K2645"/>
    <mergeCell ref="F2649:G2649"/>
    <mergeCell ref="F2650:G2650"/>
    <mergeCell ref="F2653:G2653"/>
    <mergeCell ref="F2654:G2654"/>
    <mergeCell ref="F2656:G2656"/>
    <mergeCell ref="F2638:G2638"/>
    <mergeCell ref="F2639:G2639"/>
    <mergeCell ref="F2640:G2640"/>
    <mergeCell ref="F2641:G2641"/>
    <mergeCell ref="F2642:G2642"/>
    <mergeCell ref="F2643:G2643"/>
    <mergeCell ref="F2645:G2645"/>
    <mergeCell ref="J2646:K2646"/>
    <mergeCell ref="J2647:K2647"/>
    <mergeCell ref="J2648:K2648"/>
    <mergeCell ref="J2649:K2649"/>
    <mergeCell ref="J2650:K2650"/>
    <mergeCell ref="J2651:K2651"/>
    <mergeCell ref="J2652:K2652"/>
    <mergeCell ref="J2653:K2653"/>
    <mergeCell ref="J2654:K2654"/>
    <mergeCell ref="J2655:K2655"/>
    <mergeCell ref="J2656:K2656"/>
    <mergeCell ref="J2657:K2657"/>
    <mergeCell ref="J2658:K2658"/>
    <mergeCell ref="J2660:K2660"/>
    <mergeCell ref="J2661:K2661"/>
    <mergeCell ref="J2662:K2662"/>
    <mergeCell ref="J2663:K2663"/>
    <mergeCell ref="J2664:K2664"/>
    <mergeCell ref="J2665:K2665"/>
    <mergeCell ref="J2666:K2666"/>
    <mergeCell ref="J2667:K2667"/>
    <mergeCell ref="J2675:K2675"/>
    <mergeCell ref="J2676:K2676"/>
    <mergeCell ref="J2678:K2678"/>
    <mergeCell ref="J2679:K2679"/>
    <mergeCell ref="J2680:K2680"/>
    <mergeCell ref="J2668:K2668"/>
    <mergeCell ref="J2670:K2670"/>
    <mergeCell ref="J2671:K2671"/>
    <mergeCell ref="J2672:K2672"/>
    <mergeCell ref="J2673:K2673"/>
    <mergeCell ref="J2674:K2674"/>
    <mergeCell ref="F2676:G2676"/>
    <mergeCell ref="J2683:K2683"/>
    <mergeCell ref="J2684:K2684"/>
    <mergeCell ref="F2677:G2677"/>
    <mergeCell ref="J2677:K2677"/>
    <mergeCell ref="F2681:G2681"/>
    <mergeCell ref="J2681:K2681"/>
    <mergeCell ref="F2682:G2682"/>
    <mergeCell ref="J2682:K2682"/>
    <mergeCell ref="F2683:G2683"/>
    <mergeCell ref="J2688:K2688"/>
    <mergeCell ref="J2689:K2689"/>
    <mergeCell ref="J2690:K2690"/>
    <mergeCell ref="F2685:G2685"/>
    <mergeCell ref="J2685:K2685"/>
    <mergeCell ref="F2686:G2686"/>
    <mergeCell ref="J2686:K2686"/>
    <mergeCell ref="F2687:G2687"/>
    <mergeCell ref="J2687:K2687"/>
    <mergeCell ref="F2689:G2689"/>
    <mergeCell ref="J2721:K2721"/>
    <mergeCell ref="J2722:K2722"/>
    <mergeCell ref="J2723:K2723"/>
    <mergeCell ref="J2714:K2714"/>
    <mergeCell ref="J2715:K2715"/>
    <mergeCell ref="J2716:K2716"/>
    <mergeCell ref="J2717:K2717"/>
    <mergeCell ref="J2718:K2718"/>
    <mergeCell ref="J2719:K2719"/>
    <mergeCell ref="J2720:K2720"/>
    <mergeCell ref="J2726:K2726"/>
    <mergeCell ref="J2727:K2727"/>
    <mergeCell ref="J2728:K2728"/>
    <mergeCell ref="F2720:G2720"/>
    <mergeCell ref="F2722:G2722"/>
    <mergeCell ref="F2724:G2724"/>
    <mergeCell ref="J2724:K2724"/>
    <mergeCell ref="F2725:G2725"/>
    <mergeCell ref="J2725:K2725"/>
    <mergeCell ref="F2726:G2726"/>
    <mergeCell ref="F2691:G2691"/>
    <mergeCell ref="J2691:K2691"/>
    <mergeCell ref="F2692:G2692"/>
    <mergeCell ref="J2692:K2692"/>
    <mergeCell ref="F2693:G2693"/>
    <mergeCell ref="J2693:K2693"/>
    <mergeCell ref="F2694:G2694"/>
    <mergeCell ref="J2694:K2694"/>
    <mergeCell ref="J2695:K2695"/>
    <mergeCell ref="J2696:K2696"/>
    <mergeCell ref="J2697:K2697"/>
    <mergeCell ref="F2698:G2698"/>
    <mergeCell ref="J2698:K2698"/>
    <mergeCell ref="J2699:K2699"/>
    <mergeCell ref="J2700:K2700"/>
    <mergeCell ref="J2701:K2701"/>
    <mergeCell ref="J2702:K2702"/>
    <mergeCell ref="J2703:K2703"/>
    <mergeCell ref="J2704:K2704"/>
    <mergeCell ref="J2705:K2705"/>
    <mergeCell ref="J2706:K2706"/>
    <mergeCell ref="F2699:G2699"/>
    <mergeCell ref="F2700:G2700"/>
    <mergeCell ref="F2701:G2701"/>
    <mergeCell ref="F2703:G2703"/>
    <mergeCell ref="F2706:G2706"/>
    <mergeCell ref="F2707:G2707"/>
    <mergeCell ref="F2708:G2708"/>
    <mergeCell ref="J2707:K2707"/>
    <mergeCell ref="J2708:K2708"/>
    <mergeCell ref="J2709:K2709"/>
    <mergeCell ref="J2710:K2710"/>
    <mergeCell ref="J2711:K2711"/>
    <mergeCell ref="J2712:K2712"/>
    <mergeCell ref="J2713:K2713"/>
    <mergeCell ref="F2709:G2709"/>
    <mergeCell ref="F2711:G2711"/>
    <mergeCell ref="F2713:G2713"/>
    <mergeCell ref="F2714:G2714"/>
    <mergeCell ref="F2716:G2716"/>
    <mergeCell ref="F2717:G2717"/>
    <mergeCell ref="F2719:G2719"/>
    <mergeCell ref="F2729:G2729"/>
    <mergeCell ref="J2729:K2729"/>
    <mergeCell ref="J2730:K2730"/>
    <mergeCell ref="J2731:K2731"/>
    <mergeCell ref="J2732:K2732"/>
    <mergeCell ref="J2733:K2733"/>
    <mergeCell ref="J2734:K2734"/>
    <mergeCell ref="J2735:K2735"/>
    <mergeCell ref="F2736:G2736"/>
    <mergeCell ref="J2736:K2736"/>
    <mergeCell ref="J2737:K2737"/>
    <mergeCell ref="J2738:K2738"/>
    <mergeCell ref="J2739:K2739"/>
    <mergeCell ref="J2740:K2740"/>
    <mergeCell ref="J2741:K2741"/>
    <mergeCell ref="F2742:G2742"/>
    <mergeCell ref="J2742:K2742"/>
    <mergeCell ref="F2743:G2743"/>
    <mergeCell ref="J2743:K2743"/>
    <mergeCell ref="J2744:K2744"/>
    <mergeCell ref="J2745:K2745"/>
    <mergeCell ref="J2746:K2746"/>
    <mergeCell ref="J2747:K2747"/>
    <mergeCell ref="F2748:G2748"/>
    <mergeCell ref="J2748:K2748"/>
    <mergeCell ref="J2749:K2749"/>
    <mergeCell ref="J2750:K2750"/>
    <mergeCell ref="J2751:K2751"/>
    <mergeCell ref="J2761:K2761"/>
    <mergeCell ref="J2762:K2762"/>
    <mergeCell ref="J2752:K2752"/>
    <mergeCell ref="J2753:K2753"/>
    <mergeCell ref="F2754:G2754"/>
    <mergeCell ref="J2754:K2754"/>
    <mergeCell ref="J2755:K2755"/>
    <mergeCell ref="J2759:K2759"/>
    <mergeCell ref="F2761:G2761"/>
    <mergeCell ref="F2763:G2763"/>
    <mergeCell ref="J2763:K2763"/>
    <mergeCell ref="F2764:G2764"/>
    <mergeCell ref="J2764:K2764"/>
    <mergeCell ref="J2765:K2765"/>
    <mergeCell ref="J2766:K2766"/>
    <mergeCell ref="J2767:K2767"/>
    <mergeCell ref="J2768:K2768"/>
    <mergeCell ref="J2769:K2769"/>
    <mergeCell ref="J2770:K2770"/>
    <mergeCell ref="J2771:K2771"/>
    <mergeCell ref="J2772:K2772"/>
    <mergeCell ref="J2773:K2773"/>
    <mergeCell ref="J2774:K2774"/>
    <mergeCell ref="J2802:K2802"/>
    <mergeCell ref="J2803:K2803"/>
    <mergeCell ref="J2804:K2804"/>
    <mergeCell ref="J2805:K2805"/>
    <mergeCell ref="J2806:K2806"/>
    <mergeCell ref="J2807:K2807"/>
    <mergeCell ref="J2808:K2808"/>
    <mergeCell ref="J2809:K2809"/>
    <mergeCell ref="J2810:K2810"/>
    <mergeCell ref="J2812:K2812"/>
    <mergeCell ref="J2813:K2813"/>
    <mergeCell ref="J2814:K2814"/>
    <mergeCell ref="J2815:K2815"/>
    <mergeCell ref="J2816:K2816"/>
    <mergeCell ref="J2825:K2825"/>
    <mergeCell ref="J2826:K2826"/>
    <mergeCell ref="J2827:K2827"/>
    <mergeCell ref="J2828:K2828"/>
    <mergeCell ref="J2829:K2829"/>
    <mergeCell ref="J2830:K2830"/>
    <mergeCell ref="J2818:K2818"/>
    <mergeCell ref="J2819:K2819"/>
    <mergeCell ref="J2820:K2820"/>
    <mergeCell ref="J2821:K2821"/>
    <mergeCell ref="J2822:K2822"/>
    <mergeCell ref="J2823:K2823"/>
    <mergeCell ref="J2824:K2824"/>
    <mergeCell ref="F3421:G3421"/>
    <mergeCell ref="F3423:G3423"/>
    <mergeCell ref="F3425:G3425"/>
    <mergeCell ref="F3426:G3426"/>
    <mergeCell ref="F3427:G3427"/>
    <mergeCell ref="F3411:G3411"/>
    <mergeCell ref="F3412:G3412"/>
    <mergeCell ref="F3413:G3413"/>
    <mergeCell ref="F3414:G3414"/>
    <mergeCell ref="F3415:G3415"/>
    <mergeCell ref="F3418:G3418"/>
    <mergeCell ref="F3420:G3420"/>
    <mergeCell ref="F3302:G3302"/>
    <mergeCell ref="F3303:G3303"/>
    <mergeCell ref="F3304:G3304"/>
    <mergeCell ref="F3306:G3306"/>
    <mergeCell ref="F3307:G3307"/>
    <mergeCell ref="F3312:G3312"/>
    <mergeCell ref="F3315:G3315"/>
    <mergeCell ref="F3316:G3316"/>
    <mergeCell ref="F3320:G3320"/>
    <mergeCell ref="F3321:G3321"/>
    <mergeCell ref="F3324:G3324"/>
    <mergeCell ref="F3327:G3327"/>
    <mergeCell ref="F3328:G3328"/>
    <mergeCell ref="F3329:G3329"/>
    <mergeCell ref="F3330:G3330"/>
    <mergeCell ref="F3334:G3334"/>
    <mergeCell ref="F3335:G3335"/>
    <mergeCell ref="F3337:G3337"/>
    <mergeCell ref="F3339:G3339"/>
    <mergeCell ref="F3341:G3341"/>
    <mergeCell ref="F3354:G3354"/>
    <mergeCell ref="F3357:G3357"/>
    <mergeCell ref="F3358:G3358"/>
    <mergeCell ref="F3360:G3360"/>
    <mergeCell ref="F3374:G3374"/>
    <mergeCell ref="F3375:G3375"/>
    <mergeCell ref="F3376:G3376"/>
    <mergeCell ref="F3378:G3378"/>
    <mergeCell ref="F3379:G3379"/>
    <mergeCell ref="F3382:G3382"/>
    <mergeCell ref="F3383:G3383"/>
    <mergeCell ref="F3384:G3384"/>
    <mergeCell ref="F3388:G3388"/>
    <mergeCell ref="F3390:G3390"/>
    <mergeCell ref="F3393:G3393"/>
    <mergeCell ref="F3395:G3395"/>
    <mergeCell ref="F3396:G3396"/>
    <mergeCell ref="F3399:G3399"/>
    <mergeCell ref="F3400:G3400"/>
    <mergeCell ref="F3401:G3401"/>
    <mergeCell ref="F3402:G3402"/>
    <mergeCell ref="F3403:G3403"/>
    <mergeCell ref="F3404:G3404"/>
    <mergeCell ref="F3405:G3405"/>
    <mergeCell ref="F3406:G3406"/>
    <mergeCell ref="F3407:G3407"/>
    <mergeCell ref="F3408:G3408"/>
    <mergeCell ref="F3409:G3409"/>
    <mergeCell ref="F3410:G3410"/>
    <mergeCell ref="J3108:K3108"/>
    <mergeCell ref="J3109:K3109"/>
    <mergeCell ref="F3110:G3110"/>
    <mergeCell ref="J3110:K3110"/>
    <mergeCell ref="F3111:G3111"/>
    <mergeCell ref="J3111:K3111"/>
    <mergeCell ref="J3112:K3112"/>
    <mergeCell ref="J3116:K3116"/>
    <mergeCell ref="J3117:K3117"/>
    <mergeCell ref="F3112:G3112"/>
    <mergeCell ref="F3113:G3113"/>
    <mergeCell ref="F3114:G3114"/>
    <mergeCell ref="F3115:G3115"/>
    <mergeCell ref="J3115:K3115"/>
    <mergeCell ref="F3116:G3116"/>
    <mergeCell ref="F3117:G3117"/>
    <mergeCell ref="F3118:G3118"/>
    <mergeCell ref="J3118:K3118"/>
    <mergeCell ref="F3119:G3119"/>
    <mergeCell ref="J3119:K3119"/>
    <mergeCell ref="F3120:G3120"/>
    <mergeCell ref="J3120:K3120"/>
    <mergeCell ref="J3121:K3121"/>
    <mergeCell ref="J3122:K3122"/>
    <mergeCell ref="J3123:K3123"/>
    <mergeCell ref="J3124:K3124"/>
    <mergeCell ref="J3125:K3125"/>
    <mergeCell ref="J3126:K3126"/>
    <mergeCell ref="J3127:K3127"/>
    <mergeCell ref="J3128:K3128"/>
    <mergeCell ref="J3168:K3168"/>
    <mergeCell ref="J3170:K3170"/>
    <mergeCell ref="J3175:K3175"/>
    <mergeCell ref="J3177:K3177"/>
    <mergeCell ref="J3185:K3185"/>
    <mergeCell ref="J3139:K3139"/>
    <mergeCell ref="J3141:K3141"/>
    <mergeCell ref="J3143:K3143"/>
    <mergeCell ref="J3149:K3149"/>
    <mergeCell ref="J3152:K3152"/>
    <mergeCell ref="J3160:K3160"/>
    <mergeCell ref="J3164:K3164"/>
    <mergeCell ref="J3129:K3129"/>
    <mergeCell ref="J3130:K3130"/>
    <mergeCell ref="J3131:K3131"/>
    <mergeCell ref="J3132:K3132"/>
    <mergeCell ref="J3133:K3133"/>
    <mergeCell ref="J3134:K3134"/>
    <mergeCell ref="J3135:K3135"/>
    <mergeCell ref="J3136:K3136"/>
    <mergeCell ref="J3137:K3137"/>
    <mergeCell ref="J3138:K3138"/>
    <mergeCell ref="J3140:K3140"/>
    <mergeCell ref="J3142:K3142"/>
    <mergeCell ref="J3144:K3144"/>
    <mergeCell ref="J3145:K3145"/>
    <mergeCell ref="J3146:K3146"/>
    <mergeCell ref="J3147:K3147"/>
    <mergeCell ref="J3148:K3148"/>
    <mergeCell ref="J3150:K3150"/>
    <mergeCell ref="J3151:K3151"/>
    <mergeCell ref="J3153:K3153"/>
    <mergeCell ref="J3154:K3154"/>
    <mergeCell ref="J3155:K3155"/>
    <mergeCell ref="J3156:K3156"/>
    <mergeCell ref="J3157:K3157"/>
    <mergeCell ref="J3158:K3158"/>
    <mergeCell ref="J3159:K3159"/>
    <mergeCell ref="J3161:K3161"/>
    <mergeCell ref="J3162:K3162"/>
    <mergeCell ref="J3163:K3163"/>
    <mergeCell ref="J3165:K3165"/>
    <mergeCell ref="J3166:K3166"/>
    <mergeCell ref="J3167:K3167"/>
    <mergeCell ref="J3169:K3169"/>
    <mergeCell ref="J3171:K3171"/>
    <mergeCell ref="J3172:K3172"/>
    <mergeCell ref="J3173:K3173"/>
    <mergeCell ref="J3174:K3174"/>
    <mergeCell ref="J3176:K3176"/>
    <mergeCell ref="J3178:K3178"/>
    <mergeCell ref="J3179:K3179"/>
    <mergeCell ref="J3180:K3180"/>
    <mergeCell ref="J3181:K3181"/>
    <mergeCell ref="J3182:K3182"/>
    <mergeCell ref="J3183:K3183"/>
    <mergeCell ref="J3184:K3184"/>
    <mergeCell ref="J3186:K3186"/>
    <mergeCell ref="J3187:K3187"/>
    <mergeCell ref="J3188:K3188"/>
    <mergeCell ref="J3189:K3189"/>
    <mergeCell ref="J3190:K3190"/>
    <mergeCell ref="J3191:K3191"/>
    <mergeCell ref="J3192:K3192"/>
    <mergeCell ref="J3193:K3193"/>
    <mergeCell ref="J3194:K3194"/>
    <mergeCell ref="J3195:K3195"/>
    <mergeCell ref="J3196:K3196"/>
    <mergeCell ref="J3197:K3197"/>
    <mergeCell ref="J3198:K3198"/>
    <mergeCell ref="J3199:K3199"/>
    <mergeCell ref="J3200:K3200"/>
    <mergeCell ref="J3201:K3201"/>
    <mergeCell ref="J3202:K3202"/>
    <mergeCell ref="J3203:K3203"/>
    <mergeCell ref="J3204:K3204"/>
    <mergeCell ref="J3205:K3205"/>
    <mergeCell ref="J3206:K3206"/>
    <mergeCell ref="J3207:K3207"/>
    <mergeCell ref="J3209:K3209"/>
    <mergeCell ref="J3210:K3210"/>
    <mergeCell ref="J3211:K3211"/>
    <mergeCell ref="J3213:K3213"/>
    <mergeCell ref="J3214:K3214"/>
    <mergeCell ref="J3215:K3215"/>
    <mergeCell ref="J3216:K3216"/>
    <mergeCell ref="J3217:K3217"/>
    <mergeCell ref="J3218:K3218"/>
    <mergeCell ref="J3219:K3219"/>
    <mergeCell ref="J3220:K3220"/>
    <mergeCell ref="J3221:K3221"/>
    <mergeCell ref="J3222:K3222"/>
    <mergeCell ref="J3223:K3223"/>
    <mergeCell ref="J3224:K3224"/>
    <mergeCell ref="J3225:K3225"/>
    <mergeCell ref="J3226:K3226"/>
    <mergeCell ref="J3227:K3227"/>
    <mergeCell ref="J3228:K3228"/>
    <mergeCell ref="J3229:K3229"/>
    <mergeCell ref="J3230:K3230"/>
    <mergeCell ref="J3231:K3231"/>
    <mergeCell ref="J3232:K3232"/>
    <mergeCell ref="J3233:K3233"/>
    <mergeCell ref="J3234:K3234"/>
    <mergeCell ref="J3235:K3235"/>
    <mergeCell ref="J3236:K3236"/>
    <mergeCell ref="J3237:K3237"/>
    <mergeCell ref="J3238:K3238"/>
    <mergeCell ref="J3239:K3239"/>
    <mergeCell ref="J3240:K3240"/>
    <mergeCell ref="J3241:K3241"/>
    <mergeCell ref="J3242:K3242"/>
    <mergeCell ref="J3243:K3243"/>
    <mergeCell ref="J3244:K3244"/>
    <mergeCell ref="J3246:K3246"/>
    <mergeCell ref="J3247:K3247"/>
    <mergeCell ref="J3248:K3248"/>
    <mergeCell ref="J3249:K3249"/>
    <mergeCell ref="J3250:K3250"/>
    <mergeCell ref="J3251:K3251"/>
    <mergeCell ref="J3252:K3252"/>
    <mergeCell ref="J3253:K3253"/>
    <mergeCell ref="J3254:K3254"/>
    <mergeCell ref="J3255:K3255"/>
    <mergeCell ref="J3256:K3256"/>
    <mergeCell ref="J3257:K3257"/>
    <mergeCell ref="J3258:K3258"/>
    <mergeCell ref="J3259:K3259"/>
    <mergeCell ref="J3260:K3260"/>
    <mergeCell ref="J3261:K3261"/>
    <mergeCell ref="J3262:K3262"/>
    <mergeCell ref="J3263:K3263"/>
    <mergeCell ref="J3264:K3264"/>
    <mergeCell ref="J3265:K3265"/>
    <mergeCell ref="J3266:K3266"/>
    <mergeCell ref="J3267:K3267"/>
    <mergeCell ref="J3268:K3268"/>
    <mergeCell ref="J3269:K3269"/>
    <mergeCell ref="J3270:K3270"/>
    <mergeCell ref="J3271:K3271"/>
    <mergeCell ref="J3272:K3272"/>
    <mergeCell ref="J3273:K3273"/>
    <mergeCell ref="J3274:K3274"/>
    <mergeCell ref="J3275:K3275"/>
    <mergeCell ref="J3276:K3276"/>
    <mergeCell ref="J3277:K3277"/>
    <mergeCell ref="J3278:K3278"/>
    <mergeCell ref="J3279:K3279"/>
    <mergeCell ref="J3280:K3280"/>
    <mergeCell ref="J3281:K3281"/>
    <mergeCell ref="J3282:K3282"/>
    <mergeCell ref="J3283:K3283"/>
    <mergeCell ref="J3284:K3284"/>
    <mergeCell ref="J3285:K3285"/>
    <mergeCell ref="J3286:K3286"/>
    <mergeCell ref="J3287:K3287"/>
    <mergeCell ref="J3288:K3288"/>
    <mergeCell ref="J3289:K3289"/>
    <mergeCell ref="J3290:K3290"/>
    <mergeCell ref="F3152:G3152"/>
    <mergeCell ref="F3160:G3160"/>
    <mergeCell ref="F3164:G3164"/>
    <mergeCell ref="F3168:G3168"/>
    <mergeCell ref="F3170:G3170"/>
    <mergeCell ref="F3175:G3175"/>
    <mergeCell ref="F3177:G3177"/>
    <mergeCell ref="F3185:G3185"/>
    <mergeCell ref="F3186:G3186"/>
    <mergeCell ref="F3187:G3187"/>
    <mergeCell ref="F3193:G3193"/>
    <mergeCell ref="F3197:G3197"/>
    <mergeCell ref="F3203:G3203"/>
    <mergeCell ref="F3206:G3206"/>
    <mergeCell ref="F3213:G3213"/>
    <mergeCell ref="F3220:G3220"/>
    <mergeCell ref="F3221:G3221"/>
    <mergeCell ref="F3225:G3225"/>
    <mergeCell ref="F3228:G3228"/>
    <mergeCell ref="F3229:G3229"/>
    <mergeCell ref="F3230:G3230"/>
    <mergeCell ref="F3231:G3231"/>
    <mergeCell ref="F3236:G3236"/>
    <mergeCell ref="F3238:G3238"/>
    <mergeCell ref="F3239:G3239"/>
    <mergeCell ref="F3242:G3242"/>
    <mergeCell ref="F3243:G3243"/>
    <mergeCell ref="F3244:G3244"/>
    <mergeCell ref="F3247:G3247"/>
    <mergeCell ref="F3248:G3248"/>
    <mergeCell ref="F3249:G3249"/>
    <mergeCell ref="F3250:G3250"/>
    <mergeCell ref="F3251:G3251"/>
    <mergeCell ref="F3252:G3252"/>
    <mergeCell ref="F3253:G3253"/>
    <mergeCell ref="F3254:G3254"/>
    <mergeCell ref="F3255:G3255"/>
    <mergeCell ref="F3256:G3256"/>
    <mergeCell ref="F3257:G3257"/>
    <mergeCell ref="F3258:G3258"/>
    <mergeCell ref="F3259:G3259"/>
    <mergeCell ref="F3260:G3260"/>
    <mergeCell ref="F3274:G3274"/>
    <mergeCell ref="F3275:G3275"/>
    <mergeCell ref="F3277:G3277"/>
    <mergeCell ref="F3289:G3289"/>
    <mergeCell ref="F3299:G3299"/>
    <mergeCell ref="F3300:G3300"/>
    <mergeCell ref="F3301:G3301"/>
    <mergeCell ref="J3291:K3291"/>
    <mergeCell ref="J3292:K3292"/>
    <mergeCell ref="J3293:K3293"/>
    <mergeCell ref="J3294:K3294"/>
    <mergeCell ref="J3295:K3295"/>
    <mergeCell ref="J3296:K3296"/>
    <mergeCell ref="J3297:K3297"/>
    <mergeCell ref="J3298:K3298"/>
    <mergeCell ref="J3299:K3299"/>
    <mergeCell ref="J3300:K3300"/>
    <mergeCell ref="J3301:K3301"/>
    <mergeCell ref="J3302:K3302"/>
    <mergeCell ref="J3303:K3303"/>
    <mergeCell ref="J3304:K3304"/>
    <mergeCell ref="J3305:K3305"/>
    <mergeCell ref="J3306:K3306"/>
    <mergeCell ref="J3307:K3307"/>
    <mergeCell ref="J3308:K3308"/>
    <mergeCell ref="J3309:K3309"/>
    <mergeCell ref="J3310:K3310"/>
    <mergeCell ref="J3311:K3311"/>
    <mergeCell ref="J3312:K3312"/>
    <mergeCell ref="J3313:K3313"/>
    <mergeCell ref="J3315:K3315"/>
    <mergeCell ref="J3316:K3316"/>
    <mergeCell ref="J3317:K3317"/>
    <mergeCell ref="J3318:K3318"/>
    <mergeCell ref="J3319:K3319"/>
    <mergeCell ref="J3320:K3320"/>
    <mergeCell ref="J3321:K3321"/>
    <mergeCell ref="J3322:K3322"/>
    <mergeCell ref="J3323:K3323"/>
    <mergeCell ref="J3324:K3324"/>
    <mergeCell ref="J3325:K3325"/>
    <mergeCell ref="J3326:K3326"/>
    <mergeCell ref="J3327:K3327"/>
    <mergeCell ref="J3328:K3328"/>
    <mergeCell ref="J3329:K3329"/>
    <mergeCell ref="J3330:K3330"/>
    <mergeCell ref="J3331:K3331"/>
    <mergeCell ref="J3332:K3332"/>
    <mergeCell ref="J3333:K3333"/>
    <mergeCell ref="J3334:K3334"/>
    <mergeCell ref="J3335:K3335"/>
    <mergeCell ref="J3336:K3336"/>
    <mergeCell ref="J3337:K3337"/>
    <mergeCell ref="J3338:K3338"/>
    <mergeCell ref="J3339:K3339"/>
    <mergeCell ref="J3340:K3340"/>
    <mergeCell ref="J3440:K3440"/>
    <mergeCell ref="J3441:K3441"/>
    <mergeCell ref="F3437:G3437"/>
    <mergeCell ref="J3437:K3437"/>
    <mergeCell ref="F3438:G3438"/>
    <mergeCell ref="J3438:K3438"/>
    <mergeCell ref="J3439:K3439"/>
    <mergeCell ref="F3440:G3440"/>
    <mergeCell ref="F3441:G3441"/>
    <mergeCell ref="J2838:K2838"/>
    <mergeCell ref="J2839:K2839"/>
    <mergeCell ref="J2840:K2840"/>
    <mergeCell ref="F2834:G2834"/>
    <mergeCell ref="J2834:K2834"/>
    <mergeCell ref="F2835:G2835"/>
    <mergeCell ref="J2835:K2835"/>
    <mergeCell ref="J2836:K2836"/>
    <mergeCell ref="J2837:K2837"/>
    <mergeCell ref="F2839:G2839"/>
    <mergeCell ref="J2844:K2844"/>
    <mergeCell ref="J2845:K2845"/>
    <mergeCell ref="J2846:K2846"/>
    <mergeCell ref="F2841:G2841"/>
    <mergeCell ref="J2841:K2841"/>
    <mergeCell ref="F2842:G2842"/>
    <mergeCell ref="J2842:K2842"/>
    <mergeCell ref="F2843:G2843"/>
    <mergeCell ref="J2843:K2843"/>
    <mergeCell ref="F2844:G2844"/>
    <mergeCell ref="J2850:K2850"/>
    <mergeCell ref="J2851:K2851"/>
    <mergeCell ref="J2852:K2852"/>
    <mergeCell ref="J2853:K2853"/>
    <mergeCell ref="J2854:K2854"/>
    <mergeCell ref="J2855:K2855"/>
    <mergeCell ref="F2847:G2847"/>
    <mergeCell ref="J2847:K2847"/>
    <mergeCell ref="F2848:G2848"/>
    <mergeCell ref="J2848:K2848"/>
    <mergeCell ref="F2849:G2849"/>
    <mergeCell ref="J2849:K2849"/>
    <mergeCell ref="F2851:G2851"/>
    <mergeCell ref="J2859:K2859"/>
    <mergeCell ref="J2860:K2860"/>
    <mergeCell ref="J2861:K2861"/>
    <mergeCell ref="F2856:G2856"/>
    <mergeCell ref="J2856:K2856"/>
    <mergeCell ref="F2857:G2857"/>
    <mergeCell ref="J2857:K2857"/>
    <mergeCell ref="F2858:G2858"/>
    <mergeCell ref="J2858:K2858"/>
    <mergeCell ref="F2859:G2859"/>
    <mergeCell ref="J2866:K2866"/>
    <mergeCell ref="J2867:K2867"/>
    <mergeCell ref="F2862:G2862"/>
    <mergeCell ref="J2862:K2862"/>
    <mergeCell ref="F2863:G2863"/>
    <mergeCell ref="J2863:K2863"/>
    <mergeCell ref="J2864:K2864"/>
    <mergeCell ref="J2865:K2865"/>
    <mergeCell ref="F2867:G2867"/>
    <mergeCell ref="J2871:K2871"/>
    <mergeCell ref="J2872:K2872"/>
    <mergeCell ref="F2868:G2868"/>
    <mergeCell ref="J2868:K2868"/>
    <mergeCell ref="F2869:G2869"/>
    <mergeCell ref="J2869:K2869"/>
    <mergeCell ref="J2870:K2870"/>
    <mergeCell ref="F2871:G2871"/>
    <mergeCell ref="F2872:G2872"/>
    <mergeCell ref="F2873:G2873"/>
    <mergeCell ref="J2873:K2873"/>
    <mergeCell ref="J2874:K2874"/>
    <mergeCell ref="J2875:K2875"/>
    <mergeCell ref="J2876:K2876"/>
    <mergeCell ref="J2877:K2877"/>
    <mergeCell ref="J2878:K2878"/>
    <mergeCell ref="J2879:K2879"/>
    <mergeCell ref="J2880:K2880"/>
    <mergeCell ref="J2881:K2881"/>
    <mergeCell ref="J2882:K2882"/>
    <mergeCell ref="F2883:G2883"/>
    <mergeCell ref="J2883:K2883"/>
    <mergeCell ref="F2884:G2884"/>
    <mergeCell ref="J2832:K2832"/>
    <mergeCell ref="J2833:K2833"/>
    <mergeCell ref="F2814:G2814"/>
    <mergeCell ref="F2823:G2823"/>
    <mergeCell ref="F2826:G2826"/>
    <mergeCell ref="F2831:G2831"/>
    <mergeCell ref="J2831:K2831"/>
    <mergeCell ref="F2832:G2832"/>
    <mergeCell ref="F2833:G2833"/>
    <mergeCell ref="J2884:K2884"/>
    <mergeCell ref="J2885:K2885"/>
    <mergeCell ref="J2886:K2886"/>
    <mergeCell ref="J2887:K2887"/>
    <mergeCell ref="J2888:K2888"/>
    <mergeCell ref="F2889:G2889"/>
    <mergeCell ref="J2889:K2889"/>
    <mergeCell ref="J2890:K2890"/>
    <mergeCell ref="J2891:K2891"/>
    <mergeCell ref="J2892:K2892"/>
    <mergeCell ref="J2893:K2893"/>
    <mergeCell ref="J2894:K2894"/>
    <mergeCell ref="F2895:G2895"/>
    <mergeCell ref="J2895:K2895"/>
    <mergeCell ref="J2900:K2900"/>
    <mergeCell ref="J2901:K2901"/>
    <mergeCell ref="J2896:K2896"/>
    <mergeCell ref="J2897:K2897"/>
    <mergeCell ref="F2898:G2898"/>
    <mergeCell ref="J2898:K2898"/>
    <mergeCell ref="F2899:G2899"/>
    <mergeCell ref="J2899:K2899"/>
    <mergeCell ref="F2900:G2900"/>
    <mergeCell ref="F2907:G2907"/>
    <mergeCell ref="F2908:G2908"/>
    <mergeCell ref="F2909:G2909"/>
    <mergeCell ref="F2902:G2902"/>
    <mergeCell ref="J2902:K2902"/>
    <mergeCell ref="J2903:K2903"/>
    <mergeCell ref="J2904:K2904"/>
    <mergeCell ref="J2905:K2905"/>
    <mergeCell ref="J2906:K2906"/>
    <mergeCell ref="J2907:K2907"/>
    <mergeCell ref="J2780:K2780"/>
    <mergeCell ref="J2781:K2781"/>
    <mergeCell ref="J2783:K2783"/>
    <mergeCell ref="J2785:K2785"/>
    <mergeCell ref="J2786:K2786"/>
    <mergeCell ref="J2775:K2775"/>
    <mergeCell ref="J2776:K2776"/>
    <mergeCell ref="J2777:K2777"/>
    <mergeCell ref="J2778:K2778"/>
    <mergeCell ref="J2779:K2779"/>
    <mergeCell ref="F2780:G2780"/>
    <mergeCell ref="F2781:G2781"/>
    <mergeCell ref="F2782:G2782"/>
    <mergeCell ref="J2782:K2782"/>
    <mergeCell ref="F2784:G2784"/>
    <mergeCell ref="J2784:K2784"/>
    <mergeCell ref="F2787:G2787"/>
    <mergeCell ref="J2787:K2787"/>
    <mergeCell ref="F2788:G2788"/>
    <mergeCell ref="J2788:K2788"/>
    <mergeCell ref="J2789:K2789"/>
    <mergeCell ref="J2790:K2790"/>
    <mergeCell ref="J2791:K2791"/>
    <mergeCell ref="J2792:K2792"/>
    <mergeCell ref="J2793:K2793"/>
    <mergeCell ref="J2794:K2794"/>
    <mergeCell ref="J2795:K2795"/>
    <mergeCell ref="J2797:K2797"/>
    <mergeCell ref="J2798:K2798"/>
    <mergeCell ref="J2799:K2799"/>
    <mergeCell ref="F2800:G2800"/>
    <mergeCell ref="J2800:K2800"/>
    <mergeCell ref="J2801:K2801"/>
    <mergeCell ref="F2801:G2801"/>
    <mergeCell ref="F2802:G2802"/>
    <mergeCell ref="F2803:G2803"/>
    <mergeCell ref="F2805:G2805"/>
    <mergeCell ref="F2806:G2806"/>
    <mergeCell ref="F2808:G2808"/>
    <mergeCell ref="F2809:G2809"/>
    <mergeCell ref="J2908:K2908"/>
    <mergeCell ref="J2909:K2909"/>
    <mergeCell ref="F2910:G2910"/>
    <mergeCell ref="J2910:K2910"/>
    <mergeCell ref="J2911:K2911"/>
    <mergeCell ref="F2913:G2913"/>
    <mergeCell ref="F2914:G2914"/>
    <mergeCell ref="J2949:K2949"/>
    <mergeCell ref="J2950:K2950"/>
    <mergeCell ref="J2951:K2951"/>
    <mergeCell ref="J2952:K2952"/>
    <mergeCell ref="J2953:K2953"/>
    <mergeCell ref="J2954:K2954"/>
    <mergeCell ref="J2955:K2955"/>
    <mergeCell ref="J2956:K2956"/>
    <mergeCell ref="J2957:K2957"/>
    <mergeCell ref="J2958:K2958"/>
    <mergeCell ref="J2960:K2960"/>
    <mergeCell ref="J2962:K2962"/>
    <mergeCell ref="J2963:K2963"/>
    <mergeCell ref="J2964:K2964"/>
    <mergeCell ref="J2975:K2975"/>
    <mergeCell ref="J2976:K2976"/>
    <mergeCell ref="J2977:K2977"/>
    <mergeCell ref="J2965:K2965"/>
    <mergeCell ref="J2966:K2966"/>
    <mergeCell ref="J2967:K2967"/>
    <mergeCell ref="J2968:K2968"/>
    <mergeCell ref="J2970:K2970"/>
    <mergeCell ref="J2972:K2972"/>
    <mergeCell ref="J2973:K2973"/>
    <mergeCell ref="J2913:K2913"/>
    <mergeCell ref="J2914:K2914"/>
    <mergeCell ref="J2915:K2915"/>
    <mergeCell ref="J2916:K2916"/>
    <mergeCell ref="J2917:K2917"/>
    <mergeCell ref="J2918:K2918"/>
    <mergeCell ref="J2919:K2919"/>
    <mergeCell ref="J2920:K2920"/>
    <mergeCell ref="J2921:K2921"/>
    <mergeCell ref="J2922:K2922"/>
    <mergeCell ref="J2923:K2923"/>
    <mergeCell ref="J2924:K2924"/>
    <mergeCell ref="J2925:K2925"/>
    <mergeCell ref="J2926:K2926"/>
    <mergeCell ref="J2927:K2927"/>
    <mergeCell ref="J2928:K2928"/>
    <mergeCell ref="J2929:K2929"/>
    <mergeCell ref="J2930:K2930"/>
    <mergeCell ref="J2931:K2931"/>
    <mergeCell ref="J2932:K2932"/>
    <mergeCell ref="J2933:K2933"/>
    <mergeCell ref="J2941:K2941"/>
    <mergeCell ref="F2942:G2942"/>
    <mergeCell ref="J2942:K2942"/>
    <mergeCell ref="J2934:K2934"/>
    <mergeCell ref="J2935:K2935"/>
    <mergeCell ref="J2936:K2936"/>
    <mergeCell ref="J2937:K2937"/>
    <mergeCell ref="J2938:K2938"/>
    <mergeCell ref="J2939:K2939"/>
    <mergeCell ref="J2940:K2940"/>
    <mergeCell ref="J2943:K2943"/>
    <mergeCell ref="J2944:K2944"/>
    <mergeCell ref="J2945:K2945"/>
    <mergeCell ref="J2946:K2946"/>
    <mergeCell ref="J2947:K2947"/>
    <mergeCell ref="F2948:G2948"/>
    <mergeCell ref="J2948:K2948"/>
    <mergeCell ref="F2955:G2955"/>
    <mergeCell ref="F2956:G2956"/>
    <mergeCell ref="F2957:G2957"/>
    <mergeCell ref="F2959:G2959"/>
    <mergeCell ref="J2959:K2959"/>
    <mergeCell ref="F2961:G2961"/>
    <mergeCell ref="J2961:K2961"/>
    <mergeCell ref="J3007:K3007"/>
    <mergeCell ref="J3008:K3008"/>
    <mergeCell ref="J3009:K3009"/>
    <mergeCell ref="J3010:K3010"/>
    <mergeCell ref="J3011:K3011"/>
    <mergeCell ref="J3012:K3012"/>
    <mergeCell ref="J3014:K3014"/>
    <mergeCell ref="J3024:K3024"/>
    <mergeCell ref="J3026:K3026"/>
    <mergeCell ref="J3027:K3027"/>
    <mergeCell ref="J3028:K3028"/>
    <mergeCell ref="J3029:K3029"/>
    <mergeCell ref="J3030:K3030"/>
    <mergeCell ref="J3031:K3031"/>
    <mergeCell ref="J3015:K3015"/>
    <mergeCell ref="J3016:K3016"/>
    <mergeCell ref="J3017:K3017"/>
    <mergeCell ref="J3019:K3019"/>
    <mergeCell ref="J3020:K3020"/>
    <mergeCell ref="J3021:K3021"/>
    <mergeCell ref="J3022:K3022"/>
    <mergeCell ref="J2993:K2993"/>
    <mergeCell ref="J2994:K2994"/>
    <mergeCell ref="J2995:K2995"/>
    <mergeCell ref="J2996:K2996"/>
    <mergeCell ref="J2997:K2997"/>
    <mergeCell ref="J2998:K2998"/>
    <mergeCell ref="J2999:K2999"/>
    <mergeCell ref="J3000:K3000"/>
    <mergeCell ref="J3001:K3001"/>
    <mergeCell ref="J3002:K3002"/>
    <mergeCell ref="J3003:K3003"/>
    <mergeCell ref="J3004:K3004"/>
    <mergeCell ref="J3005:K3005"/>
    <mergeCell ref="J3006:K3006"/>
    <mergeCell ref="F3036:G3036"/>
    <mergeCell ref="F3043:G3043"/>
    <mergeCell ref="F3044:G3044"/>
    <mergeCell ref="F3045:G3045"/>
    <mergeCell ref="F3018:G3018"/>
    <mergeCell ref="F3023:G3023"/>
    <mergeCell ref="F3025:G3025"/>
    <mergeCell ref="F3032:G3032"/>
    <mergeCell ref="F3033:G3033"/>
    <mergeCell ref="F3034:G3034"/>
    <mergeCell ref="F3035:G3035"/>
    <mergeCell ref="J3036:K3036"/>
    <mergeCell ref="J3037:K3037"/>
    <mergeCell ref="J3038:K3038"/>
    <mergeCell ref="J3039:K3039"/>
    <mergeCell ref="J3040:K3040"/>
    <mergeCell ref="J3041:K3041"/>
    <mergeCell ref="J3042:K3042"/>
    <mergeCell ref="J3043:K3043"/>
    <mergeCell ref="J3044:K3044"/>
    <mergeCell ref="J3045:K3045"/>
    <mergeCell ref="J3046:K3046"/>
    <mergeCell ref="J3047:K3047"/>
    <mergeCell ref="J3048:K3048"/>
    <mergeCell ref="J3049:K3049"/>
    <mergeCell ref="F3054:G3054"/>
    <mergeCell ref="F3055:G3055"/>
    <mergeCell ref="J3050:K3050"/>
    <mergeCell ref="F3051:G3051"/>
    <mergeCell ref="J3051:K3051"/>
    <mergeCell ref="F3052:G3052"/>
    <mergeCell ref="J3052:K3052"/>
    <mergeCell ref="J3053:K3053"/>
    <mergeCell ref="J3054:K3054"/>
    <mergeCell ref="F3059:G3059"/>
    <mergeCell ref="F3060:G3060"/>
    <mergeCell ref="F3061:G3061"/>
    <mergeCell ref="J3055:K3055"/>
    <mergeCell ref="J3056:K3056"/>
    <mergeCell ref="F3057:G3057"/>
    <mergeCell ref="J3057:K3057"/>
    <mergeCell ref="F3058:G3058"/>
    <mergeCell ref="J3058:K3058"/>
    <mergeCell ref="J3059:K3059"/>
    <mergeCell ref="J3065:K3065"/>
    <mergeCell ref="J3066:K3066"/>
    <mergeCell ref="J3060:K3060"/>
    <mergeCell ref="J3061:K3061"/>
    <mergeCell ref="J3062:K3062"/>
    <mergeCell ref="J3063:K3063"/>
    <mergeCell ref="J3064:K3064"/>
    <mergeCell ref="F3065:G3065"/>
    <mergeCell ref="F3066:G3066"/>
    <mergeCell ref="F3067:G3067"/>
    <mergeCell ref="J3067:K3067"/>
    <mergeCell ref="J3068:K3068"/>
    <mergeCell ref="J3069:K3069"/>
    <mergeCell ref="J3070:K3070"/>
    <mergeCell ref="J3071:K3071"/>
    <mergeCell ref="J3072:K3072"/>
    <mergeCell ref="J3073:K3073"/>
    <mergeCell ref="F3074:G3074"/>
    <mergeCell ref="J3074:K3074"/>
    <mergeCell ref="F3075:G3075"/>
    <mergeCell ref="J3075:K3075"/>
    <mergeCell ref="J3076:K3076"/>
    <mergeCell ref="J3077:K3077"/>
    <mergeCell ref="F2969:G2969"/>
    <mergeCell ref="J2969:K2969"/>
    <mergeCell ref="F2971:G2971"/>
    <mergeCell ref="J2971:K2971"/>
    <mergeCell ref="F2974:G2974"/>
    <mergeCell ref="J2974:K2974"/>
    <mergeCell ref="J2978:K2978"/>
    <mergeCell ref="J2979:K2979"/>
    <mergeCell ref="J2980:K2980"/>
    <mergeCell ref="J2981:K2981"/>
    <mergeCell ref="J2982:K2982"/>
    <mergeCell ref="J2983:K2983"/>
    <mergeCell ref="J2984:K2984"/>
    <mergeCell ref="J2985:K2985"/>
    <mergeCell ref="J2986:K2986"/>
    <mergeCell ref="J2987:K2987"/>
    <mergeCell ref="J2988:K2988"/>
    <mergeCell ref="J2989:K2989"/>
    <mergeCell ref="J2990:K2990"/>
    <mergeCell ref="J2991:K2991"/>
    <mergeCell ref="J2992:K2992"/>
    <mergeCell ref="F2978:G2978"/>
    <mergeCell ref="F2979:G2979"/>
    <mergeCell ref="F2980:G2980"/>
    <mergeCell ref="F2985:G2985"/>
    <mergeCell ref="F2988:G2988"/>
    <mergeCell ref="F2989:G2989"/>
    <mergeCell ref="F2991:G2991"/>
    <mergeCell ref="F2993:G2993"/>
    <mergeCell ref="F3000:G3000"/>
    <mergeCell ref="F3001:G3001"/>
    <mergeCell ref="F3002:G3002"/>
    <mergeCell ref="F3006:G3006"/>
    <mergeCell ref="F3014:G3014"/>
    <mergeCell ref="F3016:G3016"/>
    <mergeCell ref="J3018:K3018"/>
    <mergeCell ref="J3023:K3023"/>
    <mergeCell ref="J3025:K3025"/>
    <mergeCell ref="J3032:K3032"/>
    <mergeCell ref="J3033:K3033"/>
    <mergeCell ref="J3034:K3034"/>
    <mergeCell ref="J3035:K3035"/>
    <mergeCell ref="J3113:K3113"/>
    <mergeCell ref="J3114:K3114"/>
    <mergeCell ref="J3082:K3082"/>
    <mergeCell ref="J3083:K3083"/>
    <mergeCell ref="J3078:K3078"/>
    <mergeCell ref="J3079:K3079"/>
    <mergeCell ref="J3080:K3080"/>
    <mergeCell ref="F3081:G3081"/>
    <mergeCell ref="J3081:K3081"/>
    <mergeCell ref="F3082:G3082"/>
    <mergeCell ref="F3083:G3083"/>
    <mergeCell ref="F3087:G3087"/>
    <mergeCell ref="F3088:G3088"/>
    <mergeCell ref="F3089:G3089"/>
    <mergeCell ref="F3084:G3084"/>
    <mergeCell ref="J3084:K3084"/>
    <mergeCell ref="F3085:G3085"/>
    <mergeCell ref="J3085:K3085"/>
    <mergeCell ref="F3086:G3086"/>
    <mergeCell ref="J3086:K3086"/>
    <mergeCell ref="J3087:K3087"/>
    <mergeCell ref="F3092:G3092"/>
    <mergeCell ref="F3093:G3093"/>
    <mergeCell ref="F3094:G3094"/>
    <mergeCell ref="J3088:K3088"/>
    <mergeCell ref="J3089:K3089"/>
    <mergeCell ref="F3090:G3090"/>
    <mergeCell ref="J3090:K3090"/>
    <mergeCell ref="F3091:G3091"/>
    <mergeCell ref="J3091:K3091"/>
    <mergeCell ref="J3092:K3092"/>
    <mergeCell ref="F3097:G3097"/>
    <mergeCell ref="F3098:G3098"/>
    <mergeCell ref="F3099:G3099"/>
    <mergeCell ref="J3093:K3093"/>
    <mergeCell ref="J3094:K3094"/>
    <mergeCell ref="F3095:G3095"/>
    <mergeCell ref="J3095:K3095"/>
    <mergeCell ref="F3096:G3096"/>
    <mergeCell ref="J3096:K3096"/>
    <mergeCell ref="J3097:K3097"/>
    <mergeCell ref="F3102:G3102"/>
    <mergeCell ref="F3103:G3103"/>
    <mergeCell ref="F3104:G3104"/>
    <mergeCell ref="J3098:K3098"/>
    <mergeCell ref="J3099:K3099"/>
    <mergeCell ref="F3100:G3100"/>
    <mergeCell ref="J3100:K3100"/>
    <mergeCell ref="F3101:G3101"/>
    <mergeCell ref="J3101:K3101"/>
    <mergeCell ref="J3102:K3102"/>
    <mergeCell ref="F3107:G3107"/>
    <mergeCell ref="F3108:G3108"/>
    <mergeCell ref="F3109:G3109"/>
    <mergeCell ref="J3103:K3103"/>
    <mergeCell ref="J3104:K3104"/>
    <mergeCell ref="F3105:G3105"/>
    <mergeCell ref="J3105:K3105"/>
    <mergeCell ref="F3106:G3106"/>
    <mergeCell ref="J3106:K3106"/>
    <mergeCell ref="J3107:K3107"/>
    <mergeCell ref="F3121:G3121"/>
    <mergeCell ref="F3122:G3122"/>
    <mergeCell ref="F3123:G3123"/>
    <mergeCell ref="F3124:G3124"/>
    <mergeCell ref="F3125:G3125"/>
    <mergeCell ref="F3126:G3126"/>
    <mergeCell ref="F3128:G3128"/>
    <mergeCell ref="F3129:G3129"/>
    <mergeCell ref="F3133:G3133"/>
    <mergeCell ref="F3136:G3136"/>
    <mergeCell ref="F3139:G3139"/>
    <mergeCell ref="F3141:G3141"/>
    <mergeCell ref="F3143:G3143"/>
    <mergeCell ref="F3149:G3149"/>
    <mergeCell ref="J3399:K3399"/>
    <mergeCell ref="J3400:K3400"/>
    <mergeCell ref="J3392:K3392"/>
    <mergeCell ref="J3393:K3393"/>
    <mergeCell ref="J3394:K3394"/>
    <mergeCell ref="J3395:K3395"/>
    <mergeCell ref="J3396:K3396"/>
    <mergeCell ref="J3397:K3397"/>
    <mergeCell ref="J3398:K3398"/>
    <mergeCell ref="J3341:K3341"/>
    <mergeCell ref="J3342:K3342"/>
    <mergeCell ref="J3343:K3343"/>
    <mergeCell ref="J3344:K3344"/>
    <mergeCell ref="J3345:K3345"/>
    <mergeCell ref="J3346:K3346"/>
    <mergeCell ref="J3347:K3347"/>
    <mergeCell ref="J3348:K3348"/>
    <mergeCell ref="J3349:K3349"/>
    <mergeCell ref="J3350:K3350"/>
    <mergeCell ref="J3351:K3351"/>
    <mergeCell ref="J3352:K3352"/>
    <mergeCell ref="J3353:K3353"/>
    <mergeCell ref="J3354:K3354"/>
    <mergeCell ref="J3355:K3355"/>
    <mergeCell ref="J3356:K3356"/>
    <mergeCell ref="J3357:K3357"/>
    <mergeCell ref="J3358:K3358"/>
    <mergeCell ref="J3359:K3359"/>
    <mergeCell ref="J3360:K3360"/>
    <mergeCell ref="J3361:K3361"/>
    <mergeCell ref="J3362:K3362"/>
    <mergeCell ref="J3363:K3363"/>
    <mergeCell ref="J3364:K3364"/>
    <mergeCell ref="J3365:K3365"/>
    <mergeCell ref="J3366:K3366"/>
    <mergeCell ref="J3367:K3367"/>
    <mergeCell ref="J3368:K3368"/>
    <mergeCell ref="J3369:K3369"/>
    <mergeCell ref="J3370:K3370"/>
    <mergeCell ref="J3371:K3371"/>
    <mergeCell ref="J3372:K3372"/>
    <mergeCell ref="J3373:K3373"/>
    <mergeCell ref="J3374:K3374"/>
    <mergeCell ref="J3375:K3375"/>
    <mergeCell ref="J3376:K3376"/>
    <mergeCell ref="J3377:K3377"/>
    <mergeCell ref="J3378:K3378"/>
    <mergeCell ref="J3379:K3379"/>
    <mergeCell ref="J3382:K3382"/>
    <mergeCell ref="J3383:K3383"/>
    <mergeCell ref="J3384:K3384"/>
    <mergeCell ref="J3385:K3385"/>
    <mergeCell ref="J3386:K3386"/>
    <mergeCell ref="J3387:K3387"/>
    <mergeCell ref="J3388:K3388"/>
    <mergeCell ref="J3389:K3389"/>
    <mergeCell ref="J3390:K3390"/>
    <mergeCell ref="J3391:K3391"/>
    <mergeCell ref="F3576:G3576"/>
    <mergeCell ref="F3577:G3577"/>
    <mergeCell ref="F3553:G3553"/>
    <mergeCell ref="F3557:G3557"/>
    <mergeCell ref="F3560:G3560"/>
    <mergeCell ref="F3562:G3562"/>
    <mergeCell ref="F3565:G3565"/>
    <mergeCell ref="F3566:G3566"/>
    <mergeCell ref="F3568:G3568"/>
    <mergeCell ref="J3544:K3544"/>
    <mergeCell ref="J3545:K3545"/>
    <mergeCell ref="J3539:K3539"/>
    <mergeCell ref="J3540:K3540"/>
    <mergeCell ref="F3541:G3541"/>
    <mergeCell ref="J3541:K3541"/>
    <mergeCell ref="J3542:K3542"/>
    <mergeCell ref="J3543:K3543"/>
    <mergeCell ref="F3544:G3544"/>
    <mergeCell ref="F3546:G3546"/>
    <mergeCell ref="J3546:K3546"/>
    <mergeCell ref="F3547:G3547"/>
    <mergeCell ref="J3547:K3547"/>
    <mergeCell ref="J3548:K3548"/>
    <mergeCell ref="J3549:K3549"/>
    <mergeCell ref="J3550:K3550"/>
    <mergeCell ref="J3551:K3551"/>
    <mergeCell ref="F3552:G3552"/>
    <mergeCell ref="J3552:K3552"/>
    <mergeCell ref="J3553:K3553"/>
    <mergeCell ref="J3554:K3554"/>
    <mergeCell ref="J3555:K3555"/>
    <mergeCell ref="J3556:K3556"/>
    <mergeCell ref="J3557:K3557"/>
    <mergeCell ref="J3558:K3558"/>
    <mergeCell ref="J3559:K3559"/>
    <mergeCell ref="J3560:K3560"/>
    <mergeCell ref="J3561:K3561"/>
    <mergeCell ref="J3562:K3562"/>
    <mergeCell ref="J3563:K3563"/>
    <mergeCell ref="J3564:K3564"/>
    <mergeCell ref="J3565:K3565"/>
    <mergeCell ref="J3566:K3566"/>
    <mergeCell ref="J3567:K3567"/>
    <mergeCell ref="J3568:K3568"/>
    <mergeCell ref="J3569:K3569"/>
    <mergeCell ref="J3570:K3570"/>
    <mergeCell ref="J3571:K3571"/>
    <mergeCell ref="J3572:K3572"/>
    <mergeCell ref="J3573:K3573"/>
    <mergeCell ref="J3574:K3574"/>
    <mergeCell ref="J3575:K3575"/>
    <mergeCell ref="J3576:K3576"/>
    <mergeCell ref="J3577:K3577"/>
    <mergeCell ref="F4091:G4091"/>
    <mergeCell ref="F4097:G4097"/>
    <mergeCell ref="F4099:G4099"/>
    <mergeCell ref="F4073:G4073"/>
    <mergeCell ref="F4075:G4075"/>
    <mergeCell ref="F4078:G4078"/>
    <mergeCell ref="F4079:G4079"/>
    <mergeCell ref="F4081:G4081"/>
    <mergeCell ref="F4083:G4083"/>
    <mergeCell ref="F4090:G4090"/>
    <mergeCell ref="F4036:G4036"/>
    <mergeCell ref="F4039:G4039"/>
    <mergeCell ref="F4040:G4040"/>
    <mergeCell ref="F4042:G4042"/>
    <mergeCell ref="F4045:G4045"/>
    <mergeCell ref="F4046:G4046"/>
    <mergeCell ref="F4048:G4048"/>
    <mergeCell ref="F4049:G4049"/>
    <mergeCell ref="F4054:G4054"/>
    <mergeCell ref="F4055:G4055"/>
    <mergeCell ref="F4060:G4060"/>
    <mergeCell ref="J4060:K4060"/>
    <mergeCell ref="F4061:G4061"/>
    <mergeCell ref="F4062:G4062"/>
    <mergeCell ref="J4061:K4061"/>
    <mergeCell ref="J4062:K4062"/>
    <mergeCell ref="J4063:K4063"/>
    <mergeCell ref="J4064:K4064"/>
    <mergeCell ref="J4065:K4065"/>
    <mergeCell ref="J4066:K4066"/>
    <mergeCell ref="J4067:K4067"/>
    <mergeCell ref="J4068:K4068"/>
    <mergeCell ref="J4069:K4069"/>
    <mergeCell ref="J4070:K4070"/>
    <mergeCell ref="J4071:K4071"/>
    <mergeCell ref="J4072:K4072"/>
    <mergeCell ref="J4073:K4073"/>
    <mergeCell ref="J4074:K4074"/>
    <mergeCell ref="J4075:K4075"/>
    <mergeCell ref="J4076:K4076"/>
    <mergeCell ref="J4077:K4077"/>
    <mergeCell ref="J4078:K4078"/>
    <mergeCell ref="J4079:K4079"/>
    <mergeCell ref="J4080:K4080"/>
    <mergeCell ref="J4081:K4081"/>
    <mergeCell ref="J4082:K4082"/>
    <mergeCell ref="J4083:K4083"/>
    <mergeCell ref="J4084:K4084"/>
    <mergeCell ref="J4086:K4086"/>
    <mergeCell ref="J4087:K4087"/>
    <mergeCell ref="J4088:K4088"/>
    <mergeCell ref="J4089:K4089"/>
    <mergeCell ref="J4090:K4090"/>
    <mergeCell ref="J4091:K4091"/>
    <mergeCell ref="J4092:K4092"/>
    <mergeCell ref="J4093:K4093"/>
    <mergeCell ref="J4094:K4094"/>
    <mergeCell ref="J4095:K4095"/>
    <mergeCell ref="J4096:K4096"/>
    <mergeCell ref="J3794:K3794"/>
    <mergeCell ref="J3795:K3795"/>
    <mergeCell ref="J3796:K3796"/>
    <mergeCell ref="J3797:K3797"/>
    <mergeCell ref="J3798:K3798"/>
    <mergeCell ref="J3799:K3799"/>
    <mergeCell ref="J3800:K3800"/>
    <mergeCell ref="J3801:K3801"/>
    <mergeCell ref="J3802:K3802"/>
    <mergeCell ref="F3803:G3803"/>
    <mergeCell ref="J3803:K3803"/>
    <mergeCell ref="J3804:K3804"/>
    <mergeCell ref="J3805:K3805"/>
    <mergeCell ref="J3806:K3806"/>
    <mergeCell ref="J3807:K3807"/>
    <mergeCell ref="J3808:K3808"/>
    <mergeCell ref="J3809:K3809"/>
    <mergeCell ref="J3810:K3810"/>
    <mergeCell ref="J3811:K3811"/>
    <mergeCell ref="J3812:K3812"/>
    <mergeCell ref="J3813:K3813"/>
    <mergeCell ref="J3814:K3814"/>
    <mergeCell ref="J3815:K3815"/>
    <mergeCell ref="J3816:K3816"/>
    <mergeCell ref="J3817:K3817"/>
    <mergeCell ref="J3818:K3818"/>
    <mergeCell ref="J3819:K3819"/>
    <mergeCell ref="J3820:K3820"/>
    <mergeCell ref="J3821:K3821"/>
    <mergeCell ref="J3822:K3822"/>
    <mergeCell ref="J3823:K3823"/>
    <mergeCell ref="J3824:K3824"/>
    <mergeCell ref="J3826:K3826"/>
    <mergeCell ref="J3827:K3827"/>
    <mergeCell ref="J3828:K3828"/>
    <mergeCell ref="F3845:G3845"/>
    <mergeCell ref="F3847:G3847"/>
    <mergeCell ref="F3850:G3850"/>
    <mergeCell ref="J3841:K3841"/>
    <mergeCell ref="J3842:K3842"/>
    <mergeCell ref="J3843:K3843"/>
    <mergeCell ref="J3844:K3844"/>
    <mergeCell ref="J3845:K3845"/>
    <mergeCell ref="J3846:K3846"/>
    <mergeCell ref="J3847:K3847"/>
    <mergeCell ref="J3848:K3848"/>
    <mergeCell ref="J3850:K3850"/>
    <mergeCell ref="J3851:K3851"/>
    <mergeCell ref="J3852:K3852"/>
    <mergeCell ref="J3853:K3853"/>
    <mergeCell ref="J3854:K3854"/>
    <mergeCell ref="J3855:K3855"/>
    <mergeCell ref="J3856:K3856"/>
    <mergeCell ref="J3857:K3857"/>
    <mergeCell ref="J3858:K3858"/>
    <mergeCell ref="J3859:K3859"/>
    <mergeCell ref="J3860:K3860"/>
    <mergeCell ref="J3861:K3861"/>
    <mergeCell ref="J3862:K3862"/>
    <mergeCell ref="J3863:K3863"/>
    <mergeCell ref="J3864:K3864"/>
    <mergeCell ref="J3865:K3865"/>
    <mergeCell ref="J3866:K3866"/>
    <mergeCell ref="J3867:K3867"/>
    <mergeCell ref="J3868:K3868"/>
    <mergeCell ref="J3869:K3869"/>
    <mergeCell ref="J3870:K3870"/>
    <mergeCell ref="J3871:K3871"/>
    <mergeCell ref="J3872:K3872"/>
    <mergeCell ref="J3873:K3873"/>
    <mergeCell ref="J3874:K3874"/>
    <mergeCell ref="J3875:K3875"/>
    <mergeCell ref="J3877:K3877"/>
    <mergeCell ref="J3878:K3878"/>
    <mergeCell ref="J3879:K3879"/>
    <mergeCell ref="J3880:K3880"/>
    <mergeCell ref="J3881:K3881"/>
    <mergeCell ref="J3882:K3882"/>
    <mergeCell ref="J3883:K3883"/>
    <mergeCell ref="J3884:K3884"/>
    <mergeCell ref="J3885:K3885"/>
    <mergeCell ref="J3886:K3886"/>
    <mergeCell ref="J3887:K3887"/>
    <mergeCell ref="J3888:K3888"/>
    <mergeCell ref="J3889:K3889"/>
    <mergeCell ref="J3890:K3890"/>
    <mergeCell ref="J3891:K3891"/>
    <mergeCell ref="J3892:K3892"/>
    <mergeCell ref="J3893:K3893"/>
    <mergeCell ref="J3894:K3894"/>
    <mergeCell ref="J3895:K3895"/>
    <mergeCell ref="J3896:K3896"/>
    <mergeCell ref="J3897:K3897"/>
    <mergeCell ref="J3898:K3898"/>
    <mergeCell ref="J3899:K3899"/>
    <mergeCell ref="J3900:K3900"/>
    <mergeCell ref="J3901:K3901"/>
    <mergeCell ref="J3902:K3902"/>
    <mergeCell ref="J3903:K3903"/>
    <mergeCell ref="J3904:K3904"/>
    <mergeCell ref="J3905:K3905"/>
    <mergeCell ref="J3906:K3906"/>
    <mergeCell ref="J3907:K3907"/>
    <mergeCell ref="J3908:K3908"/>
    <mergeCell ref="J3909:K3909"/>
    <mergeCell ref="J3910:K3910"/>
    <mergeCell ref="J3911:K3911"/>
    <mergeCell ref="J3912:K3912"/>
    <mergeCell ref="J3913:K3913"/>
    <mergeCell ref="J3914:K3914"/>
    <mergeCell ref="J3915:K3915"/>
    <mergeCell ref="J3916:K3916"/>
    <mergeCell ref="J3917:K3917"/>
    <mergeCell ref="J3918:K3918"/>
    <mergeCell ref="J3919:K3919"/>
    <mergeCell ref="J3920:K3920"/>
    <mergeCell ref="J3921:K3921"/>
    <mergeCell ref="J3922:K3922"/>
    <mergeCell ref="J3923:K3923"/>
    <mergeCell ref="J3924:K3924"/>
    <mergeCell ref="J3925:K3925"/>
    <mergeCell ref="J3926:K3926"/>
    <mergeCell ref="J3927:K3927"/>
    <mergeCell ref="J3928:K3928"/>
    <mergeCell ref="J3929:K3929"/>
    <mergeCell ref="J3930:K3930"/>
    <mergeCell ref="J3931:K3931"/>
    <mergeCell ref="J3932:K3932"/>
    <mergeCell ref="J3933:K3933"/>
    <mergeCell ref="J3934:K3934"/>
    <mergeCell ref="J3935:K3935"/>
    <mergeCell ref="J3936:K3936"/>
    <mergeCell ref="J3937:K3937"/>
    <mergeCell ref="J3938:K3938"/>
    <mergeCell ref="J3939:K3939"/>
    <mergeCell ref="J3940:K3940"/>
    <mergeCell ref="J3941:K3941"/>
    <mergeCell ref="J3942:K3942"/>
    <mergeCell ref="J3943:K3943"/>
    <mergeCell ref="J3944:K3944"/>
    <mergeCell ref="J3945:K3945"/>
    <mergeCell ref="J3946:K3946"/>
    <mergeCell ref="J3947:K3947"/>
    <mergeCell ref="J3948:K3948"/>
    <mergeCell ref="J3949:K3949"/>
    <mergeCell ref="J3950:K3950"/>
    <mergeCell ref="J3951:K3951"/>
    <mergeCell ref="J3952:K3952"/>
    <mergeCell ref="J3953:K3953"/>
    <mergeCell ref="J3954:K3954"/>
    <mergeCell ref="J3955:K3955"/>
    <mergeCell ref="J3956:K3956"/>
    <mergeCell ref="J3957:K3957"/>
    <mergeCell ref="J3958:K3958"/>
    <mergeCell ref="J3959:K3959"/>
    <mergeCell ref="J3960:K3960"/>
    <mergeCell ref="J3961:K3961"/>
    <mergeCell ref="J3962:K3962"/>
    <mergeCell ref="J3963:K3963"/>
    <mergeCell ref="J3964:K3964"/>
    <mergeCell ref="J3965:K3965"/>
    <mergeCell ref="J3966:K3966"/>
    <mergeCell ref="J3967:K3967"/>
    <mergeCell ref="J3968:K3968"/>
    <mergeCell ref="J3969:K3969"/>
    <mergeCell ref="J3970:K3970"/>
    <mergeCell ref="J3971:K3971"/>
    <mergeCell ref="J3972:K3972"/>
    <mergeCell ref="J3973:K3973"/>
    <mergeCell ref="J3974:K3974"/>
    <mergeCell ref="J3975:K3975"/>
    <mergeCell ref="J3976:K3976"/>
    <mergeCell ref="J3977:K3977"/>
    <mergeCell ref="J3978:K3978"/>
    <mergeCell ref="J3979:K3979"/>
    <mergeCell ref="J3980:K3980"/>
    <mergeCell ref="J3981:K3981"/>
    <mergeCell ref="J3982:K3982"/>
    <mergeCell ref="J3983:K3983"/>
    <mergeCell ref="J3984:K3984"/>
    <mergeCell ref="J3985:K3985"/>
    <mergeCell ref="J3986:K3986"/>
    <mergeCell ref="J3987:K3987"/>
    <mergeCell ref="J3988:K3988"/>
    <mergeCell ref="J3989:K3989"/>
    <mergeCell ref="J3990:K3990"/>
    <mergeCell ref="J3991:K3991"/>
    <mergeCell ref="J3992:K3992"/>
    <mergeCell ref="J3993:K3993"/>
    <mergeCell ref="J3994:K3994"/>
    <mergeCell ref="J3996:K3996"/>
    <mergeCell ref="J3997:K3997"/>
    <mergeCell ref="F3955:G3955"/>
    <mergeCell ref="F3961:G3961"/>
    <mergeCell ref="F3972:G3972"/>
    <mergeCell ref="F3980:G3980"/>
    <mergeCell ref="F3982:G3982"/>
    <mergeCell ref="F3983:G3983"/>
    <mergeCell ref="F3984:G3984"/>
    <mergeCell ref="F3985:G3985"/>
    <mergeCell ref="F3999:G3999"/>
    <mergeCell ref="F4006:G4006"/>
    <mergeCell ref="F4008:G4008"/>
    <mergeCell ref="F4010:G4010"/>
    <mergeCell ref="F4013:G4013"/>
    <mergeCell ref="F4016:G4016"/>
    <mergeCell ref="F3813:G3813"/>
    <mergeCell ref="F3814:G3814"/>
    <mergeCell ref="F3818:G3818"/>
    <mergeCell ref="F3820:G3820"/>
    <mergeCell ref="F3826:G3826"/>
    <mergeCell ref="F3827:G3827"/>
    <mergeCell ref="F3828:G3828"/>
    <mergeCell ref="F3829:G3829"/>
    <mergeCell ref="F3830:G3830"/>
    <mergeCell ref="F3831:G3831"/>
    <mergeCell ref="F3832:G3832"/>
    <mergeCell ref="F3833:G3833"/>
    <mergeCell ref="F3841:G3841"/>
    <mergeCell ref="F3842:G3842"/>
    <mergeCell ref="F3859:G3859"/>
    <mergeCell ref="F3860:G3860"/>
    <mergeCell ref="F3861:G3861"/>
    <mergeCell ref="F3863:G3863"/>
    <mergeCell ref="F3864:G3864"/>
    <mergeCell ref="F3868:G3868"/>
    <mergeCell ref="F3870:G3870"/>
    <mergeCell ref="F3874:G3874"/>
    <mergeCell ref="F3877:G3877"/>
    <mergeCell ref="F3884:G3884"/>
    <mergeCell ref="F3890:G3890"/>
    <mergeCell ref="F3895:G3895"/>
    <mergeCell ref="F3896:G3896"/>
    <mergeCell ref="F3898:G3898"/>
    <mergeCell ref="F3901:G3901"/>
    <mergeCell ref="F3902:G3902"/>
    <mergeCell ref="F3904:G3904"/>
    <mergeCell ref="F3905:G3905"/>
    <mergeCell ref="F3909:G3909"/>
    <mergeCell ref="F3912:G3912"/>
    <mergeCell ref="F3913:G3913"/>
    <mergeCell ref="F3916:G3916"/>
    <mergeCell ref="F3919:G3919"/>
    <mergeCell ref="F3921:G3921"/>
    <mergeCell ref="F3929:G3929"/>
    <mergeCell ref="F3933:G3933"/>
    <mergeCell ref="F3942:G3942"/>
    <mergeCell ref="F3943:G3943"/>
    <mergeCell ref="F4019:G4019"/>
    <mergeCell ref="F4022:G4022"/>
    <mergeCell ref="F4026:G4026"/>
    <mergeCell ref="F4029:G4029"/>
    <mergeCell ref="F4031:G4031"/>
    <mergeCell ref="F4032:G4032"/>
    <mergeCell ref="F4033:G4033"/>
    <mergeCell ref="J4123:K4123"/>
    <mergeCell ref="J4124:K4124"/>
    <mergeCell ref="J4125:K4125"/>
    <mergeCell ref="J4126:K4126"/>
    <mergeCell ref="J4127:K4127"/>
    <mergeCell ref="J4128:K4128"/>
    <mergeCell ref="J4129:K4129"/>
    <mergeCell ref="J4139:K4139"/>
    <mergeCell ref="J4140:K4140"/>
    <mergeCell ref="J4141:K4141"/>
    <mergeCell ref="J4143:K4143"/>
    <mergeCell ref="J4144:K4144"/>
    <mergeCell ref="J4146:K4146"/>
    <mergeCell ref="J4147:K4147"/>
    <mergeCell ref="J4130:K4130"/>
    <mergeCell ref="J4131:K4131"/>
    <mergeCell ref="J4132:K4132"/>
    <mergeCell ref="J4134:K4134"/>
    <mergeCell ref="J4135:K4135"/>
    <mergeCell ref="J4136:K4136"/>
    <mergeCell ref="J4138:K4138"/>
    <mergeCell ref="J3401:K3401"/>
    <mergeCell ref="J3402:K3402"/>
    <mergeCell ref="J3403:K3403"/>
    <mergeCell ref="J3404:K3404"/>
    <mergeCell ref="J3405:K3405"/>
    <mergeCell ref="J3406:K3406"/>
    <mergeCell ref="J3407:K3407"/>
    <mergeCell ref="J3408:K3408"/>
    <mergeCell ref="J3409:K3409"/>
    <mergeCell ref="J3410:K3410"/>
    <mergeCell ref="J3411:K3411"/>
    <mergeCell ref="J3412:K3412"/>
    <mergeCell ref="J3413:K3413"/>
    <mergeCell ref="J3414:K3414"/>
    <mergeCell ref="J3415:K3415"/>
    <mergeCell ref="J3416:K3416"/>
    <mergeCell ref="J3417:K3417"/>
    <mergeCell ref="J3418:K3418"/>
    <mergeCell ref="J3419:K3419"/>
    <mergeCell ref="J3420:K3420"/>
    <mergeCell ref="J3421:K3421"/>
    <mergeCell ref="J3431:K3431"/>
    <mergeCell ref="J3433:K3433"/>
    <mergeCell ref="J3434:K3434"/>
    <mergeCell ref="J3436:K3436"/>
    <mergeCell ref="J3422:K3422"/>
    <mergeCell ref="J3423:K3423"/>
    <mergeCell ref="J3424:K3424"/>
    <mergeCell ref="J3425:K3425"/>
    <mergeCell ref="J3426:K3426"/>
    <mergeCell ref="J3427:K3427"/>
    <mergeCell ref="J3428:K3428"/>
    <mergeCell ref="J3429:K3429"/>
    <mergeCell ref="F3430:G3430"/>
    <mergeCell ref="J3430:K3430"/>
    <mergeCell ref="F3432:G3432"/>
    <mergeCell ref="J3432:K3432"/>
    <mergeCell ref="F3435:G3435"/>
    <mergeCell ref="J3435:K3435"/>
    <mergeCell ref="J3495:K3495"/>
    <mergeCell ref="J3496:K3496"/>
    <mergeCell ref="F3497:G3497"/>
    <mergeCell ref="J3497:K3497"/>
    <mergeCell ref="F3498:G3498"/>
    <mergeCell ref="J3498:K3498"/>
    <mergeCell ref="F3499:G3499"/>
    <mergeCell ref="J3499:K3499"/>
    <mergeCell ref="J3500:K3500"/>
    <mergeCell ref="J3501:K3501"/>
    <mergeCell ref="J3502:K3502"/>
    <mergeCell ref="J3503:K3503"/>
    <mergeCell ref="J3504:K3504"/>
    <mergeCell ref="J3505:K3505"/>
    <mergeCell ref="J3506:K3506"/>
    <mergeCell ref="J3507:K3507"/>
    <mergeCell ref="J3508:K3508"/>
    <mergeCell ref="J3509:K3509"/>
    <mergeCell ref="J3510:K3510"/>
    <mergeCell ref="J3511:K3511"/>
    <mergeCell ref="F3513:G3513"/>
    <mergeCell ref="J3512:K3512"/>
    <mergeCell ref="J3513:K3513"/>
    <mergeCell ref="J3514:K3514"/>
    <mergeCell ref="J3515:K3515"/>
    <mergeCell ref="J3516:K3516"/>
    <mergeCell ref="J3517:K3517"/>
    <mergeCell ref="J3518:K3518"/>
    <mergeCell ref="F3521:G3521"/>
    <mergeCell ref="F3525:G3525"/>
    <mergeCell ref="F3526:G3526"/>
    <mergeCell ref="F3527:G3527"/>
    <mergeCell ref="J3519:K3519"/>
    <mergeCell ref="F3520:G3520"/>
    <mergeCell ref="J3520:K3520"/>
    <mergeCell ref="J3521:K3521"/>
    <mergeCell ref="J3522:K3522"/>
    <mergeCell ref="J3523:K3523"/>
    <mergeCell ref="J3524:K3524"/>
    <mergeCell ref="J3525:K3525"/>
    <mergeCell ref="J3526:K3526"/>
    <mergeCell ref="J3527:K3527"/>
    <mergeCell ref="J3528:K3528"/>
    <mergeCell ref="J3529:K3529"/>
    <mergeCell ref="J3530:K3530"/>
    <mergeCell ref="J3531:K3531"/>
    <mergeCell ref="J3532:K3532"/>
    <mergeCell ref="J3533:K3533"/>
    <mergeCell ref="J3534:K3534"/>
    <mergeCell ref="J3535:K3535"/>
    <mergeCell ref="J3536:K3536"/>
    <mergeCell ref="J3537:K3537"/>
    <mergeCell ref="J3538:K3538"/>
    <mergeCell ref="F3442:G3442"/>
    <mergeCell ref="J3442:K3442"/>
    <mergeCell ref="J3443:K3443"/>
    <mergeCell ref="J3444:K3444"/>
    <mergeCell ref="J3445:K3445"/>
    <mergeCell ref="J3446:K3446"/>
    <mergeCell ref="J3447:K3447"/>
    <mergeCell ref="J3448:K3448"/>
    <mergeCell ref="F3449:G3449"/>
    <mergeCell ref="J3449:K3449"/>
    <mergeCell ref="J3451:K3451"/>
    <mergeCell ref="J3452:K3452"/>
    <mergeCell ref="J3453:K3453"/>
    <mergeCell ref="F3454:G3454"/>
    <mergeCell ref="J3459:K3459"/>
    <mergeCell ref="J3460:K3460"/>
    <mergeCell ref="J3454:K3454"/>
    <mergeCell ref="J3455:K3455"/>
    <mergeCell ref="J3456:K3456"/>
    <mergeCell ref="F3458:G3458"/>
    <mergeCell ref="J3458:K3458"/>
    <mergeCell ref="F3459:G3459"/>
    <mergeCell ref="F3460:G3460"/>
    <mergeCell ref="F3461:G3461"/>
    <mergeCell ref="J3461:K3461"/>
    <mergeCell ref="F3463:G3463"/>
    <mergeCell ref="J3463:K3463"/>
    <mergeCell ref="F3464:G3464"/>
    <mergeCell ref="J3464:K3464"/>
    <mergeCell ref="J3465:K3465"/>
    <mergeCell ref="J3466:K3466"/>
    <mergeCell ref="J3467:K3467"/>
    <mergeCell ref="F3468:G3468"/>
    <mergeCell ref="J3468:K3468"/>
    <mergeCell ref="F3469:G3469"/>
    <mergeCell ref="J3469:K3469"/>
    <mergeCell ref="J3470:K3470"/>
    <mergeCell ref="J3474:K3474"/>
    <mergeCell ref="J3475:K3475"/>
    <mergeCell ref="J3476:K3476"/>
    <mergeCell ref="J3477:K3477"/>
    <mergeCell ref="F3470:G3470"/>
    <mergeCell ref="F3471:G3471"/>
    <mergeCell ref="J3471:K3471"/>
    <mergeCell ref="J3472:K3472"/>
    <mergeCell ref="F3473:G3473"/>
    <mergeCell ref="J3473:K3473"/>
    <mergeCell ref="F3475:G3475"/>
    <mergeCell ref="F3483:G3483"/>
    <mergeCell ref="F3485:G3485"/>
    <mergeCell ref="F3486:G3486"/>
    <mergeCell ref="F3478:G3478"/>
    <mergeCell ref="J3478:K3478"/>
    <mergeCell ref="J3479:K3479"/>
    <mergeCell ref="J3480:K3480"/>
    <mergeCell ref="J3481:K3481"/>
    <mergeCell ref="J3482:K3482"/>
    <mergeCell ref="J3483:K3483"/>
    <mergeCell ref="J3485:K3485"/>
    <mergeCell ref="J3486:K3486"/>
    <mergeCell ref="F3487:G3487"/>
    <mergeCell ref="J3487:K3487"/>
    <mergeCell ref="F3488:G3488"/>
    <mergeCell ref="J3488:K3488"/>
    <mergeCell ref="F3489:G3489"/>
    <mergeCell ref="J3489:K3489"/>
    <mergeCell ref="J3490:K3490"/>
    <mergeCell ref="J3491:K3491"/>
    <mergeCell ref="J3492:K3492"/>
    <mergeCell ref="F3493:G3493"/>
    <mergeCell ref="J3493:K3493"/>
    <mergeCell ref="J3494:K3494"/>
    <mergeCell ref="J3578:K3578"/>
    <mergeCell ref="J3579:K3579"/>
    <mergeCell ref="J3580:K3580"/>
    <mergeCell ref="J3581:K3581"/>
    <mergeCell ref="J3582:K3582"/>
    <mergeCell ref="J3583:K3583"/>
    <mergeCell ref="J3584:K3584"/>
    <mergeCell ref="J3585:K3585"/>
    <mergeCell ref="J3586:K3586"/>
    <mergeCell ref="J3587:K3587"/>
    <mergeCell ref="F3588:G3588"/>
    <mergeCell ref="J3588:K3588"/>
    <mergeCell ref="F3589:G3589"/>
    <mergeCell ref="J3589:K3589"/>
    <mergeCell ref="J3590:K3590"/>
    <mergeCell ref="J3591:K3591"/>
    <mergeCell ref="J3592:K3592"/>
    <mergeCell ref="J3593:K3593"/>
    <mergeCell ref="J3594:K3594"/>
    <mergeCell ref="J3595:K3595"/>
    <mergeCell ref="F3596:G3596"/>
    <mergeCell ref="J3601:K3601"/>
    <mergeCell ref="J3602:K3602"/>
    <mergeCell ref="J3603:K3603"/>
    <mergeCell ref="J3604:K3604"/>
    <mergeCell ref="J3596:K3596"/>
    <mergeCell ref="J3597:K3597"/>
    <mergeCell ref="J3598:K3598"/>
    <mergeCell ref="J3599:K3599"/>
    <mergeCell ref="J3600:K3600"/>
    <mergeCell ref="F3601:G3601"/>
    <mergeCell ref="F3602:G3602"/>
    <mergeCell ref="F3608:G3608"/>
    <mergeCell ref="F3609:G3609"/>
    <mergeCell ref="F3610:G3610"/>
    <mergeCell ref="F3612:G3612"/>
    <mergeCell ref="F3605:G3605"/>
    <mergeCell ref="J3605:K3605"/>
    <mergeCell ref="F3606:G3606"/>
    <mergeCell ref="J3606:K3606"/>
    <mergeCell ref="F3607:G3607"/>
    <mergeCell ref="J3607:K3607"/>
    <mergeCell ref="J3608:K3608"/>
    <mergeCell ref="J3710:K3710"/>
    <mergeCell ref="J3711:K3711"/>
    <mergeCell ref="J3712:K3712"/>
    <mergeCell ref="J3718:K3718"/>
    <mergeCell ref="J3719:K3719"/>
    <mergeCell ref="J3720:K3720"/>
    <mergeCell ref="J3721:K3721"/>
    <mergeCell ref="J3722:K3722"/>
    <mergeCell ref="J3723:K3723"/>
    <mergeCell ref="J3724:K3724"/>
    <mergeCell ref="J3704:K3704"/>
    <mergeCell ref="J3705:K3705"/>
    <mergeCell ref="J3706:K3706"/>
    <mergeCell ref="J3699:K3699"/>
    <mergeCell ref="J3700:K3700"/>
    <mergeCell ref="J3701:K3701"/>
    <mergeCell ref="J3702:K3702"/>
    <mergeCell ref="F3703:G3703"/>
    <mergeCell ref="J3703:K3703"/>
    <mergeCell ref="F3704:G3704"/>
    <mergeCell ref="F3707:G3707"/>
    <mergeCell ref="J3707:K3707"/>
    <mergeCell ref="F3708:G3708"/>
    <mergeCell ref="J3708:K3708"/>
    <mergeCell ref="F3709:G3709"/>
    <mergeCell ref="J3709:K3709"/>
    <mergeCell ref="F3711:G3711"/>
    <mergeCell ref="F3713:G3713"/>
    <mergeCell ref="J3713:K3713"/>
    <mergeCell ref="F3714:G3714"/>
    <mergeCell ref="J3714:K3714"/>
    <mergeCell ref="J3715:K3715"/>
    <mergeCell ref="J3716:K3716"/>
    <mergeCell ref="J3717:K3717"/>
    <mergeCell ref="F3738:G3738"/>
    <mergeCell ref="F3739:G3739"/>
    <mergeCell ref="F3744:G3744"/>
    <mergeCell ref="F3745:G3745"/>
    <mergeCell ref="F3748:G3748"/>
    <mergeCell ref="F3750:G3750"/>
    <mergeCell ref="F3751:G3751"/>
    <mergeCell ref="F3716:G3716"/>
    <mergeCell ref="F3718:G3718"/>
    <mergeCell ref="F3719:G3719"/>
    <mergeCell ref="F3720:G3720"/>
    <mergeCell ref="F3721:G3721"/>
    <mergeCell ref="F3731:G3731"/>
    <mergeCell ref="F3733:G3733"/>
    <mergeCell ref="J3738:K3738"/>
    <mergeCell ref="J3739:K3739"/>
    <mergeCell ref="J3740:K3740"/>
    <mergeCell ref="J3741:K3741"/>
    <mergeCell ref="J3742:K3742"/>
    <mergeCell ref="J3743:K3743"/>
    <mergeCell ref="J3744:K3744"/>
    <mergeCell ref="F3771:G3771"/>
    <mergeCell ref="J3771:K3771"/>
    <mergeCell ref="F3778:G3778"/>
    <mergeCell ref="J3778:K3778"/>
    <mergeCell ref="F3780:G3780"/>
    <mergeCell ref="J3780:K3780"/>
    <mergeCell ref="J3784:K3784"/>
    <mergeCell ref="J3777:K3777"/>
    <mergeCell ref="J3779:K3779"/>
    <mergeCell ref="J3781:K3781"/>
    <mergeCell ref="J3782:K3782"/>
    <mergeCell ref="J3783:K3783"/>
    <mergeCell ref="J3785:K3785"/>
    <mergeCell ref="J3786:K3786"/>
    <mergeCell ref="J3745:K3745"/>
    <mergeCell ref="J3746:K3746"/>
    <mergeCell ref="J3747:K3747"/>
    <mergeCell ref="J3748:K3748"/>
    <mergeCell ref="J3749:K3749"/>
    <mergeCell ref="J3750:K3750"/>
    <mergeCell ref="J3751:K3751"/>
    <mergeCell ref="J3752:K3752"/>
    <mergeCell ref="J3753:K3753"/>
    <mergeCell ref="J3754:K3754"/>
    <mergeCell ref="J3755:K3755"/>
    <mergeCell ref="J3756:K3756"/>
    <mergeCell ref="J3757:K3757"/>
    <mergeCell ref="J3758:K3758"/>
    <mergeCell ref="J3759:K3759"/>
    <mergeCell ref="J3760:K3760"/>
    <mergeCell ref="F3761:G3761"/>
    <mergeCell ref="J3761:K3761"/>
    <mergeCell ref="F3762:G3762"/>
    <mergeCell ref="J3762:K3762"/>
    <mergeCell ref="J3763:K3763"/>
    <mergeCell ref="J3764:K3764"/>
    <mergeCell ref="J3765:K3765"/>
    <mergeCell ref="J3766:K3766"/>
    <mergeCell ref="J3767:K3767"/>
    <mergeCell ref="F3768:G3768"/>
    <mergeCell ref="J3768:K3768"/>
    <mergeCell ref="F3770:G3770"/>
    <mergeCell ref="J3769:K3769"/>
    <mergeCell ref="J3770:K3770"/>
    <mergeCell ref="J3772:K3772"/>
    <mergeCell ref="J3773:K3773"/>
    <mergeCell ref="J3774:K3774"/>
    <mergeCell ref="J3775:K3775"/>
    <mergeCell ref="J3776:K3776"/>
    <mergeCell ref="F3784:G3784"/>
    <mergeCell ref="F3785:G3785"/>
    <mergeCell ref="F3787:G3787"/>
    <mergeCell ref="F3788:G3788"/>
    <mergeCell ref="F3794:G3794"/>
    <mergeCell ref="F3797:G3797"/>
    <mergeCell ref="J3787:K3787"/>
    <mergeCell ref="J3788:K3788"/>
    <mergeCell ref="J3789:K3789"/>
    <mergeCell ref="J3790:K3790"/>
    <mergeCell ref="J3791:K3791"/>
    <mergeCell ref="J3792:K3792"/>
    <mergeCell ref="J3793:K3793"/>
    <mergeCell ref="J3634:K3634"/>
    <mergeCell ref="J3635:K3635"/>
    <mergeCell ref="J3639:K3639"/>
    <mergeCell ref="J3640:K3640"/>
    <mergeCell ref="F3636:G3636"/>
    <mergeCell ref="J3636:K3636"/>
    <mergeCell ref="F3637:G3637"/>
    <mergeCell ref="J3637:K3637"/>
    <mergeCell ref="F3641:G3641"/>
    <mergeCell ref="J3641:K3641"/>
    <mergeCell ref="F3642:G3642"/>
    <mergeCell ref="F3647:G3647"/>
    <mergeCell ref="F3648:G3648"/>
    <mergeCell ref="F3644:G3644"/>
    <mergeCell ref="J3644:K3644"/>
    <mergeCell ref="F3645:G3645"/>
    <mergeCell ref="J3645:K3645"/>
    <mergeCell ref="F3646:G3646"/>
    <mergeCell ref="J3646:K3646"/>
    <mergeCell ref="J3647:K3647"/>
    <mergeCell ref="J3609:K3609"/>
    <mergeCell ref="J3610:K3610"/>
    <mergeCell ref="J3611:K3611"/>
    <mergeCell ref="J3612:K3612"/>
    <mergeCell ref="J3613:K3613"/>
    <mergeCell ref="J3614:K3614"/>
    <mergeCell ref="J3615:K3615"/>
    <mergeCell ref="J3616:K3616"/>
    <mergeCell ref="J3617:K3617"/>
    <mergeCell ref="J3618:K3618"/>
    <mergeCell ref="J3619:K3619"/>
    <mergeCell ref="J3620:K3620"/>
    <mergeCell ref="J3621:K3621"/>
    <mergeCell ref="J3622:K3622"/>
    <mergeCell ref="J3628:K3628"/>
    <mergeCell ref="J3629:K3629"/>
    <mergeCell ref="J3630:K3630"/>
    <mergeCell ref="J3623:K3623"/>
    <mergeCell ref="J3624:K3624"/>
    <mergeCell ref="J3625:K3625"/>
    <mergeCell ref="J3626:K3626"/>
    <mergeCell ref="F3627:G3627"/>
    <mergeCell ref="J3627:K3627"/>
    <mergeCell ref="F3629:G3629"/>
    <mergeCell ref="F3631:G3631"/>
    <mergeCell ref="J3631:K3631"/>
    <mergeCell ref="F3632:G3632"/>
    <mergeCell ref="J3632:K3632"/>
    <mergeCell ref="F3633:G3633"/>
    <mergeCell ref="J3633:K3633"/>
    <mergeCell ref="F3635:G3635"/>
    <mergeCell ref="J3642:K3642"/>
    <mergeCell ref="J3643:K3643"/>
    <mergeCell ref="J3648:K3648"/>
    <mergeCell ref="J3649:K3649"/>
    <mergeCell ref="F3650:G3650"/>
    <mergeCell ref="J3650:K3650"/>
    <mergeCell ref="F3651:G3651"/>
    <mergeCell ref="J3651:K3651"/>
    <mergeCell ref="J3652:K3652"/>
    <mergeCell ref="F3695:G3695"/>
    <mergeCell ref="F3700:G3700"/>
    <mergeCell ref="F3683:G3683"/>
    <mergeCell ref="F3684:G3684"/>
    <mergeCell ref="F3685:G3685"/>
    <mergeCell ref="F3687:G3687"/>
    <mergeCell ref="F3688:G3688"/>
    <mergeCell ref="F3691:G3691"/>
    <mergeCell ref="F3692:G3692"/>
    <mergeCell ref="J3653:K3653"/>
    <mergeCell ref="J3654:K3654"/>
    <mergeCell ref="J3656:K3656"/>
    <mergeCell ref="J3657:K3657"/>
    <mergeCell ref="J3658:K3658"/>
    <mergeCell ref="J3659:K3659"/>
    <mergeCell ref="J3660:K3660"/>
    <mergeCell ref="F3668:G3668"/>
    <mergeCell ref="J3668:K3668"/>
    <mergeCell ref="F3670:G3670"/>
    <mergeCell ref="J3670:K3670"/>
    <mergeCell ref="F3672:G3672"/>
    <mergeCell ref="J3672:K3672"/>
    <mergeCell ref="J3661:K3661"/>
    <mergeCell ref="J3662:K3662"/>
    <mergeCell ref="J3663:K3663"/>
    <mergeCell ref="J3664:K3664"/>
    <mergeCell ref="F3665:G3665"/>
    <mergeCell ref="J3665:K3665"/>
    <mergeCell ref="F3666:G3666"/>
    <mergeCell ref="J3666:K3666"/>
    <mergeCell ref="J3667:K3667"/>
    <mergeCell ref="J3669:K3669"/>
    <mergeCell ref="J3671:K3671"/>
    <mergeCell ref="J3673:K3673"/>
    <mergeCell ref="J3674:K3674"/>
    <mergeCell ref="J3675:K3675"/>
    <mergeCell ref="J3676:K3676"/>
    <mergeCell ref="J3677:K3677"/>
    <mergeCell ref="J3679:K3679"/>
    <mergeCell ref="J3680:K3680"/>
    <mergeCell ref="J3681:K3681"/>
    <mergeCell ref="J3682:K3682"/>
    <mergeCell ref="J3683:K3683"/>
    <mergeCell ref="J3684:K3684"/>
    <mergeCell ref="J3685:K3685"/>
    <mergeCell ref="J3686:K3686"/>
    <mergeCell ref="J3687:K3687"/>
    <mergeCell ref="J3688:K3688"/>
    <mergeCell ref="J3690:K3690"/>
    <mergeCell ref="J3691:K3691"/>
    <mergeCell ref="J3692:K3692"/>
    <mergeCell ref="J3693:K3693"/>
    <mergeCell ref="J3694:K3694"/>
    <mergeCell ref="J3695:K3695"/>
    <mergeCell ref="J3696:K3696"/>
    <mergeCell ref="J3697:K3697"/>
    <mergeCell ref="J3698:K3698"/>
    <mergeCell ref="J3732:K3732"/>
    <mergeCell ref="J3733:K3733"/>
    <mergeCell ref="J3734:K3734"/>
    <mergeCell ref="J3735:K3735"/>
    <mergeCell ref="J3736:K3736"/>
    <mergeCell ref="J3737:K3737"/>
    <mergeCell ref="J3725:K3725"/>
    <mergeCell ref="J3726:K3726"/>
    <mergeCell ref="J3727:K3727"/>
    <mergeCell ref="J3728:K3728"/>
    <mergeCell ref="J3729:K3729"/>
    <mergeCell ref="J3730:K3730"/>
    <mergeCell ref="J3731:K3731"/>
    <mergeCell ref="J3836:K3836"/>
    <mergeCell ref="J3837:K3837"/>
    <mergeCell ref="J3838:K3838"/>
    <mergeCell ref="J3839:K3839"/>
    <mergeCell ref="J3840:K3840"/>
    <mergeCell ref="J3829:K3829"/>
    <mergeCell ref="J3830:K3830"/>
    <mergeCell ref="J3831:K3831"/>
    <mergeCell ref="J3832:K3832"/>
    <mergeCell ref="J3833:K3833"/>
    <mergeCell ref="J3834:K3834"/>
    <mergeCell ref="J3835:K3835"/>
    <mergeCell ref="J4055:K4055"/>
    <mergeCell ref="J4056:K4056"/>
    <mergeCell ref="J4057:K4057"/>
    <mergeCell ref="J4058:K4058"/>
    <mergeCell ref="J4059:K4059"/>
    <mergeCell ref="J4048:K4048"/>
    <mergeCell ref="J4049:K4049"/>
    <mergeCell ref="J4050:K4050"/>
    <mergeCell ref="J4051:K4051"/>
    <mergeCell ref="J4052:K4052"/>
    <mergeCell ref="J4053:K4053"/>
    <mergeCell ref="J4054:K4054"/>
    <mergeCell ref="J3998:K3998"/>
    <mergeCell ref="J3999:K3999"/>
    <mergeCell ref="J4000:K4000"/>
    <mergeCell ref="J4001:K4001"/>
    <mergeCell ref="J4002:K4002"/>
    <mergeCell ref="J4003:K4003"/>
    <mergeCell ref="J4004:K4004"/>
    <mergeCell ref="J4005:K4005"/>
    <mergeCell ref="J4006:K4006"/>
    <mergeCell ref="J4007:K4007"/>
    <mergeCell ref="J4008:K4008"/>
    <mergeCell ref="J4009:K4009"/>
    <mergeCell ref="J4010:K4010"/>
    <mergeCell ref="J4011:K4011"/>
    <mergeCell ref="J4012:K4012"/>
    <mergeCell ref="J4013:K4013"/>
    <mergeCell ref="J4014:K4014"/>
    <mergeCell ref="J4015:K4015"/>
    <mergeCell ref="J4016:K4016"/>
    <mergeCell ref="J4017:K4017"/>
    <mergeCell ref="J4018:K4018"/>
    <mergeCell ref="J4019:K4019"/>
    <mergeCell ref="J4020:K4020"/>
    <mergeCell ref="J4021:K4021"/>
    <mergeCell ref="J4022:K4022"/>
    <mergeCell ref="J4023:K4023"/>
    <mergeCell ref="J4024:K4024"/>
    <mergeCell ref="J4025:K4025"/>
    <mergeCell ref="J4026:K4026"/>
    <mergeCell ref="J4027:K4027"/>
    <mergeCell ref="J4028:K4028"/>
    <mergeCell ref="J4029:K4029"/>
    <mergeCell ref="J4030:K4030"/>
    <mergeCell ref="J4031:K4031"/>
    <mergeCell ref="J4032:K4032"/>
    <mergeCell ref="J4033:K4033"/>
    <mergeCell ref="J4034:K4034"/>
    <mergeCell ref="J4036:K4036"/>
    <mergeCell ref="J4037:K4037"/>
    <mergeCell ref="J4038:K4038"/>
    <mergeCell ref="J4039:K4039"/>
    <mergeCell ref="J4040:K4040"/>
    <mergeCell ref="J4041:K4041"/>
    <mergeCell ref="J4042:K4042"/>
    <mergeCell ref="J4043:K4043"/>
    <mergeCell ref="J4044:K4044"/>
    <mergeCell ref="J4045:K4045"/>
    <mergeCell ref="J4046:K4046"/>
    <mergeCell ref="J4047:K4047"/>
    <mergeCell ref="J4359:K4359"/>
    <mergeCell ref="J4360:K4360"/>
    <mergeCell ref="J4351:K4351"/>
    <mergeCell ref="J4352:K4352"/>
    <mergeCell ref="J4354:K4354"/>
    <mergeCell ref="J4355:K4355"/>
    <mergeCell ref="J4356:K4356"/>
    <mergeCell ref="J4357:K4357"/>
    <mergeCell ref="J4358:K4358"/>
    <mergeCell ref="J4302:K4302"/>
    <mergeCell ref="J4303:K4303"/>
    <mergeCell ref="J4304:K4304"/>
    <mergeCell ref="J4305:K4305"/>
    <mergeCell ref="J4306:K4306"/>
    <mergeCell ref="J4307:K4307"/>
    <mergeCell ref="J4308:K4308"/>
    <mergeCell ref="J4309:K4309"/>
    <mergeCell ref="J4310:K4310"/>
    <mergeCell ref="J4311:K4311"/>
    <mergeCell ref="J4312:K4312"/>
    <mergeCell ref="J4313:K4313"/>
    <mergeCell ref="J4314:K4314"/>
    <mergeCell ref="J4315:K4315"/>
    <mergeCell ref="J4316:K4316"/>
    <mergeCell ref="J4317:K4317"/>
    <mergeCell ref="J4318:K4318"/>
    <mergeCell ref="J4319:K4319"/>
    <mergeCell ref="J4320:K4320"/>
    <mergeCell ref="J4321:K4321"/>
    <mergeCell ref="J4322:K4322"/>
    <mergeCell ref="J4323:K4323"/>
    <mergeCell ref="J4324:K4324"/>
    <mergeCell ref="J4325:K4325"/>
    <mergeCell ref="J4326:K4326"/>
    <mergeCell ref="J4327:K4327"/>
    <mergeCell ref="J4328:K4328"/>
    <mergeCell ref="J4329:K4329"/>
    <mergeCell ref="J4330:K4330"/>
    <mergeCell ref="J4331:K4331"/>
    <mergeCell ref="J4332:K4332"/>
    <mergeCell ref="J4333:K4333"/>
    <mergeCell ref="J4334:K4334"/>
    <mergeCell ref="J4335:K4335"/>
    <mergeCell ref="J4336:K4336"/>
    <mergeCell ref="J4337:K4337"/>
    <mergeCell ref="J4338:K4338"/>
    <mergeCell ref="J4339:K4339"/>
    <mergeCell ref="J4340:K4340"/>
    <mergeCell ref="J4341:K4341"/>
    <mergeCell ref="J4342:K4342"/>
    <mergeCell ref="J4343:K4343"/>
    <mergeCell ref="J4344:K4344"/>
    <mergeCell ref="J4345:K4345"/>
    <mergeCell ref="J4346:K4346"/>
    <mergeCell ref="J4347:K4347"/>
    <mergeCell ref="J4348:K4348"/>
    <mergeCell ref="J4349:K4349"/>
    <mergeCell ref="J4350:K4350"/>
    <mergeCell ref="J419:K419"/>
    <mergeCell ref="J420:K420"/>
    <mergeCell ref="J421:K421"/>
    <mergeCell ref="J422:K422"/>
    <mergeCell ref="J414:K414"/>
    <mergeCell ref="J415:K415"/>
    <mergeCell ref="J416:K416"/>
    <mergeCell ref="J417:K417"/>
    <mergeCell ref="J418:K418"/>
    <mergeCell ref="F419:G419"/>
    <mergeCell ref="F420:G420"/>
    <mergeCell ref="F423:G423"/>
    <mergeCell ref="J423:K423"/>
    <mergeCell ref="F424:G424"/>
    <mergeCell ref="J424:K424"/>
    <mergeCell ref="F425:G425"/>
    <mergeCell ref="J425:K425"/>
    <mergeCell ref="J426:K426"/>
    <mergeCell ref="F426:G426"/>
    <mergeCell ref="F427:G427"/>
    <mergeCell ref="F428:G428"/>
    <mergeCell ref="F429:G429"/>
    <mergeCell ref="F432:G432"/>
    <mergeCell ref="F436:G436"/>
    <mergeCell ref="F437:G437"/>
    <mergeCell ref="F440:G440"/>
    <mergeCell ref="F441:G441"/>
    <mergeCell ref="F443:G443"/>
    <mergeCell ref="F445:G445"/>
    <mergeCell ref="F447:G447"/>
    <mergeCell ref="F448:G448"/>
    <mergeCell ref="F449:G449"/>
    <mergeCell ref="F451:G451"/>
    <mergeCell ref="F454:G454"/>
    <mergeCell ref="F456:G456"/>
    <mergeCell ref="F457:G457"/>
    <mergeCell ref="F465:G465"/>
    <mergeCell ref="F466:G466"/>
    <mergeCell ref="F468:G468"/>
    <mergeCell ref="F478:G478"/>
    <mergeCell ref="J478:K478"/>
    <mergeCell ref="J479:K479"/>
    <mergeCell ref="J480:K480"/>
    <mergeCell ref="J481:K481"/>
    <mergeCell ref="J482:K482"/>
    <mergeCell ref="J483:K483"/>
    <mergeCell ref="J484:K484"/>
    <mergeCell ref="F485:G485"/>
    <mergeCell ref="J485:K485"/>
    <mergeCell ref="J486:K486"/>
    <mergeCell ref="J487:K487"/>
    <mergeCell ref="J488:K488"/>
    <mergeCell ref="J489:K489"/>
    <mergeCell ref="J490:K490"/>
    <mergeCell ref="J491:K491"/>
    <mergeCell ref="J492:K492"/>
    <mergeCell ref="J493:K493"/>
    <mergeCell ref="J494:K494"/>
    <mergeCell ref="J495:K495"/>
    <mergeCell ref="J496:K496"/>
    <mergeCell ref="F486:G486"/>
    <mergeCell ref="F490:G490"/>
    <mergeCell ref="F492:G492"/>
    <mergeCell ref="F493:G493"/>
    <mergeCell ref="F494:G494"/>
    <mergeCell ref="F495:G495"/>
    <mergeCell ref="F496:G496"/>
    <mergeCell ref="J497:K497"/>
    <mergeCell ref="J498:K498"/>
    <mergeCell ref="J499:K499"/>
    <mergeCell ref="J500:K500"/>
    <mergeCell ref="J501:K501"/>
    <mergeCell ref="J502:K502"/>
    <mergeCell ref="J503:K503"/>
    <mergeCell ref="F498:G498"/>
    <mergeCell ref="F500:G500"/>
    <mergeCell ref="F501:G501"/>
    <mergeCell ref="F502:G502"/>
    <mergeCell ref="F503:G503"/>
    <mergeCell ref="F504:G504"/>
    <mergeCell ref="F506:G506"/>
    <mergeCell ref="J504:K504"/>
    <mergeCell ref="J505:K505"/>
    <mergeCell ref="J506:K506"/>
    <mergeCell ref="J507:K507"/>
    <mergeCell ref="J508:K508"/>
    <mergeCell ref="J509:K509"/>
    <mergeCell ref="J510:K510"/>
    <mergeCell ref="J511:K511"/>
    <mergeCell ref="J512:K512"/>
    <mergeCell ref="J513:K513"/>
    <mergeCell ref="J514:K514"/>
    <mergeCell ref="J515:K515"/>
    <mergeCell ref="J516:K516"/>
    <mergeCell ref="J519:K519"/>
    <mergeCell ref="J448:K448"/>
    <mergeCell ref="J449:K449"/>
    <mergeCell ref="J450:K450"/>
    <mergeCell ref="J452:K452"/>
    <mergeCell ref="J453:K453"/>
    <mergeCell ref="J455:K455"/>
    <mergeCell ref="J441:K441"/>
    <mergeCell ref="J442:K442"/>
    <mergeCell ref="J443:K443"/>
    <mergeCell ref="J444:K444"/>
    <mergeCell ref="J445:K445"/>
    <mergeCell ref="J446:K446"/>
    <mergeCell ref="J447:K447"/>
    <mergeCell ref="J427:K427"/>
    <mergeCell ref="J428:K428"/>
    <mergeCell ref="J429:K429"/>
    <mergeCell ref="J430:K430"/>
    <mergeCell ref="J431:K431"/>
    <mergeCell ref="J432:K432"/>
    <mergeCell ref="J433:K433"/>
    <mergeCell ref="J434:K434"/>
    <mergeCell ref="J435:K435"/>
    <mergeCell ref="J436:K436"/>
    <mergeCell ref="J437:K437"/>
    <mergeCell ref="J438:K438"/>
    <mergeCell ref="J439:K439"/>
    <mergeCell ref="J440:K440"/>
    <mergeCell ref="J468:K468"/>
    <mergeCell ref="J469:K469"/>
    <mergeCell ref="J471:K471"/>
    <mergeCell ref="J461:K461"/>
    <mergeCell ref="J462:K462"/>
    <mergeCell ref="J463:K463"/>
    <mergeCell ref="J464:K464"/>
    <mergeCell ref="J465:K465"/>
    <mergeCell ref="J466:K466"/>
    <mergeCell ref="J467:K467"/>
    <mergeCell ref="J470:K470"/>
    <mergeCell ref="J472:K472"/>
    <mergeCell ref="J451:K451"/>
    <mergeCell ref="J454:K454"/>
    <mergeCell ref="J456:K456"/>
    <mergeCell ref="J457:K457"/>
    <mergeCell ref="J458:K458"/>
    <mergeCell ref="J459:K459"/>
    <mergeCell ref="J460:K460"/>
    <mergeCell ref="J475:K475"/>
    <mergeCell ref="J476:K476"/>
    <mergeCell ref="J477:K477"/>
    <mergeCell ref="F470:G470"/>
    <mergeCell ref="F472:G472"/>
    <mergeCell ref="F473:G473"/>
    <mergeCell ref="J473:K473"/>
    <mergeCell ref="F474:G474"/>
    <mergeCell ref="J474:K474"/>
    <mergeCell ref="F475:G475"/>
    <mergeCell ref="J577:K577"/>
    <mergeCell ref="J578:K578"/>
    <mergeCell ref="J579:K579"/>
    <mergeCell ref="J580:K580"/>
    <mergeCell ref="J570:K570"/>
    <mergeCell ref="J571:K571"/>
    <mergeCell ref="J572:K572"/>
    <mergeCell ref="J573:K573"/>
    <mergeCell ref="J574:K574"/>
    <mergeCell ref="J575:K575"/>
    <mergeCell ref="J576:K576"/>
    <mergeCell ref="J520:K520"/>
    <mergeCell ref="J522:K522"/>
    <mergeCell ref="J523:K523"/>
    <mergeCell ref="J524:K524"/>
    <mergeCell ref="J525:K525"/>
    <mergeCell ref="J526:K526"/>
    <mergeCell ref="J527:K527"/>
    <mergeCell ref="J528:K528"/>
    <mergeCell ref="J529:K529"/>
    <mergeCell ref="J530:K530"/>
    <mergeCell ref="J531:K531"/>
    <mergeCell ref="J532:K532"/>
    <mergeCell ref="J533:K533"/>
    <mergeCell ref="J534:K534"/>
    <mergeCell ref="J535:K535"/>
    <mergeCell ref="J536:K536"/>
    <mergeCell ref="J537:K537"/>
    <mergeCell ref="J538:K538"/>
    <mergeCell ref="J539:K539"/>
    <mergeCell ref="J540:K540"/>
    <mergeCell ref="J541:K541"/>
    <mergeCell ref="J542:K542"/>
    <mergeCell ref="J543:K543"/>
    <mergeCell ref="J544:K544"/>
    <mergeCell ref="J545:K545"/>
    <mergeCell ref="J546:K546"/>
    <mergeCell ref="J547:K547"/>
    <mergeCell ref="J548:K548"/>
    <mergeCell ref="J549:K549"/>
    <mergeCell ref="J550:K550"/>
    <mergeCell ref="J551:K551"/>
    <mergeCell ref="J552:K552"/>
    <mergeCell ref="J553:K553"/>
    <mergeCell ref="J554:K554"/>
    <mergeCell ref="J555:K555"/>
    <mergeCell ref="J556:K556"/>
    <mergeCell ref="J557:K557"/>
    <mergeCell ref="J558:K558"/>
    <mergeCell ref="J559:K559"/>
    <mergeCell ref="J560:K560"/>
    <mergeCell ref="J561:K561"/>
    <mergeCell ref="J562:K562"/>
    <mergeCell ref="J563:K563"/>
    <mergeCell ref="J564:K564"/>
    <mergeCell ref="J565:K565"/>
    <mergeCell ref="J566:K566"/>
    <mergeCell ref="J567:K567"/>
    <mergeCell ref="J568:K568"/>
    <mergeCell ref="J569:K569"/>
    <mergeCell ref="F30:G30"/>
    <mergeCell ref="F31:G31"/>
    <mergeCell ref="F32:G32"/>
    <mergeCell ref="F34:G34"/>
    <mergeCell ref="F21:G21"/>
    <mergeCell ref="F22:G22"/>
    <mergeCell ref="F23:G23"/>
    <mergeCell ref="F24:G24"/>
    <mergeCell ref="F26:G26"/>
    <mergeCell ref="F27:G27"/>
    <mergeCell ref="F28:G28"/>
    <mergeCell ref="J29:K29"/>
    <mergeCell ref="J30:K30"/>
    <mergeCell ref="J31:K31"/>
    <mergeCell ref="J32:K32"/>
    <mergeCell ref="J33:K33"/>
    <mergeCell ref="J34:K34"/>
    <mergeCell ref="J35:K35"/>
    <mergeCell ref="J44:K44"/>
    <mergeCell ref="J46:K46"/>
    <mergeCell ref="J47:K47"/>
    <mergeCell ref="J48:K48"/>
    <mergeCell ref="J51:K51"/>
    <mergeCell ref="J36:K36"/>
    <mergeCell ref="J37:K37"/>
    <mergeCell ref="J38:K38"/>
    <mergeCell ref="J39:K39"/>
    <mergeCell ref="J40:K40"/>
    <mergeCell ref="J41:K41"/>
    <mergeCell ref="J42:K42"/>
    <mergeCell ref="J8:K8"/>
    <mergeCell ref="J9:K9"/>
    <mergeCell ref="J10:K10"/>
    <mergeCell ref="J2:K2"/>
    <mergeCell ref="J3:K3"/>
    <mergeCell ref="J4:K4"/>
    <mergeCell ref="J5:K5"/>
    <mergeCell ref="J6:K6"/>
    <mergeCell ref="J7:K7"/>
    <mergeCell ref="F8:G8"/>
    <mergeCell ref="J14:K14"/>
    <mergeCell ref="J15:K15"/>
    <mergeCell ref="J17:K17"/>
    <mergeCell ref="J19:K19"/>
    <mergeCell ref="F11:G11"/>
    <mergeCell ref="J11:K11"/>
    <mergeCell ref="F12:G12"/>
    <mergeCell ref="J12:K12"/>
    <mergeCell ref="J13:K13"/>
    <mergeCell ref="F14:G14"/>
    <mergeCell ref="F15:G15"/>
    <mergeCell ref="F16:G16"/>
    <mergeCell ref="J16:K16"/>
    <mergeCell ref="F18:G18"/>
    <mergeCell ref="J18:K18"/>
    <mergeCell ref="F20:G20"/>
    <mergeCell ref="J20:K20"/>
    <mergeCell ref="J21:K21"/>
    <mergeCell ref="J22:K22"/>
    <mergeCell ref="J23:K23"/>
    <mergeCell ref="J24:K24"/>
    <mergeCell ref="J25:K25"/>
    <mergeCell ref="J26:K26"/>
    <mergeCell ref="J27:K27"/>
    <mergeCell ref="J28:K28"/>
    <mergeCell ref="F42:G42"/>
    <mergeCell ref="F43:G43"/>
    <mergeCell ref="J43:K43"/>
    <mergeCell ref="F45:G45"/>
    <mergeCell ref="J45:K45"/>
    <mergeCell ref="F49:G49"/>
    <mergeCell ref="J49:K49"/>
    <mergeCell ref="J95:K95"/>
    <mergeCell ref="J96:K96"/>
    <mergeCell ref="J97:K97"/>
    <mergeCell ref="F91:G91"/>
    <mergeCell ref="J91:K91"/>
    <mergeCell ref="F92:G92"/>
    <mergeCell ref="J92:K92"/>
    <mergeCell ref="J93:K93"/>
    <mergeCell ref="J94:K94"/>
    <mergeCell ref="F96:G96"/>
    <mergeCell ref="F102:G102"/>
    <mergeCell ref="F103:G103"/>
    <mergeCell ref="F104:G104"/>
    <mergeCell ref="F98:G98"/>
    <mergeCell ref="J98:K98"/>
    <mergeCell ref="J99:K99"/>
    <mergeCell ref="F100:G100"/>
    <mergeCell ref="J100:K100"/>
    <mergeCell ref="J101:K101"/>
    <mergeCell ref="J102:K102"/>
    <mergeCell ref="J108:K108"/>
    <mergeCell ref="J109:K109"/>
    <mergeCell ref="J110:K110"/>
    <mergeCell ref="J103:K103"/>
    <mergeCell ref="J104:K104"/>
    <mergeCell ref="F105:G105"/>
    <mergeCell ref="J105:K105"/>
    <mergeCell ref="J106:K106"/>
    <mergeCell ref="J107:K107"/>
    <mergeCell ref="F109:G109"/>
    <mergeCell ref="J114:K114"/>
    <mergeCell ref="J115:K115"/>
    <mergeCell ref="F111:G111"/>
    <mergeCell ref="J111:K111"/>
    <mergeCell ref="J112:K112"/>
    <mergeCell ref="F113:G113"/>
    <mergeCell ref="J113:K113"/>
    <mergeCell ref="F114:G114"/>
    <mergeCell ref="F115:G115"/>
    <mergeCell ref="F168:G168"/>
    <mergeCell ref="J168:K168"/>
    <mergeCell ref="J169:K169"/>
    <mergeCell ref="F170:G170"/>
    <mergeCell ref="J170:K170"/>
    <mergeCell ref="J171:K171"/>
    <mergeCell ref="F173:G173"/>
    <mergeCell ref="J172:K172"/>
    <mergeCell ref="J173:K173"/>
    <mergeCell ref="J174:K174"/>
    <mergeCell ref="J175:K175"/>
    <mergeCell ref="J176:K176"/>
    <mergeCell ref="J177:K177"/>
    <mergeCell ref="J178:K178"/>
    <mergeCell ref="J126:K126"/>
    <mergeCell ref="J127:K127"/>
    <mergeCell ref="J128:K128"/>
    <mergeCell ref="J129:K129"/>
    <mergeCell ref="J130:K130"/>
    <mergeCell ref="J131:K131"/>
    <mergeCell ref="J132:K132"/>
    <mergeCell ref="J136:K136"/>
    <mergeCell ref="J137:K137"/>
    <mergeCell ref="J133:K133"/>
    <mergeCell ref="F134:G134"/>
    <mergeCell ref="J134:K134"/>
    <mergeCell ref="F135:G135"/>
    <mergeCell ref="J135:K135"/>
    <mergeCell ref="F136:G136"/>
    <mergeCell ref="F137:G137"/>
    <mergeCell ref="F138:G138"/>
    <mergeCell ref="J138:K138"/>
    <mergeCell ref="F139:G139"/>
    <mergeCell ref="J139:K139"/>
    <mergeCell ref="F140:G140"/>
    <mergeCell ref="J140:K140"/>
    <mergeCell ref="J141:K141"/>
    <mergeCell ref="J142:K142"/>
    <mergeCell ref="J143:K143"/>
    <mergeCell ref="J144:K144"/>
    <mergeCell ref="J145:K145"/>
    <mergeCell ref="J146:K146"/>
    <mergeCell ref="J147:K147"/>
    <mergeCell ref="J148:K148"/>
    <mergeCell ref="F141:G141"/>
    <mergeCell ref="F142:G142"/>
    <mergeCell ref="F143:G143"/>
    <mergeCell ref="F146:G146"/>
    <mergeCell ref="F153:G153"/>
    <mergeCell ref="F154:G154"/>
    <mergeCell ref="F155:G155"/>
    <mergeCell ref="J188:K188"/>
    <mergeCell ref="J189:K189"/>
    <mergeCell ref="J78:K78"/>
    <mergeCell ref="J79:K79"/>
    <mergeCell ref="J80:K80"/>
    <mergeCell ref="F81:G81"/>
    <mergeCell ref="J81:K81"/>
    <mergeCell ref="F82:G82"/>
    <mergeCell ref="J82:K82"/>
    <mergeCell ref="J83:K83"/>
    <mergeCell ref="J84:K84"/>
    <mergeCell ref="J85:K85"/>
    <mergeCell ref="F86:G86"/>
    <mergeCell ref="J86:K86"/>
    <mergeCell ref="J87:K87"/>
    <mergeCell ref="F88:G88"/>
    <mergeCell ref="F119:G119"/>
    <mergeCell ref="F120:G120"/>
    <mergeCell ref="F116:G116"/>
    <mergeCell ref="J116:K116"/>
    <mergeCell ref="F117:G117"/>
    <mergeCell ref="J117:K117"/>
    <mergeCell ref="F118:G118"/>
    <mergeCell ref="J118:K118"/>
    <mergeCell ref="J119:K119"/>
    <mergeCell ref="J55:K55"/>
    <mergeCell ref="J56:K56"/>
    <mergeCell ref="J58:K58"/>
    <mergeCell ref="J59:K59"/>
    <mergeCell ref="J60:K60"/>
    <mergeCell ref="F52:G52"/>
    <mergeCell ref="J52:K52"/>
    <mergeCell ref="F53:G53"/>
    <mergeCell ref="J53:K53"/>
    <mergeCell ref="J54:K54"/>
    <mergeCell ref="F55:G55"/>
    <mergeCell ref="F56:G56"/>
    <mergeCell ref="F57:G57"/>
    <mergeCell ref="J57:K57"/>
    <mergeCell ref="F61:G61"/>
    <mergeCell ref="J61:K61"/>
    <mergeCell ref="F62:G62"/>
    <mergeCell ref="J62:K62"/>
    <mergeCell ref="J63:K63"/>
    <mergeCell ref="J64:K64"/>
    <mergeCell ref="J65:K65"/>
    <mergeCell ref="J66:K66"/>
    <mergeCell ref="J67:K67"/>
    <mergeCell ref="J68:K68"/>
    <mergeCell ref="J69:K69"/>
    <mergeCell ref="J70:K70"/>
    <mergeCell ref="J71:K71"/>
    <mergeCell ref="J72:K72"/>
    <mergeCell ref="J74:K74"/>
    <mergeCell ref="J75:K75"/>
    <mergeCell ref="F76:G76"/>
    <mergeCell ref="J76:K76"/>
    <mergeCell ref="J77:K77"/>
    <mergeCell ref="J88:K88"/>
    <mergeCell ref="J89:K89"/>
    <mergeCell ref="J90:K90"/>
    <mergeCell ref="J120:K120"/>
    <mergeCell ref="J121:K121"/>
    <mergeCell ref="F122:G122"/>
    <mergeCell ref="J122:K122"/>
    <mergeCell ref="J123:K123"/>
    <mergeCell ref="J124:K124"/>
    <mergeCell ref="J125:K125"/>
    <mergeCell ref="J157:K157"/>
    <mergeCell ref="J158:K158"/>
    <mergeCell ref="J159:K159"/>
    <mergeCell ref="J160:K160"/>
    <mergeCell ref="J161:K161"/>
    <mergeCell ref="J163:K163"/>
    <mergeCell ref="J149:K149"/>
    <mergeCell ref="J150:K150"/>
    <mergeCell ref="J151:K151"/>
    <mergeCell ref="J153:K153"/>
    <mergeCell ref="J154:K154"/>
    <mergeCell ref="J155:K155"/>
    <mergeCell ref="J156:K156"/>
    <mergeCell ref="J165:K165"/>
    <mergeCell ref="J166:K166"/>
    <mergeCell ref="J167:K167"/>
    <mergeCell ref="F157:G157"/>
    <mergeCell ref="F158:G158"/>
    <mergeCell ref="F162:G162"/>
    <mergeCell ref="J162:K162"/>
    <mergeCell ref="F164:G164"/>
    <mergeCell ref="J164:K164"/>
    <mergeCell ref="F165:G165"/>
    <mergeCell ref="J182:K182"/>
    <mergeCell ref="J183:K183"/>
    <mergeCell ref="J179:K179"/>
    <mergeCell ref="F180:G180"/>
    <mergeCell ref="J180:K180"/>
    <mergeCell ref="F181:G181"/>
    <mergeCell ref="J181:K181"/>
    <mergeCell ref="F182:G182"/>
    <mergeCell ref="F183:G183"/>
    <mergeCell ref="F184:G184"/>
    <mergeCell ref="J184:K184"/>
    <mergeCell ref="F185:G185"/>
    <mergeCell ref="J185:K185"/>
    <mergeCell ref="F186:G186"/>
    <mergeCell ref="J186:K186"/>
    <mergeCell ref="J187:K187"/>
    <mergeCell ref="F187:G187"/>
    <mergeCell ref="F188:G188"/>
    <mergeCell ref="F189:G189"/>
    <mergeCell ref="F190:G190"/>
    <mergeCell ref="J190:K190"/>
    <mergeCell ref="F191:G191"/>
    <mergeCell ref="J191:K191"/>
    <mergeCell ref="J197:K197"/>
    <mergeCell ref="J198:K198"/>
    <mergeCell ref="J199:K199"/>
    <mergeCell ref="J200:K200"/>
    <mergeCell ref="J192:K192"/>
    <mergeCell ref="J193:K193"/>
    <mergeCell ref="J194:K194"/>
    <mergeCell ref="J195:K195"/>
    <mergeCell ref="J196:K196"/>
    <mergeCell ref="F197:G197"/>
    <mergeCell ref="F198:G198"/>
    <mergeCell ref="F205:G205"/>
    <mergeCell ref="F206:G206"/>
    <mergeCell ref="F208:G208"/>
    <mergeCell ref="F209:G209"/>
    <mergeCell ref="F210:G210"/>
    <mergeCell ref="F211:G211"/>
    <mergeCell ref="F213:G213"/>
    <mergeCell ref="F214:G214"/>
    <mergeCell ref="F201:G201"/>
    <mergeCell ref="J201:K201"/>
    <mergeCell ref="F202:G202"/>
    <mergeCell ref="J202:K202"/>
    <mergeCell ref="J203:K203"/>
    <mergeCell ref="J204:K204"/>
    <mergeCell ref="J205:K205"/>
    <mergeCell ref="J206:K206"/>
    <mergeCell ref="J207:K207"/>
    <mergeCell ref="J208:K208"/>
    <mergeCell ref="J209:K209"/>
    <mergeCell ref="J210:K210"/>
    <mergeCell ref="J211:K211"/>
    <mergeCell ref="J212:K212"/>
    <mergeCell ref="J239:K239"/>
    <mergeCell ref="J240:K240"/>
    <mergeCell ref="J241:K241"/>
    <mergeCell ref="J242:K242"/>
    <mergeCell ref="J243:K243"/>
    <mergeCell ref="J244:K244"/>
    <mergeCell ref="J245:K245"/>
    <mergeCell ref="J257:K257"/>
    <mergeCell ref="J259:K259"/>
    <mergeCell ref="J260:K260"/>
    <mergeCell ref="J261:K261"/>
    <mergeCell ref="J246:K246"/>
    <mergeCell ref="J247:K247"/>
    <mergeCell ref="J251:K251"/>
    <mergeCell ref="J253:K253"/>
    <mergeCell ref="J254:K254"/>
    <mergeCell ref="J255:K255"/>
    <mergeCell ref="J256:K256"/>
    <mergeCell ref="J263:K263"/>
    <mergeCell ref="J264:K264"/>
    <mergeCell ref="J265:K265"/>
    <mergeCell ref="F266:G266"/>
    <mergeCell ref="J266:K266"/>
    <mergeCell ref="F267:G267"/>
    <mergeCell ref="J267:K267"/>
    <mergeCell ref="J268:K268"/>
    <mergeCell ref="J269:K269"/>
    <mergeCell ref="J270:K270"/>
    <mergeCell ref="J271:K271"/>
    <mergeCell ref="F272:G272"/>
    <mergeCell ref="J272:K272"/>
    <mergeCell ref="F273:G273"/>
    <mergeCell ref="F278:G278"/>
    <mergeCell ref="F279:G279"/>
    <mergeCell ref="J273:K273"/>
    <mergeCell ref="J274:K274"/>
    <mergeCell ref="J275:K275"/>
    <mergeCell ref="F276:G276"/>
    <mergeCell ref="J276:K276"/>
    <mergeCell ref="J277:K277"/>
    <mergeCell ref="J278:K278"/>
    <mergeCell ref="F283:G283"/>
    <mergeCell ref="F285:G285"/>
    <mergeCell ref="F286:G286"/>
    <mergeCell ref="J279:K279"/>
    <mergeCell ref="J280:K280"/>
    <mergeCell ref="J281:K281"/>
    <mergeCell ref="F282:G282"/>
    <mergeCell ref="J282:K282"/>
    <mergeCell ref="J283:K283"/>
    <mergeCell ref="J284:K284"/>
    <mergeCell ref="J290:K290"/>
    <mergeCell ref="J291:K291"/>
    <mergeCell ref="J285:K285"/>
    <mergeCell ref="J286:K286"/>
    <mergeCell ref="F287:G287"/>
    <mergeCell ref="J287:K287"/>
    <mergeCell ref="J288:K288"/>
    <mergeCell ref="J289:K289"/>
    <mergeCell ref="F291:G291"/>
    <mergeCell ref="J296:K296"/>
    <mergeCell ref="J297:K297"/>
    <mergeCell ref="F292:G292"/>
    <mergeCell ref="J292:K292"/>
    <mergeCell ref="J293:K293"/>
    <mergeCell ref="F294:G294"/>
    <mergeCell ref="J294:K294"/>
    <mergeCell ref="J295:K295"/>
    <mergeCell ref="F297:G297"/>
    <mergeCell ref="F298:G298"/>
    <mergeCell ref="J298:K298"/>
    <mergeCell ref="F299:G299"/>
    <mergeCell ref="J299:K299"/>
    <mergeCell ref="J300:K300"/>
    <mergeCell ref="F301:G301"/>
    <mergeCell ref="J301:K301"/>
    <mergeCell ref="J302:K302"/>
    <mergeCell ref="J303:K303"/>
    <mergeCell ref="F304:G304"/>
    <mergeCell ref="J304:K304"/>
    <mergeCell ref="F305:G305"/>
    <mergeCell ref="J305:K305"/>
    <mergeCell ref="F306:G306"/>
    <mergeCell ref="J311:K311"/>
    <mergeCell ref="J312:K312"/>
    <mergeCell ref="J313:K313"/>
    <mergeCell ref="J306:K306"/>
    <mergeCell ref="J307:K307"/>
    <mergeCell ref="J308:K308"/>
    <mergeCell ref="J309:K309"/>
    <mergeCell ref="J310:K310"/>
    <mergeCell ref="F311:G311"/>
    <mergeCell ref="F312:G312"/>
    <mergeCell ref="F314:G314"/>
    <mergeCell ref="J314:K314"/>
    <mergeCell ref="F315:G315"/>
    <mergeCell ref="J315:K315"/>
    <mergeCell ref="F316:G316"/>
    <mergeCell ref="J316:K316"/>
    <mergeCell ref="F317:G317"/>
    <mergeCell ref="J317:K317"/>
    <mergeCell ref="J318:K318"/>
    <mergeCell ref="J319:K319"/>
    <mergeCell ref="J320:K320"/>
    <mergeCell ref="J321:K321"/>
    <mergeCell ref="F322:G322"/>
    <mergeCell ref="F323:G323"/>
    <mergeCell ref="J326:K326"/>
    <mergeCell ref="J327:K327"/>
    <mergeCell ref="J322:K322"/>
    <mergeCell ref="J323:K323"/>
    <mergeCell ref="F324:G324"/>
    <mergeCell ref="J324:K324"/>
    <mergeCell ref="J325:K325"/>
    <mergeCell ref="F326:G326"/>
    <mergeCell ref="F327:G327"/>
    <mergeCell ref="J332:K332"/>
    <mergeCell ref="J333:K333"/>
    <mergeCell ref="J334:K334"/>
    <mergeCell ref="F328:G328"/>
    <mergeCell ref="J328:K328"/>
    <mergeCell ref="J329:K329"/>
    <mergeCell ref="F330:G330"/>
    <mergeCell ref="J330:K330"/>
    <mergeCell ref="J331:K331"/>
    <mergeCell ref="F333:G333"/>
    <mergeCell ref="J339:K339"/>
    <mergeCell ref="J340:K340"/>
    <mergeCell ref="J341:K341"/>
    <mergeCell ref="J342:K342"/>
    <mergeCell ref="F335:G335"/>
    <mergeCell ref="J335:K335"/>
    <mergeCell ref="J336:K336"/>
    <mergeCell ref="F337:G337"/>
    <mergeCell ref="J337:K337"/>
    <mergeCell ref="J338:K338"/>
    <mergeCell ref="F340:G340"/>
    <mergeCell ref="F346:G346"/>
    <mergeCell ref="F347:G347"/>
    <mergeCell ref="F348:G348"/>
    <mergeCell ref="F343:G343"/>
    <mergeCell ref="J343:K343"/>
    <mergeCell ref="F344:G344"/>
    <mergeCell ref="J344:K344"/>
    <mergeCell ref="F345:G345"/>
    <mergeCell ref="J345:K345"/>
    <mergeCell ref="J346:K346"/>
    <mergeCell ref="F351:G351"/>
    <mergeCell ref="F352:G352"/>
    <mergeCell ref="J347:K347"/>
    <mergeCell ref="J348:K348"/>
    <mergeCell ref="F349:G349"/>
    <mergeCell ref="J349:K349"/>
    <mergeCell ref="F350:G350"/>
    <mergeCell ref="J350:K350"/>
    <mergeCell ref="J351:K351"/>
    <mergeCell ref="F245:G245"/>
    <mergeCell ref="F246:G246"/>
    <mergeCell ref="F248:G248"/>
    <mergeCell ref="J248:K248"/>
    <mergeCell ref="F249:G249"/>
    <mergeCell ref="J249:K249"/>
    <mergeCell ref="J252:K252"/>
    <mergeCell ref="F252:G252"/>
    <mergeCell ref="F258:G258"/>
    <mergeCell ref="J258:K258"/>
    <mergeCell ref="F262:G262"/>
    <mergeCell ref="J262:K262"/>
    <mergeCell ref="F263:G263"/>
    <mergeCell ref="F264:G264"/>
    <mergeCell ref="J359:K359"/>
    <mergeCell ref="J360:K360"/>
    <mergeCell ref="J361:K361"/>
    <mergeCell ref="J362:K362"/>
    <mergeCell ref="J352:K352"/>
    <mergeCell ref="J353:K353"/>
    <mergeCell ref="J354:K354"/>
    <mergeCell ref="J355:K355"/>
    <mergeCell ref="J356:K356"/>
    <mergeCell ref="J357:K357"/>
    <mergeCell ref="J358:K358"/>
    <mergeCell ref="J213:K213"/>
    <mergeCell ref="J214:K214"/>
    <mergeCell ref="J215:K215"/>
    <mergeCell ref="J216:K216"/>
    <mergeCell ref="J217:K217"/>
    <mergeCell ref="J218:K218"/>
    <mergeCell ref="J219:K219"/>
    <mergeCell ref="J220:K220"/>
    <mergeCell ref="J221:K221"/>
    <mergeCell ref="J222:K222"/>
    <mergeCell ref="J223:K223"/>
    <mergeCell ref="J224:K224"/>
    <mergeCell ref="F225:G225"/>
    <mergeCell ref="F226:G226"/>
    <mergeCell ref="J233:K233"/>
    <mergeCell ref="J235:K235"/>
    <mergeCell ref="J236:K236"/>
    <mergeCell ref="J225:K225"/>
    <mergeCell ref="J226:K226"/>
    <mergeCell ref="J227:K227"/>
    <mergeCell ref="J228:K228"/>
    <mergeCell ref="J229:K229"/>
    <mergeCell ref="J230:K230"/>
    <mergeCell ref="J232:K232"/>
    <mergeCell ref="F231:G231"/>
    <mergeCell ref="J231:K231"/>
    <mergeCell ref="F234:G234"/>
    <mergeCell ref="J234:K234"/>
    <mergeCell ref="F237:G237"/>
    <mergeCell ref="J237:K237"/>
    <mergeCell ref="J238:K238"/>
    <mergeCell ref="F238:G238"/>
    <mergeCell ref="F239:G239"/>
    <mergeCell ref="F240:G240"/>
    <mergeCell ref="F241:G241"/>
    <mergeCell ref="F242:G242"/>
    <mergeCell ref="F243:G243"/>
    <mergeCell ref="F244:G244"/>
    <mergeCell ref="F355:G355"/>
    <mergeCell ref="F359:G359"/>
    <mergeCell ref="F360:G360"/>
    <mergeCell ref="F363:G363"/>
    <mergeCell ref="J363:K363"/>
    <mergeCell ref="F364:G364"/>
    <mergeCell ref="J364:K364"/>
    <mergeCell ref="J396:K396"/>
    <mergeCell ref="J397:K397"/>
    <mergeCell ref="J398:K398"/>
    <mergeCell ref="J399:K399"/>
    <mergeCell ref="J389:K389"/>
    <mergeCell ref="J390:K390"/>
    <mergeCell ref="J391:K391"/>
    <mergeCell ref="J392:K392"/>
    <mergeCell ref="J393:K393"/>
    <mergeCell ref="J394:K394"/>
    <mergeCell ref="J395:K395"/>
    <mergeCell ref="J376:K376"/>
    <mergeCell ref="J377:K377"/>
    <mergeCell ref="J382:K382"/>
    <mergeCell ref="J383:K383"/>
    <mergeCell ref="J384:K384"/>
    <mergeCell ref="J385:K385"/>
    <mergeCell ref="J386:K386"/>
    <mergeCell ref="J387:K387"/>
    <mergeCell ref="J388:K388"/>
    <mergeCell ref="F407:G407"/>
    <mergeCell ref="F410:G410"/>
    <mergeCell ref="F411:G411"/>
    <mergeCell ref="F412:G412"/>
    <mergeCell ref="F413:G413"/>
    <mergeCell ref="F414:G414"/>
    <mergeCell ref="F416:G416"/>
    <mergeCell ref="F400:G400"/>
    <mergeCell ref="F401:G401"/>
    <mergeCell ref="F402:G402"/>
    <mergeCell ref="F403:G403"/>
    <mergeCell ref="F404:G404"/>
    <mergeCell ref="F405:G405"/>
    <mergeCell ref="F406:G406"/>
    <mergeCell ref="J371:K371"/>
    <mergeCell ref="J372:K372"/>
    <mergeCell ref="J365:K365"/>
    <mergeCell ref="J366:K366"/>
    <mergeCell ref="J367:K367"/>
    <mergeCell ref="J368:K368"/>
    <mergeCell ref="J369:K369"/>
    <mergeCell ref="J370:K370"/>
    <mergeCell ref="F372:G372"/>
    <mergeCell ref="F373:G373"/>
    <mergeCell ref="J373:K373"/>
    <mergeCell ref="F374:G374"/>
    <mergeCell ref="J374:K374"/>
    <mergeCell ref="J375:K375"/>
    <mergeCell ref="F376:G376"/>
    <mergeCell ref="F377:G377"/>
    <mergeCell ref="F378:G378"/>
    <mergeCell ref="J378:K378"/>
    <mergeCell ref="F379:G379"/>
    <mergeCell ref="J379:K379"/>
    <mergeCell ref="F380:G380"/>
    <mergeCell ref="J380:K380"/>
    <mergeCell ref="J381:K381"/>
    <mergeCell ref="F381:G381"/>
    <mergeCell ref="F382:G382"/>
    <mergeCell ref="F383:G383"/>
    <mergeCell ref="F384:G384"/>
    <mergeCell ref="F385:G385"/>
    <mergeCell ref="F391:G391"/>
    <mergeCell ref="F397:G397"/>
    <mergeCell ref="J400:K400"/>
    <mergeCell ref="J401:K401"/>
    <mergeCell ref="J402:K402"/>
    <mergeCell ref="J403:K403"/>
    <mergeCell ref="J404:K404"/>
    <mergeCell ref="J405:K405"/>
    <mergeCell ref="J406:K406"/>
    <mergeCell ref="J407:K407"/>
    <mergeCell ref="J408:K408"/>
    <mergeCell ref="J409:K409"/>
    <mergeCell ref="J410:K410"/>
    <mergeCell ref="J411:K411"/>
    <mergeCell ref="J412:K412"/>
    <mergeCell ref="J413:K413"/>
    <mergeCell ref="J812:K812"/>
    <mergeCell ref="J813:K813"/>
    <mergeCell ref="J805:K805"/>
    <mergeCell ref="J806:K806"/>
    <mergeCell ref="J807:K807"/>
    <mergeCell ref="J808:K808"/>
    <mergeCell ref="J809:K809"/>
    <mergeCell ref="J810:K810"/>
    <mergeCell ref="J811:K811"/>
    <mergeCell ref="J756:K756"/>
    <mergeCell ref="J757:K757"/>
    <mergeCell ref="J758:K758"/>
    <mergeCell ref="J759:K759"/>
    <mergeCell ref="J760:K760"/>
    <mergeCell ref="J761:K761"/>
    <mergeCell ref="J762:K762"/>
    <mergeCell ref="J763:K763"/>
    <mergeCell ref="J764:K764"/>
    <mergeCell ref="J765:K765"/>
    <mergeCell ref="J766:K766"/>
    <mergeCell ref="J767:K767"/>
    <mergeCell ref="J768:K768"/>
    <mergeCell ref="J769:K769"/>
    <mergeCell ref="J770:K770"/>
    <mergeCell ref="J771:K771"/>
    <mergeCell ref="J772:K772"/>
    <mergeCell ref="J773:K773"/>
    <mergeCell ref="J774:K774"/>
    <mergeCell ref="J775:K775"/>
    <mergeCell ref="J776:K776"/>
    <mergeCell ref="J777:K777"/>
    <mergeCell ref="J778:K778"/>
    <mergeCell ref="J779:K779"/>
    <mergeCell ref="J780:K780"/>
    <mergeCell ref="J781:K781"/>
    <mergeCell ref="J782:K782"/>
    <mergeCell ref="J783:K783"/>
    <mergeCell ref="J784:K784"/>
    <mergeCell ref="J785:K785"/>
    <mergeCell ref="J786:K786"/>
    <mergeCell ref="J787:K787"/>
    <mergeCell ref="J788:K788"/>
    <mergeCell ref="J789:K789"/>
    <mergeCell ref="J790:K790"/>
    <mergeCell ref="J791:K791"/>
    <mergeCell ref="J792:K792"/>
    <mergeCell ref="J793:K793"/>
    <mergeCell ref="J794:K794"/>
    <mergeCell ref="J795:K795"/>
    <mergeCell ref="J796:K796"/>
    <mergeCell ref="J797:K797"/>
    <mergeCell ref="J798:K798"/>
    <mergeCell ref="J799:K799"/>
    <mergeCell ref="J800:K800"/>
    <mergeCell ref="J801:K801"/>
    <mergeCell ref="J802:K802"/>
    <mergeCell ref="J803:K803"/>
    <mergeCell ref="J804:K804"/>
    <mergeCell ref="F1061:G1061"/>
    <mergeCell ref="F1062:G1062"/>
    <mergeCell ref="F1068:G1068"/>
    <mergeCell ref="F1077:G1077"/>
    <mergeCell ref="F1078:G1078"/>
    <mergeCell ref="F1079:G1079"/>
    <mergeCell ref="F1084:G1084"/>
    <mergeCell ref="F1090:G1090"/>
    <mergeCell ref="F1093:G1093"/>
    <mergeCell ref="F1096:G1096"/>
    <mergeCell ref="F1099:G1099"/>
    <mergeCell ref="F1100:G1100"/>
    <mergeCell ref="F1101:G1101"/>
    <mergeCell ref="F1102:G1102"/>
    <mergeCell ref="F1103:G1103"/>
    <mergeCell ref="F1104:G1104"/>
    <mergeCell ref="F1105:G1105"/>
    <mergeCell ref="F1106:G1106"/>
    <mergeCell ref="F1107:G1107"/>
    <mergeCell ref="F1108:G1108"/>
    <mergeCell ref="F1110:G1110"/>
    <mergeCell ref="F1111:G1111"/>
    <mergeCell ref="F1112:G1112"/>
    <mergeCell ref="F1113:G1113"/>
    <mergeCell ref="F1114:G1114"/>
    <mergeCell ref="F1115:G1115"/>
    <mergeCell ref="F1116:G1116"/>
    <mergeCell ref="F1118:G1118"/>
    <mergeCell ref="F1119:G1119"/>
    <mergeCell ref="F1120:G1120"/>
    <mergeCell ref="F1125:G1125"/>
    <mergeCell ref="F1126:G1126"/>
    <mergeCell ref="F1127:G1127"/>
    <mergeCell ref="F1128:G1128"/>
    <mergeCell ref="F1135:G1135"/>
    <mergeCell ref="F1136:G1136"/>
    <mergeCell ref="F1137:G1137"/>
    <mergeCell ref="F1138:G1138"/>
    <mergeCell ref="F1149:G1149"/>
    <mergeCell ref="F1154:G1154"/>
    <mergeCell ref="F1155:G1155"/>
    <mergeCell ref="F1156:G1156"/>
    <mergeCell ref="F1195:G1195"/>
    <mergeCell ref="F1203:G1203"/>
    <mergeCell ref="F1204:G1204"/>
    <mergeCell ref="F1205:G1205"/>
    <mergeCell ref="F1207:G1207"/>
    <mergeCell ref="F1208:G1208"/>
    <mergeCell ref="F1209:G1209"/>
    <mergeCell ref="F1211:G1211"/>
    <mergeCell ref="F1212:G1212"/>
    <mergeCell ref="F1214:G1214"/>
    <mergeCell ref="F1216:G1216"/>
    <mergeCell ref="F1218:G1218"/>
    <mergeCell ref="F1221:G1221"/>
    <mergeCell ref="F1225:G1225"/>
    <mergeCell ref="F1226:G1226"/>
    <mergeCell ref="F1227:G1227"/>
    <mergeCell ref="F1232:G1232"/>
    <mergeCell ref="F1237:G1237"/>
    <mergeCell ref="F1238:G1238"/>
    <mergeCell ref="F1239:G1239"/>
    <mergeCell ref="F1242:G1242"/>
    <mergeCell ref="F1243:G1243"/>
    <mergeCell ref="F1244:G1244"/>
    <mergeCell ref="F1245:G1245"/>
    <mergeCell ref="F1246:G1246"/>
    <mergeCell ref="F1247:G1247"/>
    <mergeCell ref="F1248:G1248"/>
    <mergeCell ref="F1250:G1250"/>
    <mergeCell ref="F1251:G1251"/>
    <mergeCell ref="F1252:G1252"/>
    <mergeCell ref="F1255:G1255"/>
    <mergeCell ref="F1256:G1256"/>
    <mergeCell ref="F1257:G1257"/>
    <mergeCell ref="F1258:G1258"/>
    <mergeCell ref="F1259:G1259"/>
    <mergeCell ref="F1260:G1260"/>
    <mergeCell ref="F1261:G1261"/>
    <mergeCell ref="F1262:G1262"/>
    <mergeCell ref="F1263:G1263"/>
    <mergeCell ref="F1264:G1264"/>
    <mergeCell ref="F1265:G1265"/>
    <mergeCell ref="F1266:G1266"/>
    <mergeCell ref="F1267:G1267"/>
    <mergeCell ref="F1268:G1268"/>
    <mergeCell ref="F1269:G1269"/>
    <mergeCell ref="F1270:G1270"/>
    <mergeCell ref="F1271:G1271"/>
    <mergeCell ref="F1272:G1272"/>
    <mergeCell ref="F1276:G1276"/>
    <mergeCell ref="F1278:G1278"/>
    <mergeCell ref="F1280:G1280"/>
    <mergeCell ref="F1286:G1286"/>
    <mergeCell ref="F1299:G1299"/>
    <mergeCell ref="F1304:G1304"/>
    <mergeCell ref="F1306:G1306"/>
    <mergeCell ref="F1308:G1308"/>
    <mergeCell ref="J1076:K1076"/>
    <mergeCell ref="J1077:K1077"/>
    <mergeCell ref="J1069:K1069"/>
    <mergeCell ref="J1070:K1070"/>
    <mergeCell ref="J1071:K1071"/>
    <mergeCell ref="J1072:K1072"/>
    <mergeCell ref="J1073:K1073"/>
    <mergeCell ref="J1074:K1074"/>
    <mergeCell ref="J1075:K1075"/>
    <mergeCell ref="F1041:G1041"/>
    <mergeCell ref="J1041:K1041"/>
    <mergeCell ref="F1042:G1042"/>
    <mergeCell ref="J1042:K1042"/>
    <mergeCell ref="J1043:K1043"/>
    <mergeCell ref="J1044:K1044"/>
    <mergeCell ref="J1045:K1045"/>
    <mergeCell ref="J1050:K1050"/>
    <mergeCell ref="J1051:K1051"/>
    <mergeCell ref="J1046:K1046"/>
    <mergeCell ref="F1047:G1047"/>
    <mergeCell ref="J1047:K1047"/>
    <mergeCell ref="J1048:K1048"/>
    <mergeCell ref="J1049:K1049"/>
    <mergeCell ref="F1050:G1050"/>
    <mergeCell ref="F1051:G1051"/>
    <mergeCell ref="F1052:G1052"/>
    <mergeCell ref="J1052:K1052"/>
    <mergeCell ref="F1053:G1053"/>
    <mergeCell ref="J1053:K1053"/>
    <mergeCell ref="F1054:G1054"/>
    <mergeCell ref="J1054:K1054"/>
    <mergeCell ref="F1055:G1055"/>
    <mergeCell ref="J1055:K1055"/>
    <mergeCell ref="J1056:K1056"/>
    <mergeCell ref="J1057:K1057"/>
    <mergeCell ref="J1058:K1058"/>
    <mergeCell ref="J1059:K1059"/>
    <mergeCell ref="J1060:K1060"/>
    <mergeCell ref="J1061:K1061"/>
    <mergeCell ref="J1062:K1062"/>
    <mergeCell ref="J1063:K1063"/>
    <mergeCell ref="J1064:K1064"/>
    <mergeCell ref="J1065:K1065"/>
    <mergeCell ref="J1066:K1066"/>
    <mergeCell ref="J1067:K1067"/>
    <mergeCell ref="J1068:K1068"/>
    <mergeCell ref="F1086:G1086"/>
    <mergeCell ref="F1088:G1088"/>
    <mergeCell ref="J1088:K1088"/>
    <mergeCell ref="J1090:K1090"/>
    <mergeCell ref="J1078:K1078"/>
    <mergeCell ref="J1079:K1079"/>
    <mergeCell ref="J1080:K1080"/>
    <mergeCell ref="J1081:K1081"/>
    <mergeCell ref="J1082:K1082"/>
    <mergeCell ref="J1083:K1083"/>
    <mergeCell ref="J1084:K1084"/>
    <mergeCell ref="J1085:K1085"/>
    <mergeCell ref="J1086:K1086"/>
    <mergeCell ref="J1087:K1087"/>
    <mergeCell ref="J1089:K1089"/>
    <mergeCell ref="J1091:K1091"/>
    <mergeCell ref="J1092:K1092"/>
    <mergeCell ref="J1093:K1093"/>
    <mergeCell ref="J1094:K1094"/>
    <mergeCell ref="J1095:K1095"/>
    <mergeCell ref="J1096:K1096"/>
    <mergeCell ref="J1097:K1097"/>
    <mergeCell ref="J1098:K1098"/>
    <mergeCell ref="J1099:K1099"/>
    <mergeCell ref="J1100:K1100"/>
    <mergeCell ref="J1101:K1101"/>
    <mergeCell ref="J1102:K1102"/>
    <mergeCell ref="J1103:K1103"/>
    <mergeCell ref="J1104:K1104"/>
    <mergeCell ref="J1105:K1105"/>
    <mergeCell ref="J1106:K1106"/>
    <mergeCell ref="J1107:K1107"/>
    <mergeCell ref="J1108:K1108"/>
    <mergeCell ref="J1109:K1109"/>
    <mergeCell ref="J1110:K1110"/>
    <mergeCell ref="J1111:K1111"/>
    <mergeCell ref="J1112:K1112"/>
    <mergeCell ref="J1113:K1113"/>
    <mergeCell ref="J1114:K1114"/>
    <mergeCell ref="J1115:K1115"/>
    <mergeCell ref="J1116:K1116"/>
    <mergeCell ref="J1117:K1117"/>
    <mergeCell ref="J1118:K1118"/>
    <mergeCell ref="J1119:K1119"/>
    <mergeCell ref="J1120:K1120"/>
    <mergeCell ref="J1121:K1121"/>
    <mergeCell ref="J1122:K1122"/>
    <mergeCell ref="J1123:K1123"/>
    <mergeCell ref="J1124:K1124"/>
    <mergeCell ref="J1125:K1125"/>
    <mergeCell ref="J1126:K1126"/>
    <mergeCell ref="J1127:K1127"/>
    <mergeCell ref="J1128:K1128"/>
    <mergeCell ref="F1158:G1158"/>
    <mergeCell ref="F1159:G1159"/>
    <mergeCell ref="F1160:G1160"/>
    <mergeCell ref="F1161:G1161"/>
    <mergeCell ref="F1162:G1162"/>
    <mergeCell ref="F1164:G1164"/>
    <mergeCell ref="F1169:G1169"/>
    <mergeCell ref="F1171:G1171"/>
    <mergeCell ref="F1173:G1173"/>
    <mergeCell ref="F1179:G1179"/>
    <mergeCell ref="F1182:G1182"/>
    <mergeCell ref="F1183:G1183"/>
    <mergeCell ref="F1190:G1190"/>
    <mergeCell ref="F1191:G1191"/>
    <mergeCell ref="J1229:K1229"/>
    <mergeCell ref="J1230:K1230"/>
    <mergeCell ref="J1231:K1231"/>
    <mergeCell ref="J1232:K1232"/>
    <mergeCell ref="J1233:K1233"/>
    <mergeCell ref="J1234:K1234"/>
    <mergeCell ref="J1235:K1235"/>
    <mergeCell ref="J1236:K1236"/>
    <mergeCell ref="J1237:K1237"/>
    <mergeCell ref="J1238:K1238"/>
    <mergeCell ref="J1239:K1239"/>
    <mergeCell ref="J1240:K1240"/>
    <mergeCell ref="J1241:K1241"/>
    <mergeCell ref="J1242:K1242"/>
    <mergeCell ref="J1243:K1243"/>
    <mergeCell ref="J1244:K1244"/>
    <mergeCell ref="J1245:K1245"/>
    <mergeCell ref="J1246:K1246"/>
    <mergeCell ref="J1247:K1247"/>
    <mergeCell ref="J1248:K1248"/>
    <mergeCell ref="J1249:K1249"/>
    <mergeCell ref="J1250:K1250"/>
    <mergeCell ref="J1251:K1251"/>
    <mergeCell ref="J1252:K1252"/>
    <mergeCell ref="J1253:K1253"/>
    <mergeCell ref="J1254:K1254"/>
    <mergeCell ref="J1255:K1255"/>
    <mergeCell ref="J1256:K1256"/>
    <mergeCell ref="J1257:K1257"/>
    <mergeCell ref="J1258:K1258"/>
    <mergeCell ref="J1259:K1259"/>
    <mergeCell ref="J1260:K1260"/>
    <mergeCell ref="J1261:K1261"/>
    <mergeCell ref="J1262:K1262"/>
    <mergeCell ref="J1263:K1263"/>
    <mergeCell ref="J1264:K1264"/>
    <mergeCell ref="J1265:K1265"/>
    <mergeCell ref="J1266:K1266"/>
    <mergeCell ref="J1267:K1267"/>
    <mergeCell ref="J1268:K1268"/>
    <mergeCell ref="J1269:K1269"/>
    <mergeCell ref="J1270:K1270"/>
    <mergeCell ref="J1271:K1271"/>
    <mergeCell ref="J1272:K1272"/>
    <mergeCell ref="J1273:K1273"/>
    <mergeCell ref="J1274:K1274"/>
    <mergeCell ref="J1275:K1275"/>
    <mergeCell ref="J1276:K1276"/>
    <mergeCell ref="J1277:K1277"/>
    <mergeCell ref="F1311:G1311"/>
    <mergeCell ref="F1314:G1314"/>
    <mergeCell ref="F1316:G1316"/>
    <mergeCell ref="F1319:G1319"/>
    <mergeCell ref="F1320:G1320"/>
    <mergeCell ref="F1325:G1325"/>
    <mergeCell ref="F1327:G1327"/>
    <mergeCell ref="F1329:G1329"/>
    <mergeCell ref="F1332:G1332"/>
    <mergeCell ref="F1333:G1333"/>
    <mergeCell ref="F1334:G1334"/>
    <mergeCell ref="F1341:G1341"/>
    <mergeCell ref="F1342:G1342"/>
    <mergeCell ref="F1344:G1344"/>
    <mergeCell ref="F1345:G1345"/>
    <mergeCell ref="F1349:G1349"/>
    <mergeCell ref="F1350:G1350"/>
    <mergeCell ref="F1351:G1351"/>
    <mergeCell ref="F1354:G1354"/>
    <mergeCell ref="F1356:G1356"/>
    <mergeCell ref="F1357:G1357"/>
    <mergeCell ref="F1383:G1383"/>
    <mergeCell ref="F1384:G1384"/>
    <mergeCell ref="F1363:G1363"/>
    <mergeCell ref="F1366:G1366"/>
    <mergeCell ref="F1368:G1368"/>
    <mergeCell ref="F1371:G1371"/>
    <mergeCell ref="F1373:G1373"/>
    <mergeCell ref="F1377:G1377"/>
    <mergeCell ref="F1382:G1382"/>
    <mergeCell ref="J1278:K1278"/>
    <mergeCell ref="J1279:K1279"/>
    <mergeCell ref="J1280:K1280"/>
    <mergeCell ref="J1281:K1281"/>
    <mergeCell ref="J1283:K1283"/>
    <mergeCell ref="J1284:K1284"/>
    <mergeCell ref="J1285:K1285"/>
    <mergeCell ref="J1286:K1286"/>
    <mergeCell ref="J1287:K1287"/>
    <mergeCell ref="J1288:K1288"/>
    <mergeCell ref="J1289:K1289"/>
    <mergeCell ref="J1290:K1290"/>
    <mergeCell ref="J1291:K1291"/>
    <mergeCell ref="J1292:K1292"/>
    <mergeCell ref="J1293:K1293"/>
    <mergeCell ref="J1294:K1294"/>
    <mergeCell ref="J1295:K1295"/>
    <mergeCell ref="J1297:K1297"/>
    <mergeCell ref="J1298:K1298"/>
    <mergeCell ref="J1299:K1299"/>
    <mergeCell ref="J1300:K1300"/>
    <mergeCell ref="J1301:K1301"/>
    <mergeCell ref="J1302:K1302"/>
    <mergeCell ref="J1303:K1303"/>
    <mergeCell ref="J1304:K1304"/>
    <mergeCell ref="J1305:K1305"/>
    <mergeCell ref="J1306:K1306"/>
    <mergeCell ref="J1307:K1307"/>
    <mergeCell ref="J1308:K1308"/>
    <mergeCell ref="J1309:K1309"/>
    <mergeCell ref="J1310:K1310"/>
    <mergeCell ref="J1311:K1311"/>
    <mergeCell ref="J1312:K1312"/>
    <mergeCell ref="J1313:K1313"/>
    <mergeCell ref="J1314:K1314"/>
    <mergeCell ref="J1315:K1315"/>
    <mergeCell ref="J1316:K1316"/>
    <mergeCell ref="J1317:K1317"/>
    <mergeCell ref="J1318:K1318"/>
    <mergeCell ref="J1319:K1319"/>
    <mergeCell ref="J1320:K1320"/>
    <mergeCell ref="J1321:K1321"/>
    <mergeCell ref="J1322:K1322"/>
    <mergeCell ref="J1323:K1323"/>
    <mergeCell ref="J1324:K1324"/>
    <mergeCell ref="J1325:K1325"/>
    <mergeCell ref="J1326:K1326"/>
    <mergeCell ref="J1327:K1327"/>
    <mergeCell ref="J1328:K1328"/>
    <mergeCell ref="J1329:K1329"/>
    <mergeCell ref="J1330:K1330"/>
    <mergeCell ref="J1331:K1331"/>
    <mergeCell ref="J1332:K1332"/>
    <mergeCell ref="J1333:K1333"/>
    <mergeCell ref="J1334:K1334"/>
    <mergeCell ref="J1335:K1335"/>
    <mergeCell ref="J1336:K1336"/>
    <mergeCell ref="J1337:K1337"/>
    <mergeCell ref="J1338:K1338"/>
    <mergeCell ref="J1339:K1339"/>
    <mergeCell ref="J1340:K1340"/>
    <mergeCell ref="J1341:K1341"/>
    <mergeCell ref="J1342:K1342"/>
    <mergeCell ref="J1343:K1343"/>
    <mergeCell ref="J1344:K1344"/>
    <mergeCell ref="J1345:K1345"/>
    <mergeCell ref="J1346:K1346"/>
    <mergeCell ref="J1347:K1347"/>
    <mergeCell ref="J1348:K1348"/>
    <mergeCell ref="J1349:K1349"/>
    <mergeCell ref="J1350:K1350"/>
    <mergeCell ref="J1351:K1351"/>
    <mergeCell ref="J1352:K1352"/>
    <mergeCell ref="J1353:K1353"/>
    <mergeCell ref="J1354:K1354"/>
    <mergeCell ref="J1355:K1355"/>
    <mergeCell ref="J1356:K1356"/>
    <mergeCell ref="J1357:K1357"/>
    <mergeCell ref="J1358:K1358"/>
    <mergeCell ref="J1359:K1359"/>
    <mergeCell ref="J1360:K1360"/>
    <mergeCell ref="J1361:K1361"/>
    <mergeCell ref="J1362:K1362"/>
    <mergeCell ref="J1363:K1363"/>
    <mergeCell ref="J1364:K1364"/>
    <mergeCell ref="J1365:K1365"/>
    <mergeCell ref="J1366:K1366"/>
    <mergeCell ref="J1367:K1367"/>
    <mergeCell ref="J1368:K1368"/>
    <mergeCell ref="J1369:K1369"/>
    <mergeCell ref="J1370:K1370"/>
    <mergeCell ref="J1371:K1371"/>
    <mergeCell ref="J1372:K1372"/>
    <mergeCell ref="J1373:K1373"/>
    <mergeCell ref="J1374:K1374"/>
    <mergeCell ref="J1375:K1375"/>
    <mergeCell ref="J1376:K1376"/>
    <mergeCell ref="J1377:K1377"/>
    <mergeCell ref="J1410:K1410"/>
    <mergeCell ref="J1411:K1411"/>
    <mergeCell ref="J1403:K1403"/>
    <mergeCell ref="J1404:K1404"/>
    <mergeCell ref="J1405:K1405"/>
    <mergeCell ref="J1406:K1406"/>
    <mergeCell ref="J1407:K1407"/>
    <mergeCell ref="J1408:K1408"/>
    <mergeCell ref="J1409:K1409"/>
    <mergeCell ref="J1390:K1390"/>
    <mergeCell ref="J1391:K1391"/>
    <mergeCell ref="J1396:K1396"/>
    <mergeCell ref="J1397:K1397"/>
    <mergeCell ref="J1398:K1398"/>
    <mergeCell ref="J1399:K1399"/>
    <mergeCell ref="J1400:K1400"/>
    <mergeCell ref="J1401:K1401"/>
    <mergeCell ref="J1402:K1402"/>
    <mergeCell ref="F1405:G1405"/>
    <mergeCell ref="F1406:G1406"/>
    <mergeCell ref="F1407:G1407"/>
    <mergeCell ref="F1408:G1408"/>
    <mergeCell ref="F1409:G1409"/>
    <mergeCell ref="F1410:G1410"/>
    <mergeCell ref="F1411:G1411"/>
    <mergeCell ref="F1412:G1412"/>
    <mergeCell ref="F1413:G1413"/>
    <mergeCell ref="F1414:G1414"/>
    <mergeCell ref="F1415:G1415"/>
    <mergeCell ref="F1416:G1416"/>
    <mergeCell ref="F1417:G1417"/>
    <mergeCell ref="F1418:G1418"/>
    <mergeCell ref="F1430:G1430"/>
    <mergeCell ref="F1432:G1432"/>
    <mergeCell ref="F1434:G1434"/>
    <mergeCell ref="F1420:G1420"/>
    <mergeCell ref="F1422:G1422"/>
    <mergeCell ref="F1424:G1424"/>
    <mergeCell ref="F1425:G1425"/>
    <mergeCell ref="F1426:G1426"/>
    <mergeCell ref="F1428:G1428"/>
    <mergeCell ref="F1429:G1429"/>
    <mergeCell ref="J1378:K1378"/>
    <mergeCell ref="J1379:K1379"/>
    <mergeCell ref="J1380:K1380"/>
    <mergeCell ref="J1382:K1382"/>
    <mergeCell ref="J1383:K1383"/>
    <mergeCell ref="J1384:K1384"/>
    <mergeCell ref="J1385:K1385"/>
    <mergeCell ref="J1386:K1386"/>
    <mergeCell ref="J1387:K1387"/>
    <mergeCell ref="J1388:K1388"/>
    <mergeCell ref="F1389:G1389"/>
    <mergeCell ref="J1389:K1389"/>
    <mergeCell ref="F1390:G1390"/>
    <mergeCell ref="F1391:G1391"/>
    <mergeCell ref="F1392:G1392"/>
    <mergeCell ref="J1392:K1392"/>
    <mergeCell ref="F1393:G1393"/>
    <mergeCell ref="J1393:K1393"/>
    <mergeCell ref="F1394:G1394"/>
    <mergeCell ref="J1394:K1394"/>
    <mergeCell ref="J1395:K1395"/>
    <mergeCell ref="F1395:G1395"/>
    <mergeCell ref="F1396:G1396"/>
    <mergeCell ref="F1397:G1397"/>
    <mergeCell ref="F1398:G1398"/>
    <mergeCell ref="F1400:G1400"/>
    <mergeCell ref="F1402:G1402"/>
    <mergeCell ref="F1403:G1403"/>
    <mergeCell ref="J1412:K1412"/>
    <mergeCell ref="J1413:K1413"/>
    <mergeCell ref="J1414:K1414"/>
    <mergeCell ref="J1415:K1415"/>
    <mergeCell ref="J1416:K1416"/>
    <mergeCell ref="J1417:K1417"/>
    <mergeCell ref="J1418:K1418"/>
    <mergeCell ref="J1419:K1419"/>
    <mergeCell ref="J1420:K1420"/>
    <mergeCell ref="J1421:K1421"/>
    <mergeCell ref="J1422:K1422"/>
    <mergeCell ref="J1423:K1423"/>
    <mergeCell ref="J1424:K1424"/>
    <mergeCell ref="J1425:K1425"/>
    <mergeCell ref="J1426:K1426"/>
    <mergeCell ref="J1427:K1427"/>
    <mergeCell ref="J1428:K1428"/>
    <mergeCell ref="J1429:K1429"/>
    <mergeCell ref="J1430:K1430"/>
    <mergeCell ref="J1431:K1431"/>
    <mergeCell ref="J1432:K1432"/>
    <mergeCell ref="J1463:K1463"/>
    <mergeCell ref="J1464:K1464"/>
    <mergeCell ref="J1465:K1465"/>
    <mergeCell ref="J1466:K1466"/>
    <mergeCell ref="J1467:K1467"/>
    <mergeCell ref="J1468:K1468"/>
    <mergeCell ref="J1469:K1469"/>
    <mergeCell ref="J1478:K1478"/>
    <mergeCell ref="J1479:K1479"/>
    <mergeCell ref="J1481:K1481"/>
    <mergeCell ref="J1483:K1483"/>
    <mergeCell ref="J1484:K1484"/>
    <mergeCell ref="J1470:K1470"/>
    <mergeCell ref="J1471:K1471"/>
    <mergeCell ref="J1472:K1472"/>
    <mergeCell ref="J1473:K1473"/>
    <mergeCell ref="J1474:K1474"/>
    <mergeCell ref="J1475:K1475"/>
    <mergeCell ref="J1476:K1476"/>
    <mergeCell ref="F1454:G1454"/>
    <mergeCell ref="F1456:G1456"/>
    <mergeCell ref="F1458:G1458"/>
    <mergeCell ref="F1459:G1459"/>
    <mergeCell ref="F1461:G1461"/>
    <mergeCell ref="F1462:G1462"/>
    <mergeCell ref="F1466:G1466"/>
    <mergeCell ref="F1467:G1467"/>
    <mergeCell ref="F1469:G1469"/>
    <mergeCell ref="F1470:G1470"/>
    <mergeCell ref="F1471:G1471"/>
    <mergeCell ref="F1477:G1477"/>
    <mergeCell ref="F1480:G1480"/>
    <mergeCell ref="F1482:G1482"/>
    <mergeCell ref="F1441:G1441"/>
    <mergeCell ref="J1441:K1441"/>
    <mergeCell ref="F1443:G1443"/>
    <mergeCell ref="J1443:K1443"/>
    <mergeCell ref="F1446:G1446"/>
    <mergeCell ref="J1446:K1446"/>
    <mergeCell ref="F1448:G1448"/>
    <mergeCell ref="J1448:K1448"/>
    <mergeCell ref="J1433:K1433"/>
    <mergeCell ref="J1434:K1434"/>
    <mergeCell ref="J1435:K1435"/>
    <mergeCell ref="J1436:K1436"/>
    <mergeCell ref="F1437:G1437"/>
    <mergeCell ref="J1437:K1437"/>
    <mergeCell ref="F1439:G1439"/>
    <mergeCell ref="J1438:K1438"/>
    <mergeCell ref="J1439:K1439"/>
    <mergeCell ref="J1440:K1440"/>
    <mergeCell ref="J1442:K1442"/>
    <mergeCell ref="J1444:K1444"/>
    <mergeCell ref="J1445:K1445"/>
    <mergeCell ref="J1447:K1447"/>
    <mergeCell ref="J1449:K1449"/>
    <mergeCell ref="J1450:K1450"/>
    <mergeCell ref="J1451:K1451"/>
    <mergeCell ref="J1452:K1452"/>
    <mergeCell ref="J1453:K1453"/>
    <mergeCell ref="J1454:K1454"/>
    <mergeCell ref="J1455:K1455"/>
    <mergeCell ref="J1456:K1456"/>
    <mergeCell ref="J1457:K1457"/>
    <mergeCell ref="J1458:K1458"/>
    <mergeCell ref="J1459:K1459"/>
    <mergeCell ref="J1460:K1460"/>
    <mergeCell ref="J1461:K1461"/>
    <mergeCell ref="J1462:K1462"/>
    <mergeCell ref="J1477:K1477"/>
    <mergeCell ref="J1480:K1480"/>
    <mergeCell ref="J1482:K1482"/>
    <mergeCell ref="J1485:K1485"/>
    <mergeCell ref="J1486:K1486"/>
    <mergeCell ref="J1487:K1487"/>
    <mergeCell ref="J1488:K1488"/>
    <mergeCell ref="J1489:K1489"/>
    <mergeCell ref="J1490:K1490"/>
    <mergeCell ref="J1491:K1491"/>
    <mergeCell ref="J1492:K1492"/>
    <mergeCell ref="J1493:K1493"/>
    <mergeCell ref="J1494:K1494"/>
    <mergeCell ref="J1495:K1495"/>
    <mergeCell ref="J1496:K1496"/>
    <mergeCell ref="J1497:K1497"/>
    <mergeCell ref="J1498:K1498"/>
    <mergeCell ref="J1499:K1499"/>
    <mergeCell ref="J1500:K1500"/>
    <mergeCell ref="J1501:K1501"/>
    <mergeCell ref="J1502:K1502"/>
    <mergeCell ref="J1503:K1503"/>
    <mergeCell ref="J1504:K1504"/>
    <mergeCell ref="J1505:K1505"/>
    <mergeCell ref="J1506:K1506"/>
    <mergeCell ref="J1507:K1507"/>
    <mergeCell ref="J1508:K1508"/>
    <mergeCell ref="J1509:K1509"/>
    <mergeCell ref="J1510:K1510"/>
    <mergeCell ref="J1511:K1511"/>
    <mergeCell ref="J1512:K1512"/>
    <mergeCell ref="J1513:K1513"/>
    <mergeCell ref="J1514:K1514"/>
    <mergeCell ref="J1515:K1515"/>
    <mergeCell ref="J1516:K1516"/>
    <mergeCell ref="J1517:K1517"/>
    <mergeCell ref="J1518:K1518"/>
    <mergeCell ref="J1519:K1519"/>
    <mergeCell ref="J1520:K1520"/>
    <mergeCell ref="J1521:K1521"/>
    <mergeCell ref="J1522:K1522"/>
    <mergeCell ref="J1523:K1523"/>
    <mergeCell ref="J1524:K1524"/>
    <mergeCell ref="J1525:K1525"/>
    <mergeCell ref="J1526:K1526"/>
    <mergeCell ref="J1527:K1527"/>
    <mergeCell ref="J1528:K1528"/>
    <mergeCell ref="J1529:K1529"/>
    <mergeCell ref="J1530:K1530"/>
    <mergeCell ref="J1531:K1531"/>
    <mergeCell ref="J1532:K1532"/>
    <mergeCell ref="J1533:K1533"/>
    <mergeCell ref="J1534:K1534"/>
    <mergeCell ref="J1535:K1535"/>
    <mergeCell ref="J1536:K1536"/>
    <mergeCell ref="J1537:K1537"/>
    <mergeCell ref="J1538:K1538"/>
    <mergeCell ref="J1539:K1539"/>
    <mergeCell ref="J1540:K1540"/>
    <mergeCell ref="J1541:K1541"/>
    <mergeCell ref="J1542:K1542"/>
    <mergeCell ref="J1543:K1543"/>
    <mergeCell ref="J1544:K1544"/>
    <mergeCell ref="J1545:K1545"/>
    <mergeCell ref="J1546:K1546"/>
    <mergeCell ref="J1547:K1547"/>
    <mergeCell ref="J1548:K1548"/>
    <mergeCell ref="J1549:K1549"/>
    <mergeCell ref="J1550:K1550"/>
    <mergeCell ref="J1551:K1551"/>
    <mergeCell ref="J1552:K1552"/>
    <mergeCell ref="J1553:K1553"/>
    <mergeCell ref="J1554:K1554"/>
    <mergeCell ref="J1555:K1555"/>
    <mergeCell ref="J1556:K1556"/>
    <mergeCell ref="J1557:K1557"/>
    <mergeCell ref="J1558:K1558"/>
    <mergeCell ref="J1559:K1559"/>
    <mergeCell ref="J1560:K1560"/>
    <mergeCell ref="J1561:K1561"/>
    <mergeCell ref="J1562:K1562"/>
    <mergeCell ref="J1563:K1563"/>
    <mergeCell ref="J1564:K1564"/>
    <mergeCell ref="J1565:K1565"/>
    <mergeCell ref="J1566:K1566"/>
    <mergeCell ref="J1567:K1567"/>
    <mergeCell ref="J1568:K1568"/>
    <mergeCell ref="J1569:K1569"/>
    <mergeCell ref="J1570:K1570"/>
    <mergeCell ref="J1571:K1571"/>
    <mergeCell ref="J1572:K1572"/>
    <mergeCell ref="J1573:K1573"/>
    <mergeCell ref="J1574:K1574"/>
    <mergeCell ref="J1575:K1575"/>
    <mergeCell ref="J1576:K1576"/>
    <mergeCell ref="J1577:K1577"/>
    <mergeCell ref="J1578:K1578"/>
    <mergeCell ref="J1579:K1579"/>
    <mergeCell ref="J1580:K1580"/>
    <mergeCell ref="J1581:K1581"/>
    <mergeCell ref="J1582:K1582"/>
    <mergeCell ref="J1583:K1583"/>
    <mergeCell ref="J1584:K1584"/>
    <mergeCell ref="J1585:K1585"/>
    <mergeCell ref="J1586:K1586"/>
    <mergeCell ref="J1587:K1587"/>
    <mergeCell ref="J1588:K1588"/>
    <mergeCell ref="J1589:K1589"/>
    <mergeCell ref="J1590:K1590"/>
    <mergeCell ref="J1591:K1591"/>
    <mergeCell ref="J1592:K1592"/>
    <mergeCell ref="J1593:K1593"/>
    <mergeCell ref="F1606:G1606"/>
    <mergeCell ref="F1609:G1609"/>
    <mergeCell ref="F1610:G1610"/>
    <mergeCell ref="F1615:G1615"/>
    <mergeCell ref="F1618:G1618"/>
    <mergeCell ref="F1620:G1620"/>
    <mergeCell ref="F1624:G1624"/>
    <mergeCell ref="F1625:G1625"/>
    <mergeCell ref="F1631:G1631"/>
    <mergeCell ref="F1632:G1632"/>
    <mergeCell ref="F1633:G1633"/>
    <mergeCell ref="F1634:G1634"/>
    <mergeCell ref="F1635:G1635"/>
    <mergeCell ref="F1636:G1636"/>
    <mergeCell ref="F1637:G1637"/>
    <mergeCell ref="F1638:G1638"/>
    <mergeCell ref="F1644:G1644"/>
    <mergeCell ref="F1647:G1647"/>
    <mergeCell ref="F1648:G1648"/>
    <mergeCell ref="F1649:G1649"/>
    <mergeCell ref="F1651:G1651"/>
    <mergeCell ref="F1652:G1652"/>
    <mergeCell ref="F1658:G1658"/>
    <mergeCell ref="F1660:G1660"/>
    <mergeCell ref="F1661:G1661"/>
    <mergeCell ref="F1662:G1662"/>
    <mergeCell ref="F1663:G1663"/>
    <mergeCell ref="F1675:G1675"/>
    <mergeCell ref="F1696:G1696"/>
    <mergeCell ref="F1698:G1698"/>
    <mergeCell ref="F1676:G1676"/>
    <mergeCell ref="F1677:G1677"/>
    <mergeCell ref="F1678:G1678"/>
    <mergeCell ref="F1680:G1680"/>
    <mergeCell ref="F1684:G1684"/>
    <mergeCell ref="F1694:G1694"/>
    <mergeCell ref="F1695:G1695"/>
    <mergeCell ref="F1485:G1485"/>
    <mergeCell ref="F1486:G1486"/>
    <mergeCell ref="F1489:G1489"/>
    <mergeCell ref="F1490:G1490"/>
    <mergeCell ref="F1491:G1491"/>
    <mergeCell ref="F1493:G1493"/>
    <mergeCell ref="F1494:G1494"/>
    <mergeCell ref="F1495:G1495"/>
    <mergeCell ref="F1496:G1496"/>
    <mergeCell ref="F1497:G1497"/>
    <mergeCell ref="F1498:G1498"/>
    <mergeCell ref="F1499:G1499"/>
    <mergeCell ref="F1500:G1500"/>
    <mergeCell ref="F1501:G1501"/>
    <mergeCell ref="F1505:G1505"/>
    <mergeCell ref="F1534:G1534"/>
    <mergeCell ref="F1535:G1535"/>
    <mergeCell ref="F1536:G1536"/>
    <mergeCell ref="F1539:G1539"/>
    <mergeCell ref="F1540:G1540"/>
    <mergeCell ref="F1542:G1542"/>
    <mergeCell ref="F1544:G1544"/>
    <mergeCell ref="F1545:G1545"/>
    <mergeCell ref="F1547:G1547"/>
    <mergeCell ref="F1548:G1548"/>
    <mergeCell ref="F1549:G1549"/>
    <mergeCell ref="F1550:G1550"/>
    <mergeCell ref="F1552:G1552"/>
    <mergeCell ref="F1557:G1557"/>
    <mergeCell ref="F1562:G1562"/>
    <mergeCell ref="F1564:G1564"/>
    <mergeCell ref="F1565:G1565"/>
    <mergeCell ref="F1566:G1566"/>
    <mergeCell ref="F1569:G1569"/>
    <mergeCell ref="F1570:G1570"/>
    <mergeCell ref="F1581:G1581"/>
    <mergeCell ref="F1583:G1583"/>
    <mergeCell ref="F1584:G1584"/>
    <mergeCell ref="F1588:G1588"/>
    <mergeCell ref="F1589:G1589"/>
    <mergeCell ref="F1592:G1592"/>
    <mergeCell ref="F1593:G1593"/>
    <mergeCell ref="F1595:G1595"/>
    <mergeCell ref="F1596:G1596"/>
    <mergeCell ref="F1598:G1598"/>
    <mergeCell ref="F1600:G1600"/>
    <mergeCell ref="F1602:G1602"/>
    <mergeCell ref="F1603:G1603"/>
    <mergeCell ref="F1604:G1604"/>
    <mergeCell ref="J1594:K1594"/>
    <mergeCell ref="J1595:K1595"/>
    <mergeCell ref="J1596:K1596"/>
    <mergeCell ref="J1597:K1597"/>
    <mergeCell ref="J1598:K1598"/>
    <mergeCell ref="J1599:K1599"/>
    <mergeCell ref="J1600:K1600"/>
    <mergeCell ref="J1601:K1601"/>
    <mergeCell ref="J1602:K1602"/>
    <mergeCell ref="J1603:K1603"/>
    <mergeCell ref="J1604:K1604"/>
    <mergeCell ref="J1605:K1605"/>
    <mergeCell ref="J1606:K1606"/>
    <mergeCell ref="J1607:K1607"/>
    <mergeCell ref="J1608:K1608"/>
    <mergeCell ref="J1609:K1609"/>
    <mergeCell ref="J1610:K1610"/>
    <mergeCell ref="J1611:K1611"/>
    <mergeCell ref="J1612:K1612"/>
    <mergeCell ref="J1613:K1613"/>
    <mergeCell ref="J1614:K1614"/>
    <mergeCell ref="J1615:K1615"/>
    <mergeCell ref="J1616:K1616"/>
    <mergeCell ref="J1617:K1617"/>
    <mergeCell ref="J1618:K1618"/>
    <mergeCell ref="J1619:K1619"/>
    <mergeCell ref="J1620:K1620"/>
    <mergeCell ref="J1621:K1621"/>
    <mergeCell ref="J1622:K1622"/>
    <mergeCell ref="J1623:K1623"/>
    <mergeCell ref="J1624:K1624"/>
    <mergeCell ref="J1625:K1625"/>
    <mergeCell ref="J1626:K1626"/>
    <mergeCell ref="J1627:K1627"/>
    <mergeCell ref="J1628:K1628"/>
    <mergeCell ref="J1629:K1629"/>
    <mergeCell ref="J1630:K1630"/>
    <mergeCell ref="J1631:K1631"/>
    <mergeCell ref="J1632:K1632"/>
    <mergeCell ref="J1633:K1633"/>
    <mergeCell ref="J1634:K1634"/>
    <mergeCell ref="J1635:K1635"/>
    <mergeCell ref="J1636:K1636"/>
    <mergeCell ref="J1637:K1637"/>
    <mergeCell ref="J1638:K1638"/>
    <mergeCell ref="J1639:K1639"/>
    <mergeCell ref="J1640:K1640"/>
    <mergeCell ref="J1641:K1641"/>
    <mergeCell ref="J1642:K1642"/>
    <mergeCell ref="J656:K656"/>
    <mergeCell ref="J657:K657"/>
    <mergeCell ref="J658:K658"/>
    <mergeCell ref="J659:K659"/>
    <mergeCell ref="J660:K660"/>
    <mergeCell ref="J661:K661"/>
    <mergeCell ref="J662:K662"/>
    <mergeCell ref="J663:K663"/>
    <mergeCell ref="J664:K664"/>
    <mergeCell ref="J665:K665"/>
    <mergeCell ref="J666:K666"/>
    <mergeCell ref="J667:K667"/>
    <mergeCell ref="J668:K668"/>
    <mergeCell ref="J669:K669"/>
    <mergeCell ref="J670:K670"/>
    <mergeCell ref="J671:K671"/>
    <mergeCell ref="J672:K672"/>
    <mergeCell ref="J673:K673"/>
    <mergeCell ref="J674:K674"/>
    <mergeCell ref="J675:K675"/>
    <mergeCell ref="J676:K676"/>
    <mergeCell ref="J677:K677"/>
    <mergeCell ref="J678:K678"/>
    <mergeCell ref="J679:K679"/>
    <mergeCell ref="J680:K680"/>
    <mergeCell ref="J681:K681"/>
    <mergeCell ref="J682:K682"/>
    <mergeCell ref="J683:K683"/>
    <mergeCell ref="J684:K684"/>
    <mergeCell ref="J685:K685"/>
    <mergeCell ref="J686:K686"/>
    <mergeCell ref="J687:K687"/>
    <mergeCell ref="J688:K688"/>
    <mergeCell ref="J689:K689"/>
    <mergeCell ref="J690:K690"/>
    <mergeCell ref="J691:K691"/>
    <mergeCell ref="J692:K692"/>
    <mergeCell ref="J693:K693"/>
    <mergeCell ref="J694:K694"/>
    <mergeCell ref="J695:K695"/>
    <mergeCell ref="J696:K696"/>
    <mergeCell ref="J698:K698"/>
    <mergeCell ref="J699:K699"/>
    <mergeCell ref="J700:K700"/>
    <mergeCell ref="J701:K701"/>
    <mergeCell ref="J702:K702"/>
    <mergeCell ref="J703:K703"/>
    <mergeCell ref="J704:K704"/>
    <mergeCell ref="J705:K705"/>
    <mergeCell ref="J706:K706"/>
    <mergeCell ref="J707:K707"/>
    <mergeCell ref="J708:K708"/>
    <mergeCell ref="J709:K709"/>
    <mergeCell ref="J710:K710"/>
    <mergeCell ref="J711:K711"/>
    <mergeCell ref="J712:K712"/>
    <mergeCell ref="J713:K713"/>
    <mergeCell ref="J714:K714"/>
    <mergeCell ref="J715:K715"/>
    <mergeCell ref="J716:K716"/>
    <mergeCell ref="J717:K717"/>
    <mergeCell ref="J718:K718"/>
    <mergeCell ref="J719:K719"/>
    <mergeCell ref="J720:K720"/>
    <mergeCell ref="J721:K721"/>
    <mergeCell ref="J722:K722"/>
    <mergeCell ref="J723:K723"/>
    <mergeCell ref="J724:K724"/>
    <mergeCell ref="J725:K725"/>
    <mergeCell ref="J726:K726"/>
    <mergeCell ref="J727:K727"/>
    <mergeCell ref="J728:K728"/>
    <mergeCell ref="J729:K729"/>
    <mergeCell ref="J730:K730"/>
    <mergeCell ref="J731:K731"/>
    <mergeCell ref="J732:K732"/>
    <mergeCell ref="J733:K733"/>
    <mergeCell ref="J734:K734"/>
    <mergeCell ref="J735:K735"/>
    <mergeCell ref="J736:K736"/>
    <mergeCell ref="J737:K737"/>
    <mergeCell ref="J738:K738"/>
    <mergeCell ref="J739:K739"/>
    <mergeCell ref="J740:K740"/>
    <mergeCell ref="J741:K741"/>
    <mergeCell ref="J742:K742"/>
    <mergeCell ref="J743:K743"/>
    <mergeCell ref="J745:K745"/>
    <mergeCell ref="J746:K746"/>
    <mergeCell ref="J747:K747"/>
    <mergeCell ref="J748:K748"/>
    <mergeCell ref="J749:K749"/>
    <mergeCell ref="J750:K750"/>
    <mergeCell ref="J751:K751"/>
    <mergeCell ref="J752:K752"/>
    <mergeCell ref="J753:K753"/>
    <mergeCell ref="J754:K754"/>
    <mergeCell ref="J755:K755"/>
    <mergeCell ref="J871:K871"/>
    <mergeCell ref="J872:K872"/>
    <mergeCell ref="J873:K873"/>
    <mergeCell ref="J875:K875"/>
    <mergeCell ref="J876:K876"/>
    <mergeCell ref="J864:K864"/>
    <mergeCell ref="J865:K865"/>
    <mergeCell ref="J866:K866"/>
    <mergeCell ref="J867:K867"/>
    <mergeCell ref="J868:K868"/>
    <mergeCell ref="J869:K869"/>
    <mergeCell ref="J870:K870"/>
    <mergeCell ref="J814:K814"/>
    <mergeCell ref="J815:K815"/>
    <mergeCell ref="J816:K816"/>
    <mergeCell ref="J817:K817"/>
    <mergeCell ref="J818:K818"/>
    <mergeCell ref="J819:K819"/>
    <mergeCell ref="J820:K820"/>
    <mergeCell ref="J821:K821"/>
    <mergeCell ref="J823:K823"/>
    <mergeCell ref="J824:K824"/>
    <mergeCell ref="J825:K825"/>
    <mergeCell ref="J826:K826"/>
    <mergeCell ref="J827:K827"/>
    <mergeCell ref="J828:K828"/>
    <mergeCell ref="J829:K829"/>
    <mergeCell ref="J830:K830"/>
    <mergeCell ref="J831:K831"/>
    <mergeCell ref="J832:K832"/>
    <mergeCell ref="J833:K833"/>
    <mergeCell ref="J834:K834"/>
    <mergeCell ref="J835:K835"/>
    <mergeCell ref="J836:K836"/>
    <mergeCell ref="J837:K837"/>
    <mergeCell ref="J838:K838"/>
    <mergeCell ref="J839:K839"/>
    <mergeCell ref="J840:K840"/>
    <mergeCell ref="J841:K841"/>
    <mergeCell ref="J842:K842"/>
    <mergeCell ref="J843:K843"/>
    <mergeCell ref="J844:K844"/>
    <mergeCell ref="J845:K845"/>
    <mergeCell ref="J846:K846"/>
    <mergeCell ref="J847:K847"/>
    <mergeCell ref="J848:K848"/>
    <mergeCell ref="J849:K849"/>
    <mergeCell ref="J850:K850"/>
    <mergeCell ref="J851:K851"/>
    <mergeCell ref="J852:K852"/>
    <mergeCell ref="J853:K853"/>
    <mergeCell ref="J854:K854"/>
    <mergeCell ref="J855:K855"/>
    <mergeCell ref="J856:K856"/>
    <mergeCell ref="J857:K857"/>
    <mergeCell ref="J858:K858"/>
    <mergeCell ref="J859:K859"/>
    <mergeCell ref="J860:K860"/>
    <mergeCell ref="J861:K861"/>
    <mergeCell ref="J862:K862"/>
    <mergeCell ref="J863:K863"/>
    <mergeCell ref="F507:G507"/>
    <mergeCell ref="F508:G508"/>
    <mergeCell ref="F510:G510"/>
    <mergeCell ref="F511:G511"/>
    <mergeCell ref="F512:G512"/>
    <mergeCell ref="F514:G514"/>
    <mergeCell ref="F515:G515"/>
    <mergeCell ref="F516:G516"/>
    <mergeCell ref="F519:G519"/>
    <mergeCell ref="F522:G522"/>
    <mergeCell ref="F523:G523"/>
    <mergeCell ref="F524:G524"/>
    <mergeCell ref="F525:G525"/>
    <mergeCell ref="F527:G527"/>
    <mergeCell ref="F529:G529"/>
    <mergeCell ref="F531:G531"/>
    <mergeCell ref="F532:G532"/>
    <mergeCell ref="F533:G533"/>
    <mergeCell ref="F534:G534"/>
    <mergeCell ref="F535:G535"/>
    <mergeCell ref="F536:G536"/>
    <mergeCell ref="F537:G537"/>
    <mergeCell ref="F538:G538"/>
    <mergeCell ref="F540:G540"/>
    <mergeCell ref="F541:G541"/>
    <mergeCell ref="F546:G546"/>
    <mergeCell ref="F547:G547"/>
    <mergeCell ref="F548:G548"/>
    <mergeCell ref="F552:G552"/>
    <mergeCell ref="F553:G553"/>
    <mergeCell ref="F554:G554"/>
    <mergeCell ref="F555:G555"/>
    <mergeCell ref="F556:G556"/>
    <mergeCell ref="F557:G557"/>
    <mergeCell ref="F558:G558"/>
    <mergeCell ref="F559:G559"/>
    <mergeCell ref="F560:G560"/>
    <mergeCell ref="F561:G561"/>
    <mergeCell ref="F562:G562"/>
    <mergeCell ref="F563:G563"/>
    <mergeCell ref="F564:G564"/>
    <mergeCell ref="F565:G565"/>
    <mergeCell ref="F566:G566"/>
    <mergeCell ref="F567:G567"/>
    <mergeCell ref="F568:G568"/>
    <mergeCell ref="F569:G569"/>
    <mergeCell ref="F570:G570"/>
    <mergeCell ref="F571:G571"/>
    <mergeCell ref="F572:G572"/>
    <mergeCell ref="F573:G573"/>
    <mergeCell ref="F574:G574"/>
    <mergeCell ref="F575:G575"/>
    <mergeCell ref="F576:G576"/>
    <mergeCell ref="F577:G577"/>
    <mergeCell ref="F578:G578"/>
    <mergeCell ref="F579:G579"/>
    <mergeCell ref="F580:G580"/>
    <mergeCell ref="F581:G581"/>
    <mergeCell ref="J581:K581"/>
    <mergeCell ref="J582:K582"/>
    <mergeCell ref="J583:K583"/>
    <mergeCell ref="J584:K584"/>
    <mergeCell ref="J585:K585"/>
    <mergeCell ref="F582:G582"/>
    <mergeCell ref="F583:G583"/>
    <mergeCell ref="F584:G584"/>
    <mergeCell ref="F585:G585"/>
    <mergeCell ref="F586:G586"/>
    <mergeCell ref="F587:G587"/>
    <mergeCell ref="F588:G588"/>
    <mergeCell ref="J586:K586"/>
    <mergeCell ref="J587:K587"/>
    <mergeCell ref="J588:K588"/>
    <mergeCell ref="J589:K589"/>
    <mergeCell ref="J590:K590"/>
    <mergeCell ref="J591:K591"/>
    <mergeCell ref="J592:K592"/>
    <mergeCell ref="F589:G589"/>
    <mergeCell ref="F590:G590"/>
    <mergeCell ref="F591:G591"/>
    <mergeCell ref="F592:G592"/>
    <mergeCell ref="F593:G593"/>
    <mergeCell ref="F594:G594"/>
    <mergeCell ref="F595:G595"/>
    <mergeCell ref="J593:K593"/>
    <mergeCell ref="J594:K594"/>
    <mergeCell ref="J595:K595"/>
    <mergeCell ref="J596:K596"/>
    <mergeCell ref="J597:K597"/>
    <mergeCell ref="J598:K598"/>
    <mergeCell ref="J599:K599"/>
    <mergeCell ref="J600:K600"/>
    <mergeCell ref="J601:K601"/>
    <mergeCell ref="J602:K602"/>
    <mergeCell ref="J603:K603"/>
    <mergeCell ref="J604:K604"/>
    <mergeCell ref="J605:K605"/>
    <mergeCell ref="J606:K606"/>
    <mergeCell ref="J607:K607"/>
    <mergeCell ref="J608:K608"/>
    <mergeCell ref="J609:K609"/>
    <mergeCell ref="J610:K610"/>
    <mergeCell ref="J611:K611"/>
    <mergeCell ref="J612:K612"/>
    <mergeCell ref="J613:K613"/>
    <mergeCell ref="J614:K614"/>
    <mergeCell ref="J615:K615"/>
    <mergeCell ref="J616:K616"/>
    <mergeCell ref="J617:K617"/>
    <mergeCell ref="J618:K618"/>
    <mergeCell ref="J619:K619"/>
    <mergeCell ref="J620:K620"/>
    <mergeCell ref="J621:K621"/>
    <mergeCell ref="J622:K622"/>
    <mergeCell ref="J623:K623"/>
    <mergeCell ref="J624:K624"/>
    <mergeCell ref="J625:K625"/>
    <mergeCell ref="J626:K626"/>
    <mergeCell ref="J627:K627"/>
    <mergeCell ref="J628:K628"/>
    <mergeCell ref="J629:K629"/>
    <mergeCell ref="J630:K630"/>
    <mergeCell ref="J631:K631"/>
    <mergeCell ref="J632:K632"/>
    <mergeCell ref="J633:K633"/>
    <mergeCell ref="J634:K634"/>
    <mergeCell ref="J635:K635"/>
    <mergeCell ref="J636:K636"/>
    <mergeCell ref="J637:K637"/>
    <mergeCell ref="J638:K638"/>
    <mergeCell ref="J639:K639"/>
    <mergeCell ref="J640:K640"/>
    <mergeCell ref="J641:K641"/>
    <mergeCell ref="J642:K642"/>
    <mergeCell ref="J643:K643"/>
    <mergeCell ref="J644:K644"/>
    <mergeCell ref="J645:K645"/>
    <mergeCell ref="J646:K646"/>
    <mergeCell ref="J647:K647"/>
    <mergeCell ref="J648:K648"/>
    <mergeCell ref="J649:K649"/>
    <mergeCell ref="J650:K650"/>
    <mergeCell ref="J651:K651"/>
    <mergeCell ref="J652:K652"/>
    <mergeCell ref="J653:K653"/>
    <mergeCell ref="J654:K654"/>
    <mergeCell ref="J655:K655"/>
    <mergeCell ref="F596:G596"/>
    <mergeCell ref="F597:G597"/>
    <mergeCell ref="F598:G598"/>
    <mergeCell ref="F599:G599"/>
    <mergeCell ref="F600:G600"/>
    <mergeCell ref="F601:G601"/>
    <mergeCell ref="F602:G602"/>
    <mergeCell ref="F603:G603"/>
    <mergeCell ref="F604:G604"/>
    <mergeCell ref="F605:G605"/>
    <mergeCell ref="F606:G606"/>
    <mergeCell ref="F607:G607"/>
    <mergeCell ref="F608:G608"/>
    <mergeCell ref="F609:G609"/>
    <mergeCell ref="F610:G610"/>
    <mergeCell ref="F611:G611"/>
    <mergeCell ref="F612:G612"/>
    <mergeCell ref="F613:G613"/>
    <mergeCell ref="F614:G614"/>
    <mergeCell ref="F615:G615"/>
    <mergeCell ref="F616:G616"/>
    <mergeCell ref="F617:G617"/>
    <mergeCell ref="F620:G620"/>
    <mergeCell ref="F622:G622"/>
    <mergeCell ref="F623:G623"/>
    <mergeCell ref="F627:G627"/>
    <mergeCell ref="F629:G629"/>
    <mergeCell ref="F631:G631"/>
    <mergeCell ref="F635:G635"/>
    <mergeCell ref="F636:G636"/>
    <mergeCell ref="F638:G638"/>
    <mergeCell ref="F645:G645"/>
    <mergeCell ref="F651:G651"/>
    <mergeCell ref="F654:G654"/>
    <mergeCell ref="F657:G657"/>
    <mergeCell ref="F661:G661"/>
    <mergeCell ref="F662:G662"/>
    <mergeCell ref="F664:G664"/>
    <mergeCell ref="F668:G668"/>
    <mergeCell ref="F669:G669"/>
    <mergeCell ref="F672:G672"/>
    <mergeCell ref="F678:G678"/>
    <mergeCell ref="F679:G679"/>
    <mergeCell ref="F684:G684"/>
    <mergeCell ref="F685:G685"/>
    <mergeCell ref="F690:G690"/>
    <mergeCell ref="F694:G694"/>
    <mergeCell ref="F695:G695"/>
    <mergeCell ref="F696:G696"/>
    <mergeCell ref="F789:G789"/>
    <mergeCell ref="F790:G790"/>
    <mergeCell ref="F792:G792"/>
    <mergeCell ref="F794:G794"/>
    <mergeCell ref="F795:G795"/>
    <mergeCell ref="F798:G798"/>
    <mergeCell ref="F803:G803"/>
    <mergeCell ref="F804:G804"/>
    <mergeCell ref="F806:G806"/>
    <mergeCell ref="F807:G807"/>
    <mergeCell ref="F808:G808"/>
    <mergeCell ref="F810:G810"/>
    <mergeCell ref="F814:G814"/>
    <mergeCell ref="F815:G815"/>
    <mergeCell ref="F698:G698"/>
    <mergeCell ref="F699:G699"/>
    <mergeCell ref="F700:G700"/>
    <mergeCell ref="F703:G703"/>
    <mergeCell ref="F705:G705"/>
    <mergeCell ref="F707:G707"/>
    <mergeCell ref="F710:G710"/>
    <mergeCell ref="F711:G711"/>
    <mergeCell ref="F713:G713"/>
    <mergeCell ref="F715:G715"/>
    <mergeCell ref="F717:G717"/>
    <mergeCell ref="F719:G719"/>
    <mergeCell ref="F722:G722"/>
    <mergeCell ref="F723:G723"/>
    <mergeCell ref="F728:G728"/>
    <mergeCell ref="F729:G729"/>
    <mergeCell ref="F732:G732"/>
    <mergeCell ref="F733:G733"/>
    <mergeCell ref="F734:G734"/>
    <mergeCell ref="F737:G737"/>
    <mergeCell ref="F741:G741"/>
    <mergeCell ref="F742:G742"/>
    <mergeCell ref="F743:G743"/>
    <mergeCell ref="F745:G745"/>
    <mergeCell ref="F746:G746"/>
    <mergeCell ref="F748:G748"/>
    <mergeCell ref="F749:G749"/>
    <mergeCell ref="F752:G752"/>
    <mergeCell ref="F758:G758"/>
    <mergeCell ref="F766:G766"/>
    <mergeCell ref="F767:G767"/>
    <mergeCell ref="F770:G770"/>
    <mergeCell ref="F771:G771"/>
    <mergeCell ref="F773:G773"/>
    <mergeCell ref="F774:G774"/>
    <mergeCell ref="F776:G776"/>
    <mergeCell ref="F779:G779"/>
    <mergeCell ref="F780:G780"/>
    <mergeCell ref="F781:G781"/>
    <mergeCell ref="F784:G784"/>
    <mergeCell ref="F785:G785"/>
    <mergeCell ref="F788:G788"/>
    <mergeCell ref="F819:G819"/>
    <mergeCell ref="F820:G820"/>
    <mergeCell ref="F821:G821"/>
    <mergeCell ref="F823:G823"/>
    <mergeCell ref="F824:G824"/>
    <mergeCell ref="F826:G826"/>
    <mergeCell ref="F827:G827"/>
    <mergeCell ref="J893:K893"/>
    <mergeCell ref="J894:K894"/>
    <mergeCell ref="J896:K896"/>
    <mergeCell ref="J897:K897"/>
    <mergeCell ref="J899:K899"/>
    <mergeCell ref="J886:K886"/>
    <mergeCell ref="J887:K887"/>
    <mergeCell ref="J888:K888"/>
    <mergeCell ref="J889:K889"/>
    <mergeCell ref="J890:K890"/>
    <mergeCell ref="J891:K891"/>
    <mergeCell ref="J892:K892"/>
    <mergeCell ref="J1008:K1008"/>
    <mergeCell ref="J1009:K1009"/>
    <mergeCell ref="J1011:K1011"/>
    <mergeCell ref="J1012:K1012"/>
    <mergeCell ref="J1014:K1014"/>
    <mergeCell ref="J1016:K1016"/>
    <mergeCell ref="J1017:K1017"/>
    <mergeCell ref="J1001:K1001"/>
    <mergeCell ref="J1002:K1002"/>
    <mergeCell ref="J1003:K1003"/>
    <mergeCell ref="J1004:K1004"/>
    <mergeCell ref="J1005:K1005"/>
    <mergeCell ref="J1006:K1006"/>
    <mergeCell ref="J1007:K1007"/>
    <mergeCell ref="J952:K952"/>
    <mergeCell ref="J953:K953"/>
    <mergeCell ref="J954:K954"/>
    <mergeCell ref="J955:K955"/>
    <mergeCell ref="J956:K956"/>
    <mergeCell ref="J957:K957"/>
    <mergeCell ref="J958:K958"/>
    <mergeCell ref="J959:K959"/>
    <mergeCell ref="J960:K960"/>
    <mergeCell ref="J961:K961"/>
    <mergeCell ref="J962:K962"/>
    <mergeCell ref="J963:K963"/>
    <mergeCell ref="J964:K964"/>
    <mergeCell ref="J965:K965"/>
    <mergeCell ref="J966:K966"/>
    <mergeCell ref="J967:K967"/>
    <mergeCell ref="J968:K968"/>
    <mergeCell ref="J969:K969"/>
    <mergeCell ref="J970:K970"/>
    <mergeCell ref="J971:K971"/>
    <mergeCell ref="J972:K972"/>
    <mergeCell ref="J973:K973"/>
    <mergeCell ref="J974:K974"/>
    <mergeCell ref="J975:K975"/>
    <mergeCell ref="J976:K976"/>
    <mergeCell ref="J977:K977"/>
    <mergeCell ref="J978:K978"/>
    <mergeCell ref="J979:K979"/>
    <mergeCell ref="J980:K980"/>
    <mergeCell ref="J981:K981"/>
    <mergeCell ref="J982:K982"/>
    <mergeCell ref="J983:K983"/>
    <mergeCell ref="J984:K984"/>
    <mergeCell ref="J985:K985"/>
    <mergeCell ref="J986:K986"/>
    <mergeCell ref="J987:K987"/>
    <mergeCell ref="J988:K988"/>
    <mergeCell ref="J989:K989"/>
    <mergeCell ref="J990:K990"/>
    <mergeCell ref="J991:K991"/>
    <mergeCell ref="J992:K992"/>
    <mergeCell ref="J993:K993"/>
    <mergeCell ref="J994:K994"/>
    <mergeCell ref="J995:K995"/>
    <mergeCell ref="J996:K996"/>
    <mergeCell ref="J997:K997"/>
    <mergeCell ref="J998:K998"/>
    <mergeCell ref="J999:K999"/>
    <mergeCell ref="J1000:K1000"/>
    <mergeCell ref="F878:G878"/>
    <mergeCell ref="F879:G879"/>
    <mergeCell ref="F880:G880"/>
    <mergeCell ref="F881:G881"/>
    <mergeCell ref="F884:G884"/>
    <mergeCell ref="F888:G888"/>
    <mergeCell ref="F889:G889"/>
    <mergeCell ref="F890:G890"/>
    <mergeCell ref="F891:G891"/>
    <mergeCell ref="F895:G895"/>
    <mergeCell ref="F898:G898"/>
    <mergeCell ref="F900:G900"/>
    <mergeCell ref="F901:G901"/>
    <mergeCell ref="F902:G902"/>
    <mergeCell ref="J912:K912"/>
    <mergeCell ref="J913:K913"/>
    <mergeCell ref="J905:K905"/>
    <mergeCell ref="J906:K906"/>
    <mergeCell ref="J907:K907"/>
    <mergeCell ref="J908:K908"/>
    <mergeCell ref="J909:K909"/>
    <mergeCell ref="J910:K910"/>
    <mergeCell ref="J911:K911"/>
    <mergeCell ref="F915:G915"/>
    <mergeCell ref="F919:G919"/>
    <mergeCell ref="F921:G921"/>
    <mergeCell ref="F904:G904"/>
    <mergeCell ref="F905:G905"/>
    <mergeCell ref="F909:G909"/>
    <mergeCell ref="F910:G910"/>
    <mergeCell ref="F911:G911"/>
    <mergeCell ref="F912:G912"/>
    <mergeCell ref="F914:G914"/>
    <mergeCell ref="F831:G831"/>
    <mergeCell ref="F833:G833"/>
    <mergeCell ref="F836:G836"/>
    <mergeCell ref="F837:G837"/>
    <mergeCell ref="F838:G838"/>
    <mergeCell ref="F840:G840"/>
    <mergeCell ref="F841:G841"/>
    <mergeCell ref="F842:G842"/>
    <mergeCell ref="F843:G843"/>
    <mergeCell ref="F844:G844"/>
    <mergeCell ref="F847:G847"/>
    <mergeCell ref="F850:G850"/>
    <mergeCell ref="F853:G853"/>
    <mergeCell ref="F856:G856"/>
    <mergeCell ref="F857:G857"/>
    <mergeCell ref="F858:G858"/>
    <mergeCell ref="F859:G859"/>
    <mergeCell ref="F860:G860"/>
    <mergeCell ref="F861:G861"/>
    <mergeCell ref="F862:G862"/>
    <mergeCell ref="F863:G863"/>
    <mergeCell ref="F864:G864"/>
    <mergeCell ref="F869:G869"/>
    <mergeCell ref="F874:G874"/>
    <mergeCell ref="J874:K874"/>
    <mergeCell ref="F877:G877"/>
    <mergeCell ref="J877:K877"/>
    <mergeCell ref="J878:K878"/>
    <mergeCell ref="J879:K879"/>
    <mergeCell ref="J880:K880"/>
    <mergeCell ref="J881:K881"/>
    <mergeCell ref="J882:K882"/>
    <mergeCell ref="J883:K883"/>
    <mergeCell ref="J884:K884"/>
    <mergeCell ref="J885:K885"/>
    <mergeCell ref="J895:K895"/>
    <mergeCell ref="J898:K898"/>
    <mergeCell ref="J900:K900"/>
    <mergeCell ref="J901:K901"/>
    <mergeCell ref="J902:K902"/>
    <mergeCell ref="J903:K903"/>
    <mergeCell ref="J904:K904"/>
    <mergeCell ref="J914:K914"/>
    <mergeCell ref="J915:K915"/>
    <mergeCell ref="J916:K916"/>
    <mergeCell ref="J917:K917"/>
    <mergeCell ref="J918:K918"/>
    <mergeCell ref="J919:K919"/>
    <mergeCell ref="J920:K920"/>
    <mergeCell ref="J925:K925"/>
    <mergeCell ref="J926:K926"/>
    <mergeCell ref="J921:K921"/>
    <mergeCell ref="J922:K922"/>
    <mergeCell ref="J923:K923"/>
    <mergeCell ref="F924:G924"/>
    <mergeCell ref="J924:K924"/>
    <mergeCell ref="F925:G925"/>
    <mergeCell ref="F926:G926"/>
    <mergeCell ref="F927:G927"/>
    <mergeCell ref="J927:K927"/>
    <mergeCell ref="F928:G928"/>
    <mergeCell ref="J928:K928"/>
    <mergeCell ref="F929:G929"/>
    <mergeCell ref="J929:K929"/>
    <mergeCell ref="J930:K930"/>
    <mergeCell ref="J931:K931"/>
    <mergeCell ref="J932:K932"/>
    <mergeCell ref="J933:K933"/>
    <mergeCell ref="J934:K934"/>
    <mergeCell ref="J935:K935"/>
    <mergeCell ref="J936:K936"/>
    <mergeCell ref="J937:K937"/>
    <mergeCell ref="F930:G930"/>
    <mergeCell ref="F931:G931"/>
    <mergeCell ref="F932:G932"/>
    <mergeCell ref="F933:G933"/>
    <mergeCell ref="F935:G935"/>
    <mergeCell ref="F936:G936"/>
    <mergeCell ref="F938:G938"/>
    <mergeCell ref="J938:K938"/>
    <mergeCell ref="J939:K939"/>
    <mergeCell ref="J940:K940"/>
    <mergeCell ref="J941:K941"/>
    <mergeCell ref="J942:K942"/>
    <mergeCell ref="J943:K943"/>
    <mergeCell ref="J944:K944"/>
    <mergeCell ref="J945:K945"/>
    <mergeCell ref="J946:K946"/>
    <mergeCell ref="J947:K947"/>
    <mergeCell ref="J948:K948"/>
    <mergeCell ref="J949:K949"/>
    <mergeCell ref="J950:K950"/>
    <mergeCell ref="J951:K951"/>
    <mergeCell ref="F939:G939"/>
    <mergeCell ref="F940:G940"/>
    <mergeCell ref="F942:G942"/>
    <mergeCell ref="F943:G943"/>
    <mergeCell ref="F944:G944"/>
    <mergeCell ref="F945:G945"/>
    <mergeCell ref="F946:G946"/>
    <mergeCell ref="F947:G947"/>
    <mergeCell ref="F948:G948"/>
    <mergeCell ref="F949:G949"/>
    <mergeCell ref="F950:G950"/>
    <mergeCell ref="F951:G951"/>
    <mergeCell ref="F952:G952"/>
    <mergeCell ref="F953:G953"/>
    <mergeCell ref="F954:G954"/>
    <mergeCell ref="F955:G955"/>
    <mergeCell ref="F956:G956"/>
    <mergeCell ref="F957:G957"/>
    <mergeCell ref="F958:G958"/>
    <mergeCell ref="F959:G959"/>
    <mergeCell ref="F960:G960"/>
    <mergeCell ref="F961:G961"/>
    <mergeCell ref="F962:G962"/>
    <mergeCell ref="F963:G963"/>
    <mergeCell ref="F964:G964"/>
    <mergeCell ref="F965:G965"/>
    <mergeCell ref="F966:G966"/>
    <mergeCell ref="F967:G967"/>
    <mergeCell ref="F968:G968"/>
    <mergeCell ref="F969:G969"/>
    <mergeCell ref="F970:G970"/>
    <mergeCell ref="F971:G971"/>
    <mergeCell ref="F972:G972"/>
    <mergeCell ref="F973:G973"/>
    <mergeCell ref="F974:G974"/>
    <mergeCell ref="F975:G975"/>
    <mergeCell ref="F976:G976"/>
    <mergeCell ref="F977:G977"/>
    <mergeCell ref="F978:G978"/>
    <mergeCell ref="F979:G979"/>
    <mergeCell ref="F980:G980"/>
    <mergeCell ref="F981:G981"/>
    <mergeCell ref="F1019:G1019"/>
    <mergeCell ref="F1021:G1021"/>
    <mergeCell ref="F1022:G1022"/>
    <mergeCell ref="F1025:G1025"/>
    <mergeCell ref="F1004:G1004"/>
    <mergeCell ref="F1005:G1005"/>
    <mergeCell ref="F1006:G1006"/>
    <mergeCell ref="F1007:G1007"/>
    <mergeCell ref="F1013:G1013"/>
    <mergeCell ref="F1015:G1015"/>
    <mergeCell ref="F1018:G1018"/>
    <mergeCell ref="F982:G982"/>
    <mergeCell ref="F983:G983"/>
    <mergeCell ref="F984:G984"/>
    <mergeCell ref="F985:G985"/>
    <mergeCell ref="F986:G986"/>
    <mergeCell ref="F987:G987"/>
    <mergeCell ref="F988:G988"/>
    <mergeCell ref="F989:G989"/>
    <mergeCell ref="F990:G990"/>
    <mergeCell ref="F994:G994"/>
    <mergeCell ref="F995:G995"/>
    <mergeCell ref="F997:G997"/>
    <mergeCell ref="F998:G998"/>
    <mergeCell ref="F999:G999"/>
    <mergeCell ref="J1013:K1013"/>
    <mergeCell ref="J1015:K1015"/>
    <mergeCell ref="J1018:K1018"/>
    <mergeCell ref="J1019:K1019"/>
    <mergeCell ref="J1020:K1020"/>
    <mergeCell ref="J1021:K1021"/>
    <mergeCell ref="J1022:K1022"/>
    <mergeCell ref="J1023:K1023"/>
    <mergeCell ref="J1024:K1024"/>
    <mergeCell ref="J1025:K1025"/>
    <mergeCell ref="J1026:K1026"/>
    <mergeCell ref="J1027:K1027"/>
    <mergeCell ref="J1028:K1028"/>
    <mergeCell ref="F1029:G1029"/>
    <mergeCell ref="J1029:K1029"/>
    <mergeCell ref="J1030:K1030"/>
    <mergeCell ref="J1031:K1031"/>
    <mergeCell ref="J1032:K1032"/>
    <mergeCell ref="F1033:G1033"/>
    <mergeCell ref="J1033:K1033"/>
    <mergeCell ref="J1034:K1034"/>
    <mergeCell ref="J1039:K1039"/>
    <mergeCell ref="J1040:K1040"/>
    <mergeCell ref="J1035:K1035"/>
    <mergeCell ref="J1036:K1036"/>
    <mergeCell ref="F1037:G1037"/>
    <mergeCell ref="J1037:K1037"/>
    <mergeCell ref="F1038:G1038"/>
    <mergeCell ref="J1038:K1038"/>
    <mergeCell ref="F1039:G1039"/>
    <mergeCell ref="J1129:K1129"/>
    <mergeCell ref="J1130:K1130"/>
    <mergeCell ref="J1131:K1131"/>
    <mergeCell ref="J1132:K1132"/>
    <mergeCell ref="J1133:K1133"/>
    <mergeCell ref="J1134:K1134"/>
    <mergeCell ref="J1135:K1135"/>
    <mergeCell ref="J1136:K1136"/>
    <mergeCell ref="J1137:K1137"/>
    <mergeCell ref="J1138:K1138"/>
    <mergeCell ref="J1139:K1139"/>
    <mergeCell ref="J1140:K1140"/>
    <mergeCell ref="J1141:K1141"/>
    <mergeCell ref="J1142:K1142"/>
    <mergeCell ref="J1143:K1143"/>
    <mergeCell ref="J1144:K1144"/>
    <mergeCell ref="J1145:K1145"/>
    <mergeCell ref="J1146:K1146"/>
    <mergeCell ref="J1147:K1147"/>
    <mergeCell ref="J1148:K1148"/>
    <mergeCell ref="J1149:K1149"/>
    <mergeCell ref="J1150:K1150"/>
    <mergeCell ref="J1151:K1151"/>
    <mergeCell ref="J1152:K1152"/>
    <mergeCell ref="J1153:K1153"/>
    <mergeCell ref="J1154:K1154"/>
    <mergeCell ref="J1155:K1155"/>
    <mergeCell ref="J1156:K1156"/>
    <mergeCell ref="J1157:K1157"/>
    <mergeCell ref="J1158:K1158"/>
    <mergeCell ref="J1159:K1159"/>
    <mergeCell ref="J1160:K1160"/>
    <mergeCell ref="J1161:K1161"/>
    <mergeCell ref="J1162:K1162"/>
    <mergeCell ref="J1163:K1163"/>
    <mergeCell ref="J1164:K1164"/>
    <mergeCell ref="J1165:K1165"/>
    <mergeCell ref="J1166:K1166"/>
    <mergeCell ref="J1168:K1168"/>
    <mergeCell ref="J1169:K1169"/>
    <mergeCell ref="J1170:K1170"/>
    <mergeCell ref="J1171:K1171"/>
    <mergeCell ref="J1172:K1172"/>
    <mergeCell ref="J1173:K1173"/>
    <mergeCell ref="J1174:K1174"/>
    <mergeCell ref="J1175:K1175"/>
    <mergeCell ref="J1176:K1176"/>
    <mergeCell ref="J1177:K1177"/>
    <mergeCell ref="J1178:K1178"/>
    <mergeCell ref="J1179:K1179"/>
    <mergeCell ref="J1180:K1180"/>
    <mergeCell ref="J1181:K1181"/>
    <mergeCell ref="J1182:K1182"/>
    <mergeCell ref="J1183:K1183"/>
    <mergeCell ref="J1184:K1184"/>
    <mergeCell ref="J1185:K1185"/>
    <mergeCell ref="J1186:K1186"/>
    <mergeCell ref="J1187:K1187"/>
    <mergeCell ref="J1188:K1188"/>
    <mergeCell ref="J1189:K1189"/>
    <mergeCell ref="J1190:K1190"/>
    <mergeCell ref="J1191:K1191"/>
    <mergeCell ref="J1192:K1192"/>
    <mergeCell ref="J1193:K1193"/>
    <mergeCell ref="J1194:K1194"/>
    <mergeCell ref="J1195:K1195"/>
    <mergeCell ref="J1196:K1196"/>
    <mergeCell ref="J1197:K1197"/>
    <mergeCell ref="J1198:K1198"/>
    <mergeCell ref="J1199:K1199"/>
    <mergeCell ref="J1200:K1200"/>
    <mergeCell ref="J1201:K1201"/>
    <mergeCell ref="J1202:K1202"/>
    <mergeCell ref="J1203:K1203"/>
    <mergeCell ref="J1204:K1204"/>
    <mergeCell ref="J1205:K1205"/>
    <mergeCell ref="J1206:K1206"/>
    <mergeCell ref="J1207:K1207"/>
    <mergeCell ref="J1208:K1208"/>
    <mergeCell ref="J1209:K1209"/>
    <mergeCell ref="J1210:K1210"/>
    <mergeCell ref="J1211:K1211"/>
    <mergeCell ref="J1212:K1212"/>
    <mergeCell ref="J1213:K1213"/>
    <mergeCell ref="J1214:K1214"/>
    <mergeCell ref="J1215:K1215"/>
    <mergeCell ref="J1216:K1216"/>
    <mergeCell ref="J1217:K1217"/>
    <mergeCell ref="J1218:K1218"/>
    <mergeCell ref="J1219:K1219"/>
    <mergeCell ref="J1220:K1220"/>
    <mergeCell ref="J1221:K1221"/>
    <mergeCell ref="J1222:K1222"/>
    <mergeCell ref="J1223:K1223"/>
    <mergeCell ref="J1224:K1224"/>
    <mergeCell ref="J1225:K1225"/>
    <mergeCell ref="J1226:K1226"/>
    <mergeCell ref="J1227:K1227"/>
    <mergeCell ref="J1643:K1643"/>
    <mergeCell ref="J1644:K1644"/>
    <mergeCell ref="J1645:K1645"/>
    <mergeCell ref="J1646:K1646"/>
    <mergeCell ref="J1647:K1647"/>
    <mergeCell ref="J1648:K1648"/>
    <mergeCell ref="J1649:K1649"/>
    <mergeCell ref="J1650:K1650"/>
    <mergeCell ref="J1651:K1651"/>
    <mergeCell ref="J1652:K1652"/>
    <mergeCell ref="J1653:K1653"/>
    <mergeCell ref="J1654:K1654"/>
    <mergeCell ref="J1655:K1655"/>
    <mergeCell ref="J1656:K1656"/>
    <mergeCell ref="J1657:K1657"/>
    <mergeCell ref="J1658:K1658"/>
    <mergeCell ref="J1659:K1659"/>
    <mergeCell ref="J1660:K1660"/>
    <mergeCell ref="J1661:K1661"/>
    <mergeCell ref="J1662:K1662"/>
    <mergeCell ref="J1663:K1663"/>
    <mergeCell ref="J1664:K1664"/>
    <mergeCell ref="J1665:K1665"/>
    <mergeCell ref="J1666:K1666"/>
    <mergeCell ref="J1667:K1667"/>
    <mergeCell ref="J1668:K1668"/>
    <mergeCell ref="J1669:K1669"/>
    <mergeCell ref="J1670:K1670"/>
    <mergeCell ref="J1671:K1671"/>
    <mergeCell ref="J1672:K1672"/>
    <mergeCell ref="J1673:K1673"/>
    <mergeCell ref="J1674:K1674"/>
    <mergeCell ref="J1675:K1675"/>
    <mergeCell ref="J1676:K1676"/>
    <mergeCell ref="J1677:K1677"/>
    <mergeCell ref="J1678:K1678"/>
    <mergeCell ref="J1679:K1679"/>
    <mergeCell ref="J1680:K1680"/>
    <mergeCell ref="J1681:K1681"/>
    <mergeCell ref="J1682:K1682"/>
    <mergeCell ref="J1683:K1683"/>
    <mergeCell ref="J1684:K1684"/>
    <mergeCell ref="J1685:K1685"/>
    <mergeCell ref="J1686:K1686"/>
    <mergeCell ref="J1687:K1687"/>
    <mergeCell ref="J1688:K1688"/>
    <mergeCell ref="J1689:K1689"/>
    <mergeCell ref="J1690:K1690"/>
    <mergeCell ref="J1691:K1691"/>
    <mergeCell ref="J1733:K1733"/>
    <mergeCell ref="J1734:K1734"/>
    <mergeCell ref="J1725:K1725"/>
    <mergeCell ref="J1727:K1727"/>
    <mergeCell ref="J1728:K1728"/>
    <mergeCell ref="J1729:K1729"/>
    <mergeCell ref="J1730:K1730"/>
    <mergeCell ref="J1731:K1731"/>
    <mergeCell ref="J1732:K1732"/>
    <mergeCell ref="F1738:G1738"/>
    <mergeCell ref="F1739:G1739"/>
    <mergeCell ref="F1725:G1725"/>
    <mergeCell ref="F1728:G1728"/>
    <mergeCell ref="F1729:G1729"/>
    <mergeCell ref="F1730:G1730"/>
    <mergeCell ref="F1734:G1734"/>
    <mergeCell ref="F1735:G1735"/>
    <mergeCell ref="F1736:G1736"/>
    <mergeCell ref="J1741:K1741"/>
    <mergeCell ref="J1742:K1742"/>
    <mergeCell ref="J1743:K1743"/>
    <mergeCell ref="J1744:K1744"/>
    <mergeCell ref="J1735:K1735"/>
    <mergeCell ref="J1736:K1736"/>
    <mergeCell ref="J1737:K1737"/>
    <mergeCell ref="J1738:K1738"/>
    <mergeCell ref="J1739:K1739"/>
    <mergeCell ref="J1740:K1740"/>
    <mergeCell ref="F1742:G1742"/>
    <mergeCell ref="J1751:K1751"/>
    <mergeCell ref="J1752:K1752"/>
    <mergeCell ref="F1746:G1746"/>
    <mergeCell ref="J1746:K1746"/>
    <mergeCell ref="J1747:K1747"/>
    <mergeCell ref="J1748:K1748"/>
    <mergeCell ref="J1749:K1749"/>
    <mergeCell ref="J1750:K1750"/>
    <mergeCell ref="F1752:G1752"/>
    <mergeCell ref="J1768:K1768"/>
    <mergeCell ref="J1769:K1769"/>
    <mergeCell ref="J1770:K1770"/>
    <mergeCell ref="F1763:G1763"/>
    <mergeCell ref="F1764:G1764"/>
    <mergeCell ref="J1764:K1764"/>
    <mergeCell ref="J1765:K1765"/>
    <mergeCell ref="J1766:K1766"/>
    <mergeCell ref="J1767:K1767"/>
    <mergeCell ref="F1769:G1769"/>
    <mergeCell ref="J1774:K1774"/>
    <mergeCell ref="J1775:K1775"/>
    <mergeCell ref="F1771:G1771"/>
    <mergeCell ref="J1771:K1771"/>
    <mergeCell ref="F1772:G1772"/>
    <mergeCell ref="J1772:K1772"/>
    <mergeCell ref="F1773:G1773"/>
    <mergeCell ref="J1773:K1773"/>
    <mergeCell ref="F1774:G1774"/>
    <mergeCell ref="J1907:K1907"/>
    <mergeCell ref="J1908:K1908"/>
    <mergeCell ref="J1910:K1910"/>
    <mergeCell ref="J1900:K1900"/>
    <mergeCell ref="J1901:K1901"/>
    <mergeCell ref="J1902:K1902"/>
    <mergeCell ref="J1903:K1903"/>
    <mergeCell ref="J1904:K1904"/>
    <mergeCell ref="J1905:K1905"/>
    <mergeCell ref="J1906:K1906"/>
    <mergeCell ref="F1913:G1913"/>
    <mergeCell ref="F1915:G1915"/>
    <mergeCell ref="F1902:G1902"/>
    <mergeCell ref="F1903:G1903"/>
    <mergeCell ref="F1904:G1904"/>
    <mergeCell ref="F1905:G1905"/>
    <mergeCell ref="F1909:G1909"/>
    <mergeCell ref="F1911:G1911"/>
    <mergeCell ref="F1912:G1912"/>
    <mergeCell ref="J1876:K1876"/>
    <mergeCell ref="J1877:K1877"/>
    <mergeCell ref="J1878:K1878"/>
    <mergeCell ref="J1872:K1872"/>
    <mergeCell ref="J1873:K1873"/>
    <mergeCell ref="J1874:K1874"/>
    <mergeCell ref="F1875:G1875"/>
    <mergeCell ref="J1875:K1875"/>
    <mergeCell ref="F1876:G1876"/>
    <mergeCell ref="F1877:G1877"/>
    <mergeCell ref="F1879:G1879"/>
    <mergeCell ref="J1879:K1879"/>
    <mergeCell ref="F1880:G1880"/>
    <mergeCell ref="J1880:K1880"/>
    <mergeCell ref="J1881:K1881"/>
    <mergeCell ref="J1882:K1882"/>
    <mergeCell ref="J1883:K1883"/>
    <mergeCell ref="J1884:K1884"/>
    <mergeCell ref="J1885:K1885"/>
    <mergeCell ref="J1886:K1886"/>
    <mergeCell ref="J1888:K1888"/>
    <mergeCell ref="J1889:K1889"/>
    <mergeCell ref="J1890:K1890"/>
    <mergeCell ref="J1891:K1891"/>
    <mergeCell ref="F1883:G1883"/>
    <mergeCell ref="F1884:G1884"/>
    <mergeCell ref="F1890:G1890"/>
    <mergeCell ref="F1892:G1892"/>
    <mergeCell ref="F1893:G1893"/>
    <mergeCell ref="F1899:G1899"/>
    <mergeCell ref="F1900:G1900"/>
    <mergeCell ref="J1892:K1892"/>
    <mergeCell ref="J1893:K1893"/>
    <mergeCell ref="J1894:K1894"/>
    <mergeCell ref="J1895:K1895"/>
    <mergeCell ref="J1896:K1896"/>
    <mergeCell ref="J1898:K1898"/>
    <mergeCell ref="J1899:K1899"/>
    <mergeCell ref="J1909:K1909"/>
    <mergeCell ref="J1911:K1911"/>
    <mergeCell ref="J1912:K1912"/>
    <mergeCell ref="J1913:K1913"/>
    <mergeCell ref="J1914:K1914"/>
    <mergeCell ref="J1915:K1915"/>
    <mergeCell ref="J1916:K1916"/>
    <mergeCell ref="J1950:K1950"/>
    <mergeCell ref="J1951:K1951"/>
    <mergeCell ref="J1943:K1943"/>
    <mergeCell ref="J1944:K1944"/>
    <mergeCell ref="J1945:K1945"/>
    <mergeCell ref="J1946:K1946"/>
    <mergeCell ref="J1947:K1947"/>
    <mergeCell ref="J1948:K1948"/>
    <mergeCell ref="J1949:K1949"/>
    <mergeCell ref="F1954:G1954"/>
    <mergeCell ref="F1956:G1956"/>
    <mergeCell ref="F1958:G1958"/>
    <mergeCell ref="F1942:G1942"/>
    <mergeCell ref="F1944:G1944"/>
    <mergeCell ref="F1947:G1947"/>
    <mergeCell ref="F1948:G1948"/>
    <mergeCell ref="F1950:G1950"/>
    <mergeCell ref="F1952:G1952"/>
    <mergeCell ref="F1953:G1953"/>
    <mergeCell ref="J1917:K1917"/>
    <mergeCell ref="J1918:K1918"/>
    <mergeCell ref="F1919:G1919"/>
    <mergeCell ref="J1919:K1919"/>
    <mergeCell ref="F1920:G1920"/>
    <mergeCell ref="J1920:K1920"/>
    <mergeCell ref="J1921:K1921"/>
    <mergeCell ref="J1922:K1922"/>
    <mergeCell ref="J1923:K1923"/>
    <mergeCell ref="J1924:K1924"/>
    <mergeCell ref="J1925:K1925"/>
    <mergeCell ref="J1926:K1926"/>
    <mergeCell ref="J1927:K1927"/>
    <mergeCell ref="J1928:K1928"/>
    <mergeCell ref="F1921:G1921"/>
    <mergeCell ref="F1922:G1922"/>
    <mergeCell ref="F1924:G1924"/>
    <mergeCell ref="F1925:G1925"/>
    <mergeCell ref="F1927:G1927"/>
    <mergeCell ref="F1931:G1931"/>
    <mergeCell ref="F1932:G1932"/>
    <mergeCell ref="J1929:K1929"/>
    <mergeCell ref="J1930:K1930"/>
    <mergeCell ref="J1931:K1931"/>
    <mergeCell ref="J1932:K1932"/>
    <mergeCell ref="J1933:K1933"/>
    <mergeCell ref="J1934:K1934"/>
    <mergeCell ref="J1935:K1935"/>
    <mergeCell ref="F1933:G1933"/>
    <mergeCell ref="F1934:G1934"/>
    <mergeCell ref="F1935:G1935"/>
    <mergeCell ref="F1937:G1937"/>
    <mergeCell ref="F1938:G1938"/>
    <mergeCell ref="F1939:G1939"/>
    <mergeCell ref="F1941:G1941"/>
    <mergeCell ref="J1936:K1936"/>
    <mergeCell ref="J1937:K1937"/>
    <mergeCell ref="J1938:K1938"/>
    <mergeCell ref="J1939:K1939"/>
    <mergeCell ref="J1940:K1940"/>
    <mergeCell ref="J1941:K1941"/>
    <mergeCell ref="J1942:K1942"/>
    <mergeCell ref="J1952:K1952"/>
    <mergeCell ref="J1953:K1953"/>
    <mergeCell ref="J1954:K1954"/>
    <mergeCell ref="J1955:K1955"/>
    <mergeCell ref="J1956:K1956"/>
    <mergeCell ref="J1957:K1957"/>
    <mergeCell ref="J1958:K1958"/>
    <mergeCell ref="J2136:K2136"/>
    <mergeCell ref="J2137:K2137"/>
    <mergeCell ref="J2129:K2129"/>
    <mergeCell ref="J2130:K2130"/>
    <mergeCell ref="J2131:K2131"/>
    <mergeCell ref="J2132:K2132"/>
    <mergeCell ref="J2133:K2133"/>
    <mergeCell ref="J2134:K2134"/>
    <mergeCell ref="J2135:K2135"/>
    <mergeCell ref="J2115:K2115"/>
    <mergeCell ref="J2116:K2116"/>
    <mergeCell ref="J2117:K2117"/>
    <mergeCell ref="J2118:K2118"/>
    <mergeCell ref="J2119:K2119"/>
    <mergeCell ref="J2120:K2120"/>
    <mergeCell ref="J2121:K2121"/>
    <mergeCell ref="J2122:K2122"/>
    <mergeCell ref="J2123:K2123"/>
    <mergeCell ref="J2124:K2124"/>
    <mergeCell ref="J2125:K2125"/>
    <mergeCell ref="J2126:K2126"/>
    <mergeCell ref="J2127:K2127"/>
    <mergeCell ref="J2128:K2128"/>
    <mergeCell ref="F2098:G2098"/>
    <mergeCell ref="J2098:K2098"/>
    <mergeCell ref="J2099:K2099"/>
    <mergeCell ref="F2100:G2100"/>
    <mergeCell ref="J2100:K2100"/>
    <mergeCell ref="J2101:K2101"/>
    <mergeCell ref="J2102:K2102"/>
    <mergeCell ref="J2103:K2103"/>
    <mergeCell ref="J2104:K2104"/>
    <mergeCell ref="F2105:G2105"/>
    <mergeCell ref="J2105:K2105"/>
    <mergeCell ref="F2106:G2106"/>
    <mergeCell ref="J2106:K2106"/>
    <mergeCell ref="J2107:K2107"/>
    <mergeCell ref="J2108:K2108"/>
    <mergeCell ref="J2109:K2109"/>
    <mergeCell ref="J2110:K2110"/>
    <mergeCell ref="J2111:K2111"/>
    <mergeCell ref="J2112:K2112"/>
    <mergeCell ref="J2113:K2113"/>
    <mergeCell ref="J2114:K2114"/>
    <mergeCell ref="F2107:G2107"/>
    <mergeCell ref="F2108:G2108"/>
    <mergeCell ref="F2109:G2109"/>
    <mergeCell ref="F2110:G2110"/>
    <mergeCell ref="F2111:G2111"/>
    <mergeCell ref="F2115:G2115"/>
    <mergeCell ref="F2116:G2116"/>
    <mergeCell ref="F2117:G2117"/>
    <mergeCell ref="F2119:G2119"/>
    <mergeCell ref="F2120:G2120"/>
    <mergeCell ref="F2127:G2127"/>
    <mergeCell ref="F2128:G2128"/>
    <mergeCell ref="F2131:G2131"/>
    <mergeCell ref="F2136:G2136"/>
    <mergeCell ref="J2154:K2154"/>
    <mergeCell ref="J2161:K2161"/>
    <mergeCell ref="J2163:K2163"/>
    <mergeCell ref="J2138:K2138"/>
    <mergeCell ref="J2139:K2139"/>
    <mergeCell ref="J2140:K2140"/>
    <mergeCell ref="J2141:K2141"/>
    <mergeCell ref="J2142:K2142"/>
    <mergeCell ref="J2143:K2143"/>
    <mergeCell ref="J2144:K2144"/>
    <mergeCell ref="J2145:K2145"/>
    <mergeCell ref="J2146:K2146"/>
    <mergeCell ref="J2147:K2147"/>
    <mergeCell ref="J2148:K2148"/>
    <mergeCell ref="J2149:K2149"/>
    <mergeCell ref="J2150:K2150"/>
    <mergeCell ref="J2151:K2151"/>
    <mergeCell ref="J2152:K2152"/>
    <mergeCell ref="J2153:K2153"/>
    <mergeCell ref="J2155:K2155"/>
    <mergeCell ref="J2156:K2156"/>
    <mergeCell ref="J2157:K2157"/>
    <mergeCell ref="J2158:K2158"/>
    <mergeCell ref="J2159:K2159"/>
    <mergeCell ref="J2160:K2160"/>
    <mergeCell ref="J2162:K2162"/>
    <mergeCell ref="J2164:K2164"/>
    <mergeCell ref="J2165:K2165"/>
    <mergeCell ref="J2166:K2166"/>
    <mergeCell ref="J2167:K2167"/>
    <mergeCell ref="J2168:K2168"/>
    <mergeCell ref="J2169:K2169"/>
    <mergeCell ref="J2170:K2170"/>
    <mergeCell ref="J2171:K2171"/>
    <mergeCell ref="J2172:K2172"/>
    <mergeCell ref="J2173:K2173"/>
    <mergeCell ref="J2175:K2175"/>
    <mergeCell ref="J2176:K2176"/>
    <mergeCell ref="J2177:K2177"/>
    <mergeCell ref="J2178:K2178"/>
    <mergeCell ref="J2179:K2179"/>
    <mergeCell ref="J2180:K2180"/>
    <mergeCell ref="J2181:K2181"/>
    <mergeCell ref="J2182:K2182"/>
    <mergeCell ref="J2183:K2183"/>
    <mergeCell ref="J2184:K2184"/>
    <mergeCell ref="J2185:K2185"/>
    <mergeCell ref="J2186:K2186"/>
    <mergeCell ref="J2187:K2187"/>
    <mergeCell ref="J2188:K2188"/>
    <mergeCell ref="J2189:K2189"/>
    <mergeCell ref="J2190:K2190"/>
    <mergeCell ref="J2191:K2191"/>
    <mergeCell ref="J2192:K2192"/>
    <mergeCell ref="J2193:K2193"/>
    <mergeCell ref="J2194:K2194"/>
    <mergeCell ref="J2195:K2195"/>
    <mergeCell ref="J2196:K2196"/>
    <mergeCell ref="J2197:K2197"/>
    <mergeCell ref="F2231:G2231"/>
    <mergeCell ref="F2232:G2232"/>
    <mergeCell ref="F2233:G2233"/>
    <mergeCell ref="F2234:G2234"/>
    <mergeCell ref="F2235:G2235"/>
    <mergeCell ref="F2236:G2236"/>
    <mergeCell ref="F2237:G2237"/>
    <mergeCell ref="F2238:G2238"/>
    <mergeCell ref="F2239:G2239"/>
    <mergeCell ref="F2240:G2240"/>
    <mergeCell ref="F2241:G2241"/>
    <mergeCell ref="F2242:G2242"/>
    <mergeCell ref="F2243:G2243"/>
    <mergeCell ref="F2244:G2244"/>
    <mergeCell ref="F2257:G2257"/>
    <mergeCell ref="F2258:G2258"/>
    <mergeCell ref="F2260:G2260"/>
    <mergeCell ref="F2262:G2262"/>
    <mergeCell ref="F2264:G2264"/>
    <mergeCell ref="F2266:G2266"/>
    <mergeCell ref="F2272:G2272"/>
    <mergeCell ref="F2273:G2273"/>
    <mergeCell ref="F2276:G2276"/>
    <mergeCell ref="F2277:G2277"/>
    <mergeCell ref="F2280:G2280"/>
    <mergeCell ref="F2281:G2281"/>
    <mergeCell ref="F2282:G2282"/>
    <mergeCell ref="F2283:G2283"/>
    <mergeCell ref="F2284:G2284"/>
    <mergeCell ref="F2290:G2290"/>
    <mergeCell ref="F2292:G2292"/>
    <mergeCell ref="F2297:G2297"/>
    <mergeCell ref="F2303:G2303"/>
    <mergeCell ref="F2304:G2304"/>
    <mergeCell ref="F2305:G2305"/>
    <mergeCell ref="F2306:G2306"/>
    <mergeCell ref="F2308:G2308"/>
    <mergeCell ref="F2310:G2310"/>
    <mergeCell ref="F2311:G2311"/>
    <mergeCell ref="F2312:G2312"/>
    <mergeCell ref="F2313:G2313"/>
    <mergeCell ref="F2318:G2318"/>
    <mergeCell ref="F2319:G2319"/>
    <mergeCell ref="F2320:G2320"/>
    <mergeCell ref="F2321:G2321"/>
    <mergeCell ref="F2322:G2322"/>
    <mergeCell ref="F2328:G2328"/>
    <mergeCell ref="F2332:G2332"/>
    <mergeCell ref="F2335:G2335"/>
    <mergeCell ref="F2360:G2360"/>
    <mergeCell ref="F2362:G2362"/>
    <mergeCell ref="F2336:G2336"/>
    <mergeCell ref="F2337:G2337"/>
    <mergeCell ref="F2338:G2338"/>
    <mergeCell ref="F2339:G2339"/>
    <mergeCell ref="F2341:G2341"/>
    <mergeCell ref="F2356:G2356"/>
    <mergeCell ref="F2357:G2357"/>
    <mergeCell ref="F2138:G2138"/>
    <mergeCell ref="F2139:G2139"/>
    <mergeCell ref="F2144:G2144"/>
    <mergeCell ref="F2145:G2145"/>
    <mergeCell ref="F2148:G2148"/>
    <mergeCell ref="F2154:G2154"/>
    <mergeCell ref="F2161:G2161"/>
    <mergeCell ref="F2163:G2163"/>
    <mergeCell ref="F2164:G2164"/>
    <mergeCell ref="F2166:G2166"/>
    <mergeCell ref="F2168:G2168"/>
    <mergeCell ref="F2176:G2176"/>
    <mergeCell ref="F2178:G2178"/>
    <mergeCell ref="F2179:G2179"/>
    <mergeCell ref="F2188:G2188"/>
    <mergeCell ref="F2191:G2191"/>
    <mergeCell ref="F2192:G2192"/>
    <mergeCell ref="F2197:G2197"/>
    <mergeCell ref="F2204:G2204"/>
    <mergeCell ref="F2208:G2208"/>
    <mergeCell ref="F2209:G2209"/>
    <mergeCell ref="F2210:G2210"/>
    <mergeCell ref="F2211:G2211"/>
    <mergeCell ref="F2212:G2212"/>
    <mergeCell ref="F2213:G2213"/>
    <mergeCell ref="F2214:G2214"/>
    <mergeCell ref="F2215:G2215"/>
    <mergeCell ref="F2216:G2216"/>
    <mergeCell ref="F2217:G2217"/>
    <mergeCell ref="F2218:G2218"/>
    <mergeCell ref="F2219:G2219"/>
    <mergeCell ref="F2220:G2220"/>
    <mergeCell ref="F2221:G2221"/>
    <mergeCell ref="F2222:G2222"/>
    <mergeCell ref="F2223:G2223"/>
    <mergeCell ref="F2224:G2224"/>
    <mergeCell ref="F2225:G2225"/>
    <mergeCell ref="F2226:G2226"/>
    <mergeCell ref="F2227:G2227"/>
    <mergeCell ref="F2228:G2228"/>
    <mergeCell ref="F2229:G2229"/>
    <mergeCell ref="F2230:G2230"/>
    <mergeCell ref="F2248:G2248"/>
    <mergeCell ref="F2249:G2249"/>
    <mergeCell ref="F2250:G2250"/>
    <mergeCell ref="F2253:G2253"/>
    <mergeCell ref="F2254:G2254"/>
    <mergeCell ref="F2255:G2255"/>
    <mergeCell ref="F2256:G2256"/>
    <mergeCell ref="J2198:K2198"/>
    <mergeCell ref="J2199:K2199"/>
    <mergeCell ref="J2200:K2200"/>
    <mergeCell ref="J2201:K2201"/>
    <mergeCell ref="J2202:K2202"/>
    <mergeCell ref="J2203:K2203"/>
    <mergeCell ref="J2204:K2204"/>
    <mergeCell ref="J2205:K2205"/>
    <mergeCell ref="J2206:K2206"/>
    <mergeCell ref="J2207:K2207"/>
    <mergeCell ref="J2208:K2208"/>
    <mergeCell ref="J2209:K2209"/>
    <mergeCell ref="J2210:K2210"/>
    <mergeCell ref="J2211:K2211"/>
    <mergeCell ref="J2212:K2212"/>
    <mergeCell ref="J2213:K2213"/>
    <mergeCell ref="J2214:K2214"/>
    <mergeCell ref="J2215:K2215"/>
    <mergeCell ref="J2216:K2216"/>
    <mergeCell ref="J2217:K2217"/>
    <mergeCell ref="J2218:K2218"/>
    <mergeCell ref="J2219:K2219"/>
    <mergeCell ref="J2220:K2220"/>
    <mergeCell ref="J2221:K2221"/>
    <mergeCell ref="J2222:K2222"/>
    <mergeCell ref="J2223:K2223"/>
    <mergeCell ref="J2224:K2224"/>
    <mergeCell ref="J2225:K2225"/>
    <mergeCell ref="J2226:K2226"/>
    <mergeCell ref="J2227:K2227"/>
    <mergeCell ref="J2228:K2228"/>
    <mergeCell ref="J2229:K2229"/>
    <mergeCell ref="J2230:K2230"/>
    <mergeCell ref="J2231:K2231"/>
    <mergeCell ref="J2232:K2232"/>
    <mergeCell ref="J2233:K2233"/>
    <mergeCell ref="J2234:K2234"/>
    <mergeCell ref="J2235:K2235"/>
    <mergeCell ref="J2236:K2236"/>
    <mergeCell ref="J2237:K2237"/>
    <mergeCell ref="J2238:K2238"/>
    <mergeCell ref="J2239:K2239"/>
    <mergeCell ref="J2240:K2240"/>
    <mergeCell ref="J2241:K2241"/>
    <mergeCell ref="J2242:K2242"/>
    <mergeCell ref="J2243:K2243"/>
    <mergeCell ref="J2244:K2244"/>
    <mergeCell ref="J2245:K2245"/>
    <mergeCell ref="J2246:K2246"/>
    <mergeCell ref="J4894:K4894"/>
    <mergeCell ref="J4895:K4895"/>
    <mergeCell ref="J4887:K4887"/>
    <mergeCell ref="J4888:K4888"/>
    <mergeCell ref="J4889:K4889"/>
    <mergeCell ref="J4890:K4890"/>
    <mergeCell ref="J4891:K4891"/>
    <mergeCell ref="J4892:K4892"/>
    <mergeCell ref="J4893:K4893"/>
    <mergeCell ref="J4837:K4837"/>
    <mergeCell ref="J4838:K4838"/>
    <mergeCell ref="J4839:K4839"/>
    <mergeCell ref="J4841:K4841"/>
    <mergeCell ref="J4842:K4842"/>
    <mergeCell ref="J4843:K4843"/>
    <mergeCell ref="J4844:K4844"/>
    <mergeCell ref="J4845:K4845"/>
    <mergeCell ref="J4846:K4846"/>
    <mergeCell ref="J4847:K4847"/>
    <mergeCell ref="J4848:K4848"/>
    <mergeCell ref="J4849:K4849"/>
    <mergeCell ref="J4850:K4850"/>
    <mergeCell ref="J4851:K4851"/>
    <mergeCell ref="J4852:K4852"/>
    <mergeCell ref="J4853:K4853"/>
    <mergeCell ref="J4854:K4854"/>
    <mergeCell ref="J4855:K4855"/>
    <mergeCell ref="J4856:K4856"/>
    <mergeCell ref="J4857:K4857"/>
    <mergeCell ref="J4858:K4858"/>
    <mergeCell ref="J4859:K4859"/>
    <mergeCell ref="J4860:K4860"/>
    <mergeCell ref="J4861:K4861"/>
    <mergeCell ref="J4862:K4862"/>
    <mergeCell ref="J4863:K4863"/>
    <mergeCell ref="J4864:K4864"/>
    <mergeCell ref="J4865:K4865"/>
    <mergeCell ref="J4866:K4866"/>
    <mergeCell ref="J4867:K4867"/>
    <mergeCell ref="J4868:K4868"/>
    <mergeCell ref="J4869:K4869"/>
    <mergeCell ref="J4870:K4870"/>
    <mergeCell ref="J4871:K4871"/>
    <mergeCell ref="J4872:K4872"/>
    <mergeCell ref="J4873:K4873"/>
    <mergeCell ref="J4874:K4874"/>
    <mergeCell ref="J4875:K4875"/>
    <mergeCell ref="J4876:K4876"/>
    <mergeCell ref="J4877:K4877"/>
    <mergeCell ref="J4878:K4878"/>
    <mergeCell ref="J4879:K4879"/>
    <mergeCell ref="J4880:K4880"/>
    <mergeCell ref="J4881:K4881"/>
    <mergeCell ref="J4882:K4882"/>
    <mergeCell ref="J4883:K4883"/>
    <mergeCell ref="J4884:K4884"/>
    <mergeCell ref="J4885:K4885"/>
    <mergeCell ref="J4886:K4886"/>
    <mergeCell ref="J4718:K4718"/>
    <mergeCell ref="J4719:K4719"/>
    <mergeCell ref="J4711:K4711"/>
    <mergeCell ref="J4712:K4712"/>
    <mergeCell ref="J4713:K4713"/>
    <mergeCell ref="J4714:K4714"/>
    <mergeCell ref="J4715:K4715"/>
    <mergeCell ref="J4716:K4716"/>
    <mergeCell ref="J4717:K4717"/>
    <mergeCell ref="J4697:K4697"/>
    <mergeCell ref="J4698:K4698"/>
    <mergeCell ref="J4699:K4699"/>
    <mergeCell ref="J4700:K4700"/>
    <mergeCell ref="J4701:K4701"/>
    <mergeCell ref="J4702:K4702"/>
    <mergeCell ref="J4703:K4703"/>
    <mergeCell ref="J4704:K4704"/>
    <mergeCell ref="J4705:K4705"/>
    <mergeCell ref="J4706:K4706"/>
    <mergeCell ref="J4707:K4707"/>
    <mergeCell ref="J4708:K4708"/>
    <mergeCell ref="J4709:K4709"/>
    <mergeCell ref="J4710:K4710"/>
    <mergeCell ref="J4678:K4678"/>
    <mergeCell ref="J4679:K4679"/>
    <mergeCell ref="F4680:G4680"/>
    <mergeCell ref="J4680:K4680"/>
    <mergeCell ref="J4681:K4681"/>
    <mergeCell ref="J4682:K4682"/>
    <mergeCell ref="J4683:K4683"/>
    <mergeCell ref="J4684:K4684"/>
    <mergeCell ref="J4685:K4685"/>
    <mergeCell ref="F4686:G4686"/>
    <mergeCell ref="J4686:K4686"/>
    <mergeCell ref="J4687:K4687"/>
    <mergeCell ref="J4688:K4688"/>
    <mergeCell ref="J4689:K4689"/>
    <mergeCell ref="J4690:K4690"/>
    <mergeCell ref="J4691:K4691"/>
    <mergeCell ref="J4692:K4692"/>
    <mergeCell ref="J4693:K4693"/>
    <mergeCell ref="J4694:K4694"/>
    <mergeCell ref="J4695:K4695"/>
    <mergeCell ref="J4696:K4696"/>
    <mergeCell ref="F4689:G4689"/>
    <mergeCell ref="F4690:G4690"/>
    <mergeCell ref="F4693:G4693"/>
    <mergeCell ref="F4694:G4694"/>
    <mergeCell ref="F4696:G4696"/>
    <mergeCell ref="F4697:G4697"/>
    <mergeCell ref="F4698:G4698"/>
    <mergeCell ref="F4700:G4700"/>
    <mergeCell ref="F4704:G4704"/>
    <mergeCell ref="F4705:G4705"/>
    <mergeCell ref="F4709:G4709"/>
    <mergeCell ref="F4710:G4710"/>
    <mergeCell ref="F4712:G4712"/>
    <mergeCell ref="F4719:G4719"/>
    <mergeCell ref="J4720:K4720"/>
    <mergeCell ref="J4721:K4721"/>
    <mergeCell ref="J4722:K4722"/>
    <mergeCell ref="J4723:K4723"/>
    <mergeCell ref="J4724:K4724"/>
    <mergeCell ref="J4725:K4725"/>
    <mergeCell ref="J4726:K4726"/>
    <mergeCell ref="J4727:K4727"/>
    <mergeCell ref="J4728:K4728"/>
    <mergeCell ref="J4729:K4729"/>
    <mergeCell ref="J4730:K4730"/>
    <mergeCell ref="J4731:K4731"/>
    <mergeCell ref="J4732:K4732"/>
    <mergeCell ref="J4733:K4733"/>
    <mergeCell ref="J4734:K4734"/>
    <mergeCell ref="J4735:K4735"/>
    <mergeCell ref="J4736:K4736"/>
    <mergeCell ref="J4737:K4737"/>
    <mergeCell ref="J4738:K4738"/>
    <mergeCell ref="J4739:K4739"/>
    <mergeCell ref="J4740:K4740"/>
    <mergeCell ref="J4741:K4741"/>
    <mergeCell ref="J4742:K4742"/>
    <mergeCell ref="J4743:K4743"/>
    <mergeCell ref="J4744:K4744"/>
    <mergeCell ref="J4745:K4745"/>
    <mergeCell ref="J4746:K4746"/>
    <mergeCell ref="J4747:K4747"/>
    <mergeCell ref="J4748:K4748"/>
    <mergeCell ref="J4749:K4749"/>
    <mergeCell ref="J4750:K4750"/>
    <mergeCell ref="J4751:K4751"/>
    <mergeCell ref="J4752:K4752"/>
    <mergeCell ref="J4753:K4753"/>
    <mergeCell ref="J4754:K4754"/>
    <mergeCell ref="J4755:K4755"/>
    <mergeCell ref="J4756:K4756"/>
    <mergeCell ref="J4757:K4757"/>
    <mergeCell ref="J4759:K4759"/>
    <mergeCell ref="J4760:K4760"/>
    <mergeCell ref="J4761:K4761"/>
    <mergeCell ref="J4762:K4762"/>
    <mergeCell ref="J4763:K4763"/>
    <mergeCell ref="J4764:K4764"/>
    <mergeCell ref="J4765:K4765"/>
    <mergeCell ref="J4766:K4766"/>
    <mergeCell ref="J4767:K4767"/>
    <mergeCell ref="J4768:K4768"/>
    <mergeCell ref="J4769:K4769"/>
    <mergeCell ref="J4770:K4770"/>
    <mergeCell ref="J4771:K4771"/>
    <mergeCell ref="J4773:K4773"/>
    <mergeCell ref="J4774:K4774"/>
    <mergeCell ref="J4775:K4775"/>
    <mergeCell ref="J4776:K4776"/>
    <mergeCell ref="J4777:K4777"/>
    <mergeCell ref="J4778:K4778"/>
    <mergeCell ref="J4779:K4779"/>
    <mergeCell ref="J4780:K4780"/>
    <mergeCell ref="J4781:K4781"/>
    <mergeCell ref="J4782:K4782"/>
    <mergeCell ref="J4783:K4783"/>
    <mergeCell ref="J4784:K4784"/>
    <mergeCell ref="F4825:G4825"/>
    <mergeCell ref="F4828:G4828"/>
    <mergeCell ref="F4833:G4833"/>
    <mergeCell ref="F4838:G4838"/>
    <mergeCell ref="F4842:G4842"/>
    <mergeCell ref="F4843:G4843"/>
    <mergeCell ref="F4844:G4844"/>
    <mergeCell ref="F4845:G4845"/>
    <mergeCell ref="F4847:G4847"/>
    <mergeCell ref="F4849:G4849"/>
    <mergeCell ref="F4851:G4851"/>
    <mergeCell ref="F4852:G4852"/>
    <mergeCell ref="F4853:G4853"/>
    <mergeCell ref="F4855:G4855"/>
    <mergeCell ref="F4857:G4857"/>
    <mergeCell ref="F4858:G4858"/>
    <mergeCell ref="F4859:G4859"/>
    <mergeCell ref="F4860:G4860"/>
    <mergeCell ref="F4863:G4863"/>
    <mergeCell ref="F4866:G4866"/>
    <mergeCell ref="F4867:G4867"/>
    <mergeCell ref="F4869:G4869"/>
    <mergeCell ref="F4871:G4871"/>
    <mergeCell ref="F4872:G4872"/>
    <mergeCell ref="F4873:G4873"/>
    <mergeCell ref="F4874:G4874"/>
    <mergeCell ref="F4875:G4875"/>
    <mergeCell ref="F4877:G4877"/>
    <mergeCell ref="F4898:G4898"/>
    <mergeCell ref="F4902:G4902"/>
    <mergeCell ref="F4905:G4905"/>
    <mergeCell ref="F4910:G4910"/>
    <mergeCell ref="F4881:G4881"/>
    <mergeCell ref="F4883:G4883"/>
    <mergeCell ref="F4884:G4884"/>
    <mergeCell ref="F4889:G4889"/>
    <mergeCell ref="F4895:G4895"/>
    <mergeCell ref="F4896:G4896"/>
    <mergeCell ref="F4897:G4897"/>
    <mergeCell ref="F4720:G4720"/>
    <mergeCell ref="F4721:G4721"/>
    <mergeCell ref="F4723:G4723"/>
    <mergeCell ref="F4724:G4724"/>
    <mergeCell ref="F4725:G4725"/>
    <mergeCell ref="F4727:G4727"/>
    <mergeCell ref="F4728:G4728"/>
    <mergeCell ref="F4729:G4729"/>
    <mergeCell ref="F4732:G4732"/>
    <mergeCell ref="F4733:G4733"/>
    <mergeCell ref="F4734:G4734"/>
    <mergeCell ref="F4735:G4735"/>
    <mergeCell ref="F4737:G4737"/>
    <mergeCell ref="F4738:G4738"/>
    <mergeCell ref="F4739:G4739"/>
    <mergeCell ref="F4740:G4740"/>
    <mergeCell ref="F4742:G4742"/>
    <mergeCell ref="F4744:G4744"/>
    <mergeCell ref="F4754:G4754"/>
    <mergeCell ref="F4755:G4755"/>
    <mergeCell ref="F4762:G4762"/>
    <mergeCell ref="F4763:G4763"/>
    <mergeCell ref="F4764:G4764"/>
    <mergeCell ref="F4766:G4766"/>
    <mergeCell ref="F4777:G4777"/>
    <mergeCell ref="F4778:G4778"/>
    <mergeCell ref="F4781:G4781"/>
    <mergeCell ref="F4786:G4786"/>
    <mergeCell ref="F4788:G4788"/>
    <mergeCell ref="F4790:G4790"/>
    <mergeCell ref="F4791:G4791"/>
    <mergeCell ref="F4793:G4793"/>
    <mergeCell ref="F4797:G4797"/>
    <mergeCell ref="F4798:G4798"/>
    <mergeCell ref="F4803:G4803"/>
    <mergeCell ref="F4805:G4805"/>
    <mergeCell ref="F4806:G4806"/>
    <mergeCell ref="F4807:G4807"/>
    <mergeCell ref="F4810:G4810"/>
    <mergeCell ref="F4811:G4811"/>
    <mergeCell ref="F4813:G4813"/>
    <mergeCell ref="F4814:G4814"/>
    <mergeCell ref="F4817:G4817"/>
    <mergeCell ref="F4818:G4818"/>
    <mergeCell ref="F4820:G4820"/>
    <mergeCell ref="F4821:G4821"/>
    <mergeCell ref="F4822:G4822"/>
    <mergeCell ref="F4823:G4823"/>
    <mergeCell ref="F4824:G4824"/>
    <mergeCell ref="J4896:K4896"/>
    <mergeCell ref="J4897:K4897"/>
    <mergeCell ref="J4898:K4898"/>
    <mergeCell ref="J4899:K4899"/>
    <mergeCell ref="J4900:K4900"/>
    <mergeCell ref="J4901:K4901"/>
    <mergeCell ref="J4902:K4902"/>
    <mergeCell ref="J4910:K4910"/>
    <mergeCell ref="J4911:K4911"/>
    <mergeCell ref="J4912:K4912"/>
    <mergeCell ref="J4913:K4913"/>
    <mergeCell ref="J4914:K4914"/>
    <mergeCell ref="J4903:K4903"/>
    <mergeCell ref="J4904:K4904"/>
    <mergeCell ref="J4905:K4905"/>
    <mergeCell ref="J4906:K4906"/>
    <mergeCell ref="J4907:K4907"/>
    <mergeCell ref="J4908:K4908"/>
    <mergeCell ref="J4909:K4909"/>
    <mergeCell ref="J4785:K4785"/>
    <mergeCell ref="J4786:K4786"/>
    <mergeCell ref="J4788:K4788"/>
    <mergeCell ref="J4789:K4789"/>
    <mergeCell ref="J4790:K4790"/>
    <mergeCell ref="J4791:K4791"/>
    <mergeCell ref="J4792:K4792"/>
    <mergeCell ref="J4793:K4793"/>
    <mergeCell ref="J4794:K4794"/>
    <mergeCell ref="J4795:K4795"/>
    <mergeCell ref="J4796:K4796"/>
    <mergeCell ref="J4797:K4797"/>
    <mergeCell ref="J4798:K4798"/>
    <mergeCell ref="J4799:K4799"/>
    <mergeCell ref="J4800:K4800"/>
    <mergeCell ref="J4801:K4801"/>
    <mergeCell ref="J4802:K4802"/>
    <mergeCell ref="J4803:K4803"/>
    <mergeCell ref="J4804:K4804"/>
    <mergeCell ref="J4805:K4805"/>
    <mergeCell ref="J4806:K4806"/>
    <mergeCell ref="J4807:K4807"/>
    <mergeCell ref="J4808:K4808"/>
    <mergeCell ref="J4809:K4809"/>
    <mergeCell ref="J4810:K4810"/>
    <mergeCell ref="J4811:K4811"/>
    <mergeCell ref="J4813:K4813"/>
    <mergeCell ref="J4814:K4814"/>
    <mergeCell ref="J4815:K4815"/>
    <mergeCell ref="J4816:K4816"/>
    <mergeCell ref="J4817:K4817"/>
    <mergeCell ref="J4818:K4818"/>
    <mergeCell ref="J4819:K4819"/>
    <mergeCell ref="J4820:K4820"/>
    <mergeCell ref="J4821:K4821"/>
    <mergeCell ref="J4822:K4822"/>
    <mergeCell ref="J4823:K4823"/>
    <mergeCell ref="J4824:K4824"/>
    <mergeCell ref="J4825:K4825"/>
    <mergeCell ref="J4826:K4826"/>
    <mergeCell ref="J4827:K4827"/>
    <mergeCell ref="J4828:K4828"/>
    <mergeCell ref="J4829:K4829"/>
    <mergeCell ref="J4831:K4831"/>
    <mergeCell ref="J4832:K4832"/>
    <mergeCell ref="J4833:K4833"/>
    <mergeCell ref="J4834:K4834"/>
    <mergeCell ref="J4835:K4835"/>
    <mergeCell ref="J4836:K4836"/>
    <mergeCell ref="F4242:G4242"/>
    <mergeCell ref="F4251:G4251"/>
    <mergeCell ref="F4254:G4254"/>
    <mergeCell ref="F4259:G4259"/>
    <mergeCell ref="F4264:G4264"/>
    <mergeCell ref="F4266:G4266"/>
    <mergeCell ref="F4267:G4267"/>
    <mergeCell ref="F4269:G4269"/>
    <mergeCell ref="F4270:G4270"/>
    <mergeCell ref="F4277:G4277"/>
    <mergeCell ref="F4279:G4279"/>
    <mergeCell ref="F4280:G4280"/>
    <mergeCell ref="F4281:G4281"/>
    <mergeCell ref="F4284:G4284"/>
    <mergeCell ref="F4108:G4108"/>
    <mergeCell ref="F4109:G4109"/>
    <mergeCell ref="F4112:G4112"/>
    <mergeCell ref="F4113:G4113"/>
    <mergeCell ref="F4121:G4121"/>
    <mergeCell ref="F4122:G4122"/>
    <mergeCell ref="F4124:G4124"/>
    <mergeCell ref="F4126:G4126"/>
    <mergeCell ref="F4128:G4128"/>
    <mergeCell ref="F4131:G4131"/>
    <mergeCell ref="F4133:G4133"/>
    <mergeCell ref="F4137:G4137"/>
    <mergeCell ref="F4142:G4142"/>
    <mergeCell ref="F4145:G4145"/>
    <mergeCell ref="F4163:G4163"/>
    <mergeCell ref="F4164:G4164"/>
    <mergeCell ref="F4165:G4165"/>
    <mergeCell ref="F4166:G4166"/>
    <mergeCell ref="F4173:G4173"/>
    <mergeCell ref="F4174:G4174"/>
    <mergeCell ref="F4175:G4175"/>
    <mergeCell ref="F4176:G4176"/>
    <mergeCell ref="F4183:G4183"/>
    <mergeCell ref="F4194:G4194"/>
    <mergeCell ref="F4195:G4195"/>
    <mergeCell ref="F4196:G4196"/>
    <mergeCell ref="F4198:G4198"/>
    <mergeCell ref="F4199:G4199"/>
    <mergeCell ref="F4207:G4207"/>
    <mergeCell ref="F4210:G4210"/>
    <mergeCell ref="F4212:G4212"/>
    <mergeCell ref="F4213:G4213"/>
    <mergeCell ref="F4214:G4214"/>
    <mergeCell ref="F4219:G4219"/>
    <mergeCell ref="F4220:G4220"/>
    <mergeCell ref="F4221:G4221"/>
    <mergeCell ref="F4224:G4224"/>
    <mergeCell ref="F4228:G4228"/>
    <mergeCell ref="F4237:G4237"/>
    <mergeCell ref="F4238:G4238"/>
    <mergeCell ref="F4239:G4239"/>
    <mergeCell ref="F4241:G4241"/>
    <mergeCell ref="F4337:G4337"/>
    <mergeCell ref="F4338:G4338"/>
    <mergeCell ref="F4348:G4348"/>
    <mergeCell ref="F4350:G4350"/>
    <mergeCell ref="F4351:G4351"/>
    <mergeCell ref="F4352:G4352"/>
    <mergeCell ref="F4354:G4354"/>
    <mergeCell ref="J4459:K4459"/>
    <mergeCell ref="J4460:K4460"/>
    <mergeCell ref="J4461:K4461"/>
    <mergeCell ref="J4462:K4462"/>
    <mergeCell ref="J4463:K4463"/>
    <mergeCell ref="J4464:K4464"/>
    <mergeCell ref="J4465:K4465"/>
    <mergeCell ref="J4475:K4475"/>
    <mergeCell ref="J4476:K4476"/>
    <mergeCell ref="J4477:K4477"/>
    <mergeCell ref="J4478:K4478"/>
    <mergeCell ref="J4479:K4479"/>
    <mergeCell ref="J4466:K4466"/>
    <mergeCell ref="J4467:K4467"/>
    <mergeCell ref="J4468:K4468"/>
    <mergeCell ref="J4470:K4470"/>
    <mergeCell ref="J4471:K4471"/>
    <mergeCell ref="J4472:K4472"/>
    <mergeCell ref="J4473:K4473"/>
    <mergeCell ref="J4410:K4410"/>
    <mergeCell ref="J4411:K4411"/>
    <mergeCell ref="J4412:K4412"/>
    <mergeCell ref="J4413:K4413"/>
    <mergeCell ref="J4414:K4414"/>
    <mergeCell ref="J4415:K4415"/>
    <mergeCell ref="J4416:K4416"/>
    <mergeCell ref="J4417:K4417"/>
    <mergeCell ref="J4418:K4418"/>
    <mergeCell ref="J4419:K4419"/>
    <mergeCell ref="J4420:K4420"/>
    <mergeCell ref="J4421:K4421"/>
    <mergeCell ref="J4422:K4422"/>
    <mergeCell ref="J4423:K4423"/>
    <mergeCell ref="J4424:K4424"/>
    <mergeCell ref="J4425:K4425"/>
    <mergeCell ref="J4426:K4426"/>
    <mergeCell ref="J4427:K4427"/>
    <mergeCell ref="J4428:K4428"/>
    <mergeCell ref="J4429:K4429"/>
    <mergeCell ref="J4430:K4430"/>
    <mergeCell ref="J4431:K4431"/>
    <mergeCell ref="J4432:K4432"/>
    <mergeCell ref="J4433:K4433"/>
    <mergeCell ref="J4434:K4434"/>
    <mergeCell ref="J4435:K4435"/>
    <mergeCell ref="J4436:K4436"/>
    <mergeCell ref="J4437:K4437"/>
    <mergeCell ref="J4438:K4438"/>
    <mergeCell ref="J4439:K4439"/>
    <mergeCell ref="J4440:K4440"/>
    <mergeCell ref="J4441:K4441"/>
    <mergeCell ref="J4442:K4442"/>
    <mergeCell ref="J4443:K4443"/>
    <mergeCell ref="J4444:K4444"/>
    <mergeCell ref="J4445:K4445"/>
    <mergeCell ref="J4446:K4446"/>
    <mergeCell ref="J4447:K4447"/>
    <mergeCell ref="J4448:K4448"/>
    <mergeCell ref="J4449:K4449"/>
    <mergeCell ref="J4450:K4450"/>
    <mergeCell ref="J4451:K4451"/>
    <mergeCell ref="J4452:K4452"/>
    <mergeCell ref="J4453:K4453"/>
    <mergeCell ref="J4454:K4454"/>
    <mergeCell ref="J4455:K4455"/>
    <mergeCell ref="J4456:K4456"/>
    <mergeCell ref="J4457:K4457"/>
    <mergeCell ref="J4458:K4458"/>
    <mergeCell ref="F4465:G4465"/>
    <mergeCell ref="F4466:G4466"/>
    <mergeCell ref="F4469:G4469"/>
    <mergeCell ref="F4474:G4474"/>
    <mergeCell ref="F4480:G4480"/>
    <mergeCell ref="F4481:G4481"/>
    <mergeCell ref="F4482:G4482"/>
    <mergeCell ref="F4483:G4483"/>
    <mergeCell ref="F4484:G4484"/>
    <mergeCell ref="F4486:G4486"/>
    <mergeCell ref="F4487:G4487"/>
    <mergeCell ref="F4488:G4488"/>
    <mergeCell ref="F4489:G4489"/>
    <mergeCell ref="F4494:G4494"/>
    <mergeCell ref="F4356:G4356"/>
    <mergeCell ref="F4361:G4361"/>
    <mergeCell ref="F4362:G4362"/>
    <mergeCell ref="F4363:G4363"/>
    <mergeCell ref="F4370:G4370"/>
    <mergeCell ref="F4375:G4375"/>
    <mergeCell ref="F4376:G4376"/>
    <mergeCell ref="F4378:G4378"/>
    <mergeCell ref="F4380:G4380"/>
    <mergeCell ref="F4383:G4383"/>
    <mergeCell ref="F4385:G4385"/>
    <mergeCell ref="F4386:G4386"/>
    <mergeCell ref="F4388:G4388"/>
    <mergeCell ref="F4389:G4389"/>
    <mergeCell ref="F4392:G4392"/>
    <mergeCell ref="F4394:G4394"/>
    <mergeCell ref="F4400:G4400"/>
    <mergeCell ref="F4403:G4403"/>
    <mergeCell ref="F4404:G4404"/>
    <mergeCell ref="F4405:G4405"/>
    <mergeCell ref="F4406:G4406"/>
    <mergeCell ref="F4407:G4407"/>
    <mergeCell ref="F4411:G4411"/>
    <mergeCell ref="F4412:G4412"/>
    <mergeCell ref="F4414:G4414"/>
    <mergeCell ref="F4416:G4416"/>
    <mergeCell ref="F4417:G4417"/>
    <mergeCell ref="F4418:G4418"/>
    <mergeCell ref="F4419:G4419"/>
    <mergeCell ref="F4426:G4426"/>
    <mergeCell ref="F4427:G4427"/>
    <mergeCell ref="F4430:G4430"/>
    <mergeCell ref="F4435:G4435"/>
    <mergeCell ref="F4439:G4439"/>
    <mergeCell ref="F4442:G4442"/>
    <mergeCell ref="F4443:G4443"/>
    <mergeCell ref="F4445:G4445"/>
    <mergeCell ref="F4446:G4446"/>
    <mergeCell ref="F4447:G4447"/>
    <mergeCell ref="F4449:G4449"/>
    <mergeCell ref="F4452:G4452"/>
    <mergeCell ref="F4461:G4461"/>
    <mergeCell ref="F4498:G4498"/>
    <mergeCell ref="F4500:G4500"/>
    <mergeCell ref="F4501:G4501"/>
    <mergeCell ref="F4502:G4502"/>
    <mergeCell ref="F4504:G4504"/>
    <mergeCell ref="F4506:G4506"/>
    <mergeCell ref="F4507:G4507"/>
    <mergeCell ref="J4103:K4103"/>
    <mergeCell ref="J4104:K4104"/>
    <mergeCell ref="J4097:K4097"/>
    <mergeCell ref="J4098:K4098"/>
    <mergeCell ref="J4099:K4099"/>
    <mergeCell ref="J4100:K4100"/>
    <mergeCell ref="J4101:K4101"/>
    <mergeCell ref="J4102:K4102"/>
    <mergeCell ref="F4103:G4103"/>
    <mergeCell ref="F4105:G4105"/>
    <mergeCell ref="J4105:K4105"/>
    <mergeCell ref="F4106:G4106"/>
    <mergeCell ref="J4106:K4106"/>
    <mergeCell ref="F4107:G4107"/>
    <mergeCell ref="J4107:K4107"/>
    <mergeCell ref="J4108:K4108"/>
    <mergeCell ref="J4109:K4109"/>
    <mergeCell ref="J4110:K4110"/>
    <mergeCell ref="J4111:K4111"/>
    <mergeCell ref="J4112:K4112"/>
    <mergeCell ref="J4113:K4113"/>
    <mergeCell ref="J4114:K4114"/>
    <mergeCell ref="J4115:K4115"/>
    <mergeCell ref="J4116:K4116"/>
    <mergeCell ref="J4117:K4117"/>
    <mergeCell ref="J4118:K4118"/>
    <mergeCell ref="J4119:K4119"/>
    <mergeCell ref="J4120:K4120"/>
    <mergeCell ref="J4121:K4121"/>
    <mergeCell ref="J4122:K4122"/>
    <mergeCell ref="F4148:G4148"/>
    <mergeCell ref="F4149:G4149"/>
    <mergeCell ref="F4150:G4150"/>
    <mergeCell ref="F4152:G4152"/>
    <mergeCell ref="F4154:G4154"/>
    <mergeCell ref="J4133:K4133"/>
    <mergeCell ref="J4137:K4137"/>
    <mergeCell ref="J4142:K4142"/>
    <mergeCell ref="J4145:K4145"/>
    <mergeCell ref="J4148:K4148"/>
    <mergeCell ref="J4149:K4149"/>
    <mergeCell ref="J4150:K4150"/>
    <mergeCell ref="J4151:K4151"/>
    <mergeCell ref="J4152:K4152"/>
    <mergeCell ref="J4153:K4153"/>
    <mergeCell ref="J4154:K4154"/>
    <mergeCell ref="J4155:K4155"/>
    <mergeCell ref="J4156:K4156"/>
    <mergeCell ref="J4157:K4157"/>
    <mergeCell ref="J4158:K4158"/>
    <mergeCell ref="J4159:K4159"/>
    <mergeCell ref="J4160:K4160"/>
    <mergeCell ref="J4163:K4163"/>
    <mergeCell ref="J4164:K4164"/>
    <mergeCell ref="J4165:K4165"/>
    <mergeCell ref="J4166:K4166"/>
    <mergeCell ref="J4167:K4167"/>
    <mergeCell ref="J4168:K4168"/>
    <mergeCell ref="J4169:K4169"/>
    <mergeCell ref="J4170:K4170"/>
    <mergeCell ref="J4171:K4171"/>
    <mergeCell ref="J4172:K4172"/>
    <mergeCell ref="J4173:K4173"/>
    <mergeCell ref="J4174:K4174"/>
    <mergeCell ref="J4175:K4175"/>
    <mergeCell ref="J4176:K4176"/>
    <mergeCell ref="J4177:K4177"/>
    <mergeCell ref="J4178:K4178"/>
    <mergeCell ref="J4179:K4179"/>
    <mergeCell ref="J4180:K4180"/>
    <mergeCell ref="J4182:K4182"/>
    <mergeCell ref="J4183:K4183"/>
    <mergeCell ref="J4185:K4185"/>
    <mergeCell ref="J4186:K4186"/>
    <mergeCell ref="J4187:K4187"/>
    <mergeCell ref="J4188:K4188"/>
    <mergeCell ref="J4189:K4189"/>
    <mergeCell ref="J4190:K4190"/>
    <mergeCell ref="J4191:K4191"/>
    <mergeCell ref="J4192:K4192"/>
    <mergeCell ref="J4193:K4193"/>
    <mergeCell ref="J4194:K4194"/>
    <mergeCell ref="J4195:K4195"/>
    <mergeCell ref="J4196:K4196"/>
    <mergeCell ref="J4197:K4197"/>
    <mergeCell ref="J4198:K4198"/>
    <mergeCell ref="J4199:K4199"/>
    <mergeCell ref="J4200:K4200"/>
    <mergeCell ref="J4201:K4201"/>
    <mergeCell ref="J4202:K4202"/>
    <mergeCell ref="J4203:K4203"/>
    <mergeCell ref="J4204:K4204"/>
    <mergeCell ref="J4205:K4205"/>
    <mergeCell ref="J4206:K4206"/>
    <mergeCell ref="J4207:K4207"/>
    <mergeCell ref="J4208:K4208"/>
    <mergeCell ref="J4209:K4209"/>
    <mergeCell ref="J4210:K4210"/>
    <mergeCell ref="J4211:K4211"/>
    <mergeCell ref="J4212:K4212"/>
    <mergeCell ref="J4213:K4213"/>
    <mergeCell ref="J4214:K4214"/>
    <mergeCell ref="J4215:K4215"/>
    <mergeCell ref="J4216:K4216"/>
    <mergeCell ref="J4217:K4217"/>
    <mergeCell ref="J4218:K4218"/>
    <mergeCell ref="J4219:K4219"/>
    <mergeCell ref="J4220:K4220"/>
    <mergeCell ref="J4221:K4221"/>
    <mergeCell ref="J4222:K4222"/>
    <mergeCell ref="J4223:K4223"/>
    <mergeCell ref="J4224:K4224"/>
    <mergeCell ref="J4225:K4225"/>
    <mergeCell ref="J4226:K4226"/>
    <mergeCell ref="J4227:K4227"/>
    <mergeCell ref="J4228:K4228"/>
    <mergeCell ref="J4229:K4229"/>
    <mergeCell ref="J4230:K4230"/>
    <mergeCell ref="J4231:K4231"/>
    <mergeCell ref="J4232:K4232"/>
    <mergeCell ref="J4233:K4233"/>
    <mergeCell ref="J4234:K4234"/>
    <mergeCell ref="J4235:K4235"/>
    <mergeCell ref="J4236:K4236"/>
    <mergeCell ref="J4237:K4237"/>
    <mergeCell ref="J4238:K4238"/>
    <mergeCell ref="J4239:K4239"/>
    <mergeCell ref="J4240:K4240"/>
    <mergeCell ref="J4241:K4241"/>
    <mergeCell ref="J4242:K4242"/>
    <mergeCell ref="J4243:K4243"/>
    <mergeCell ref="J4244:K4244"/>
    <mergeCell ref="J4245:K4245"/>
    <mergeCell ref="J4246:K4246"/>
    <mergeCell ref="J4247:K4247"/>
    <mergeCell ref="J4248:K4248"/>
    <mergeCell ref="J4249:K4249"/>
    <mergeCell ref="J4250:K4250"/>
    <mergeCell ref="J4251:K4251"/>
    <mergeCell ref="J4252:K4252"/>
    <mergeCell ref="F4294:G4294"/>
    <mergeCell ref="F4295:G4295"/>
    <mergeCell ref="F4299:G4299"/>
    <mergeCell ref="F4300:G4300"/>
    <mergeCell ref="F4301:G4301"/>
    <mergeCell ref="F4302:G4302"/>
    <mergeCell ref="F4304:G4304"/>
    <mergeCell ref="F4306:G4306"/>
    <mergeCell ref="F4311:G4311"/>
    <mergeCell ref="F4312:G4312"/>
    <mergeCell ref="F4324:G4324"/>
    <mergeCell ref="F4328:G4328"/>
    <mergeCell ref="F4330:G4330"/>
    <mergeCell ref="F4333:G4333"/>
    <mergeCell ref="J4253:K4253"/>
    <mergeCell ref="J4254:K4254"/>
    <mergeCell ref="J4255:K4255"/>
    <mergeCell ref="J4256:K4256"/>
    <mergeCell ref="J4257:K4257"/>
    <mergeCell ref="J4258:K4258"/>
    <mergeCell ref="J4259:K4259"/>
    <mergeCell ref="J4260:K4260"/>
    <mergeCell ref="J4261:K4261"/>
    <mergeCell ref="J4262:K4262"/>
    <mergeCell ref="J4263:K4263"/>
    <mergeCell ref="J4264:K4264"/>
    <mergeCell ref="J4265:K4265"/>
    <mergeCell ref="J4266:K4266"/>
    <mergeCell ref="J4267:K4267"/>
    <mergeCell ref="J4268:K4268"/>
    <mergeCell ref="J4269:K4269"/>
    <mergeCell ref="J4270:K4270"/>
    <mergeCell ref="J4271:K4271"/>
    <mergeCell ref="J4272:K4272"/>
    <mergeCell ref="J4273:K4273"/>
    <mergeCell ref="J4274:K4274"/>
    <mergeCell ref="J4275:K4275"/>
    <mergeCell ref="J4276:K4276"/>
    <mergeCell ref="J4277:K4277"/>
    <mergeCell ref="J4278:K4278"/>
    <mergeCell ref="J4279:K4279"/>
    <mergeCell ref="J4280:K4280"/>
    <mergeCell ref="J4281:K4281"/>
    <mergeCell ref="J4282:K4282"/>
    <mergeCell ref="J4283:K4283"/>
    <mergeCell ref="J4284:K4284"/>
    <mergeCell ref="J4285:K4285"/>
    <mergeCell ref="J4286:K4286"/>
    <mergeCell ref="J4287:K4287"/>
    <mergeCell ref="J4288:K4288"/>
    <mergeCell ref="J4289:K4289"/>
    <mergeCell ref="J4290:K4290"/>
    <mergeCell ref="J4291:K4291"/>
    <mergeCell ref="J4292:K4292"/>
    <mergeCell ref="J4293:K4293"/>
    <mergeCell ref="J4294:K4294"/>
    <mergeCell ref="J4295:K4295"/>
    <mergeCell ref="J4296:K4296"/>
    <mergeCell ref="J4297:K4297"/>
    <mergeCell ref="J4298:K4298"/>
    <mergeCell ref="J4299:K4299"/>
    <mergeCell ref="J4300:K4300"/>
    <mergeCell ref="J4301:K4301"/>
    <mergeCell ref="J4361:K4361"/>
    <mergeCell ref="J4362:K4362"/>
    <mergeCell ref="J4363:K4363"/>
    <mergeCell ref="J4364:K4364"/>
    <mergeCell ref="J4365:K4365"/>
    <mergeCell ref="J4366:K4366"/>
    <mergeCell ref="J4367:K4367"/>
    <mergeCell ref="J4368:K4368"/>
    <mergeCell ref="J4369:K4369"/>
    <mergeCell ref="J4370:K4370"/>
    <mergeCell ref="J4371:K4371"/>
    <mergeCell ref="J4372:K4372"/>
    <mergeCell ref="J4373:K4373"/>
    <mergeCell ref="J4374:K4374"/>
    <mergeCell ref="J4375:K4375"/>
    <mergeCell ref="J4376:K4376"/>
    <mergeCell ref="J4377:K4377"/>
    <mergeCell ref="J4378:K4378"/>
    <mergeCell ref="J4379:K4379"/>
    <mergeCell ref="J4380:K4380"/>
    <mergeCell ref="J4381:K4381"/>
    <mergeCell ref="J4382:K4382"/>
    <mergeCell ref="J4383:K4383"/>
    <mergeCell ref="J4384:K4384"/>
    <mergeCell ref="J4385:K4385"/>
    <mergeCell ref="J4386:K4386"/>
    <mergeCell ref="J4387:K4387"/>
    <mergeCell ref="J4388:K4388"/>
    <mergeCell ref="J4389:K4389"/>
    <mergeCell ref="J4390:K4390"/>
    <mergeCell ref="J4391:K4391"/>
    <mergeCell ref="J4392:K4392"/>
    <mergeCell ref="J4393:K4393"/>
    <mergeCell ref="J4394:K4394"/>
    <mergeCell ref="J4395:K4395"/>
    <mergeCell ref="J4396:K4396"/>
    <mergeCell ref="J4397:K4397"/>
    <mergeCell ref="J4398:K4398"/>
    <mergeCell ref="J4399:K4399"/>
    <mergeCell ref="J4400:K4400"/>
    <mergeCell ref="J4401:K4401"/>
    <mergeCell ref="J4402:K4402"/>
    <mergeCell ref="J4403:K4403"/>
    <mergeCell ref="J4404:K4404"/>
    <mergeCell ref="J4405:K4405"/>
    <mergeCell ref="J4406:K4406"/>
    <mergeCell ref="J4407:K4407"/>
    <mergeCell ref="J4408:K4408"/>
    <mergeCell ref="J4409:K4409"/>
    <mergeCell ref="J4526:K4526"/>
    <mergeCell ref="J4527:K4527"/>
    <mergeCell ref="J4519:K4519"/>
    <mergeCell ref="J4520:K4520"/>
    <mergeCell ref="J4521:K4521"/>
    <mergeCell ref="J4522:K4522"/>
    <mergeCell ref="J4523:K4523"/>
    <mergeCell ref="J4524:K4524"/>
    <mergeCell ref="J4525:K4525"/>
    <mergeCell ref="J4499:K4499"/>
    <mergeCell ref="J4500:K4500"/>
    <mergeCell ref="J4501:K4501"/>
    <mergeCell ref="J4502:K4502"/>
    <mergeCell ref="J4503:K4503"/>
    <mergeCell ref="J4504:K4504"/>
    <mergeCell ref="J4505:K4505"/>
    <mergeCell ref="J4512:K4512"/>
    <mergeCell ref="J4513:K4513"/>
    <mergeCell ref="J4514:K4514"/>
    <mergeCell ref="J4515:K4515"/>
    <mergeCell ref="J4516:K4516"/>
    <mergeCell ref="J4517:K4517"/>
    <mergeCell ref="J4518:K4518"/>
    <mergeCell ref="J4535:K4535"/>
    <mergeCell ref="J4536:K4536"/>
    <mergeCell ref="J4537:K4537"/>
    <mergeCell ref="J4538:K4538"/>
    <mergeCell ref="J4539:K4539"/>
    <mergeCell ref="J4540:K4540"/>
    <mergeCell ref="J4541:K4541"/>
    <mergeCell ref="J4550:K4550"/>
    <mergeCell ref="J4552:K4552"/>
    <mergeCell ref="J4542:K4542"/>
    <mergeCell ref="J4543:K4543"/>
    <mergeCell ref="J4544:K4544"/>
    <mergeCell ref="J4545:K4545"/>
    <mergeCell ref="J4546:K4546"/>
    <mergeCell ref="J4547:K4547"/>
    <mergeCell ref="J4549:K4549"/>
    <mergeCell ref="F4515:G4515"/>
    <mergeCell ref="F4519:G4519"/>
    <mergeCell ref="F4520:G4520"/>
    <mergeCell ref="F4524:G4524"/>
    <mergeCell ref="F4525:G4525"/>
    <mergeCell ref="F4526:G4526"/>
    <mergeCell ref="F4527:G4527"/>
    <mergeCell ref="F4528:G4528"/>
    <mergeCell ref="F4529:G4529"/>
    <mergeCell ref="F4530:G4530"/>
    <mergeCell ref="F4531:G4531"/>
    <mergeCell ref="F4539:G4539"/>
    <mergeCell ref="F4541:G4541"/>
    <mergeCell ref="F4542:G4542"/>
    <mergeCell ref="J4568:K4568"/>
    <mergeCell ref="J4569:K4569"/>
    <mergeCell ref="J4570:K4570"/>
    <mergeCell ref="J4562:K4562"/>
    <mergeCell ref="J4563:K4563"/>
    <mergeCell ref="J4564:K4564"/>
    <mergeCell ref="J4565:K4565"/>
    <mergeCell ref="J4566:K4566"/>
    <mergeCell ref="J4567:K4567"/>
    <mergeCell ref="F4569:G4569"/>
    <mergeCell ref="F4574:G4574"/>
    <mergeCell ref="F4575:G4575"/>
    <mergeCell ref="F4576:G4576"/>
    <mergeCell ref="F4571:G4571"/>
    <mergeCell ref="J4571:K4571"/>
    <mergeCell ref="F4572:G4572"/>
    <mergeCell ref="J4572:K4572"/>
    <mergeCell ref="F4573:G4573"/>
    <mergeCell ref="J4573:K4573"/>
    <mergeCell ref="J4574:K4574"/>
    <mergeCell ref="J4581:K4581"/>
    <mergeCell ref="J4582:K4582"/>
    <mergeCell ref="J4575:K4575"/>
    <mergeCell ref="J4576:K4576"/>
    <mergeCell ref="J4577:K4577"/>
    <mergeCell ref="J4578:K4578"/>
    <mergeCell ref="J4579:K4579"/>
    <mergeCell ref="J4580:K4580"/>
    <mergeCell ref="F4582:G4582"/>
    <mergeCell ref="F4583:G4583"/>
    <mergeCell ref="J4583:K4583"/>
    <mergeCell ref="F4584:G4584"/>
    <mergeCell ref="J4584:K4584"/>
    <mergeCell ref="J4585:K4585"/>
    <mergeCell ref="J4586:K4586"/>
    <mergeCell ref="F4587:G4587"/>
    <mergeCell ref="J4587:K4587"/>
    <mergeCell ref="J4588:K4588"/>
    <mergeCell ref="J4589:K4589"/>
    <mergeCell ref="J4590:K4590"/>
    <mergeCell ref="J4591:K4591"/>
    <mergeCell ref="J4592:K4592"/>
    <mergeCell ref="J4593:K4593"/>
    <mergeCell ref="F4551:G4551"/>
    <mergeCell ref="F4553:G4553"/>
    <mergeCell ref="J4553:K4553"/>
    <mergeCell ref="F4554:G4554"/>
    <mergeCell ref="J4554:K4554"/>
    <mergeCell ref="F4555:G4555"/>
    <mergeCell ref="J4555:K4555"/>
    <mergeCell ref="J4556:K4556"/>
    <mergeCell ref="J4557:K4557"/>
    <mergeCell ref="J4558:K4558"/>
    <mergeCell ref="J4559:K4559"/>
    <mergeCell ref="J4560:K4560"/>
    <mergeCell ref="J4561:K4561"/>
    <mergeCell ref="F4562:G4562"/>
    <mergeCell ref="J4469:K4469"/>
    <mergeCell ref="J4474:K4474"/>
    <mergeCell ref="J4480:K4480"/>
    <mergeCell ref="J4481:K4481"/>
    <mergeCell ref="J4482:K4482"/>
    <mergeCell ref="J4483:K4483"/>
    <mergeCell ref="J4484:K4484"/>
    <mergeCell ref="J4485:K4485"/>
    <mergeCell ref="J4486:K4486"/>
    <mergeCell ref="J4487:K4487"/>
    <mergeCell ref="J4488:K4488"/>
    <mergeCell ref="J4489:K4489"/>
    <mergeCell ref="J4490:K4490"/>
    <mergeCell ref="J4491:K4491"/>
    <mergeCell ref="J4492:K4492"/>
    <mergeCell ref="J4493:K4493"/>
    <mergeCell ref="J4494:K4494"/>
    <mergeCell ref="J4495:K4495"/>
    <mergeCell ref="J4496:K4496"/>
    <mergeCell ref="J4497:K4497"/>
    <mergeCell ref="J4498:K4498"/>
    <mergeCell ref="J4506:K4506"/>
    <mergeCell ref="J4507:K4507"/>
    <mergeCell ref="J4508:K4508"/>
    <mergeCell ref="J4509:K4509"/>
    <mergeCell ref="F4510:G4510"/>
    <mergeCell ref="J4510:K4510"/>
    <mergeCell ref="J4511:K4511"/>
    <mergeCell ref="J4528:K4528"/>
    <mergeCell ref="J4529:K4529"/>
    <mergeCell ref="J4530:K4530"/>
    <mergeCell ref="J4531:K4531"/>
    <mergeCell ref="J4532:K4532"/>
    <mergeCell ref="J4533:K4533"/>
    <mergeCell ref="J4534:K4534"/>
    <mergeCell ref="F4543:G4543"/>
    <mergeCell ref="F4548:G4548"/>
    <mergeCell ref="J4548:K4548"/>
    <mergeCell ref="J4551:K4551"/>
    <mergeCell ref="J4652:K4652"/>
    <mergeCell ref="J4653:K4653"/>
    <mergeCell ref="J4598:K4598"/>
    <mergeCell ref="J4599:K4599"/>
    <mergeCell ref="J4600:K4600"/>
    <mergeCell ref="J4601:K4601"/>
    <mergeCell ref="J4602:K4602"/>
    <mergeCell ref="J4603:K4603"/>
    <mergeCell ref="J4594:K4594"/>
    <mergeCell ref="F4595:G4595"/>
    <mergeCell ref="J4595:K4595"/>
    <mergeCell ref="J4596:K4596"/>
    <mergeCell ref="J4597:K4597"/>
    <mergeCell ref="F4598:G4598"/>
    <mergeCell ref="F4599:G4599"/>
    <mergeCell ref="J4607:K4607"/>
    <mergeCell ref="J4608:K4608"/>
    <mergeCell ref="J4609:K4609"/>
    <mergeCell ref="F4604:G4604"/>
    <mergeCell ref="J4604:K4604"/>
    <mergeCell ref="J4605:K4605"/>
    <mergeCell ref="F4606:G4606"/>
    <mergeCell ref="J4606:K4606"/>
    <mergeCell ref="F4607:G4607"/>
    <mergeCell ref="F4608:G4608"/>
    <mergeCell ref="J4615:K4615"/>
    <mergeCell ref="J4616:K4616"/>
    <mergeCell ref="J4617:K4617"/>
    <mergeCell ref="J4618:K4618"/>
    <mergeCell ref="J4619:K4619"/>
    <mergeCell ref="F4610:G4610"/>
    <mergeCell ref="J4610:K4610"/>
    <mergeCell ref="J4611:K4611"/>
    <mergeCell ref="J4612:K4612"/>
    <mergeCell ref="J4613:K4613"/>
    <mergeCell ref="J4614:K4614"/>
    <mergeCell ref="F4616:G4616"/>
    <mergeCell ref="J4624:K4624"/>
    <mergeCell ref="J4625:K4625"/>
    <mergeCell ref="J4626:K4626"/>
    <mergeCell ref="F4620:G4620"/>
    <mergeCell ref="J4620:K4620"/>
    <mergeCell ref="F4621:G4621"/>
    <mergeCell ref="J4621:K4621"/>
    <mergeCell ref="J4622:K4622"/>
    <mergeCell ref="J4623:K4623"/>
    <mergeCell ref="F4624:G4624"/>
    <mergeCell ref="F4627:G4627"/>
    <mergeCell ref="J4627:K4627"/>
    <mergeCell ref="J4628:K4628"/>
    <mergeCell ref="J4629:K4629"/>
    <mergeCell ref="F4630:G4630"/>
    <mergeCell ref="J4630:K4630"/>
    <mergeCell ref="F4631:G4631"/>
    <mergeCell ref="J4631:K4631"/>
    <mergeCell ref="J4632:K4632"/>
    <mergeCell ref="J4633:K4633"/>
    <mergeCell ref="J4634:K4634"/>
    <mergeCell ref="J4635:K4635"/>
    <mergeCell ref="J4636:K4636"/>
    <mergeCell ref="J4637:K4637"/>
    <mergeCell ref="J4641:K4641"/>
    <mergeCell ref="J4642:K4642"/>
    <mergeCell ref="J4643:K4643"/>
    <mergeCell ref="J4644:K4644"/>
    <mergeCell ref="J4645:K4645"/>
    <mergeCell ref="J4646:K4646"/>
    <mergeCell ref="F4636:G4636"/>
    <mergeCell ref="F4638:G4638"/>
    <mergeCell ref="J4638:K4638"/>
    <mergeCell ref="J4639:K4639"/>
    <mergeCell ref="J4640:K4640"/>
    <mergeCell ref="F4641:G4641"/>
    <mergeCell ref="F4642:G4642"/>
    <mergeCell ref="F4647:G4647"/>
    <mergeCell ref="J4647:K4647"/>
    <mergeCell ref="J4648:K4648"/>
    <mergeCell ref="F4649:G4649"/>
    <mergeCell ref="J4649:K4649"/>
    <mergeCell ref="J4650:K4650"/>
    <mergeCell ref="J4651:K4651"/>
    <mergeCell ref="F4651:G4651"/>
    <mergeCell ref="F4652:G4652"/>
    <mergeCell ref="F4653:G4653"/>
    <mergeCell ref="F4654:G4654"/>
    <mergeCell ref="J4654:K4654"/>
    <mergeCell ref="J4655:K4655"/>
    <mergeCell ref="J4656:K4656"/>
    <mergeCell ref="F4664:G4664"/>
    <mergeCell ref="F4665:G4665"/>
    <mergeCell ref="F4666:G4666"/>
    <mergeCell ref="F4667:G4667"/>
    <mergeCell ref="F4668:G4668"/>
    <mergeCell ref="F4669:G4669"/>
    <mergeCell ref="F4656:G4656"/>
    <mergeCell ref="F4657:G4657"/>
    <mergeCell ref="F4659:G4659"/>
    <mergeCell ref="F4660:G4660"/>
    <mergeCell ref="F4661:G4661"/>
    <mergeCell ref="F4662:G4662"/>
    <mergeCell ref="F4663:G4663"/>
    <mergeCell ref="J4657:K4657"/>
    <mergeCell ref="J4658:K4658"/>
    <mergeCell ref="J4659:K4659"/>
    <mergeCell ref="J4660:K4660"/>
    <mergeCell ref="J4661:K4661"/>
    <mergeCell ref="J4662:K4662"/>
    <mergeCell ref="J4663:K4663"/>
    <mergeCell ref="J4664:K4664"/>
    <mergeCell ref="J4665:K4665"/>
    <mergeCell ref="J4666:K4666"/>
    <mergeCell ref="J4667:K4667"/>
    <mergeCell ref="J4668:K4668"/>
    <mergeCell ref="J4669:K4669"/>
    <mergeCell ref="J4670:K4670"/>
    <mergeCell ref="J4671:K4671"/>
    <mergeCell ref="J4672:K4672"/>
    <mergeCell ref="J4673:K4673"/>
    <mergeCell ref="J4674:K4674"/>
    <mergeCell ref="J4675:K4675"/>
    <mergeCell ref="J4676:K4676"/>
    <mergeCell ref="J4677:K4677"/>
  </mergeCells>
  <ignoredErrors>
    <ignoredError numberStoredAsText="1" sqref="A1:O4914"/>
  </ignoredErrors>
</worksheet>
</file>

<file path=xl/worksheets/sheet11.xml><?xml version="1.0" encoding="utf-8"?>
<worksheet xmlns="http://schemas.openxmlformats.org/spreadsheetml/2006/main" xmlns:r="http://schemas.openxmlformats.org/officeDocument/2006/relationships">
  <dimension ref="A1:H1439"/>
  <sheetViews>
    <sheetView workbookViewId="0" rightToLeft="0"/>
  </sheetViews>
  <sheetData>
    <row r="1">
      <c r="A1" t="str">
        <v>Sku</v>
      </c>
      <c r="B1" t="str">
        <v>Fnsku</v>
      </c>
      <c r="C1" t="str">
        <v>Product Group</v>
      </c>
      <c r="D1" t="str">
        <v>Note</v>
      </c>
      <c r="E1" t="str">
        <v>From Date</v>
      </c>
      <c r="F1" t="str">
        <v>To Date</v>
      </c>
      <c r="G1" t="str">
        <v>Total Amount</v>
      </c>
    </row>
    <row r="2">
      <c r="A2" t="str">
        <v>W1-7S9K-ZF0V</v>
      </c>
      <c r="B2" t="str">
        <v>X002BCJO03</v>
      </c>
      <c r="C2" t="str">
        <v>Openers</v>
      </c>
      <c r="D2" t="str">
        <v>S159 (50) &gt;S170 (50)&gt; S171 (130)</v>
      </c>
      <c r="E2">
        <v>44527</v>
      </c>
      <c r="F2">
        <v>45676</v>
      </c>
      <c r="G2" t="str">
        <v>3.90</v>
      </c>
    </row>
    <row r="3">
      <c r="A3" t="str">
        <v>W1-7S9K-ZF0V</v>
      </c>
      <c r="B3" t="str">
        <v>X002BCJO03</v>
      </c>
      <c r="C3" t="str">
        <v>Openers</v>
      </c>
      <c r="D3" t="str">
        <v>S159 (50) &gt;S170 (50)&gt; S171 (130)</v>
      </c>
      <c r="E3">
        <v>44515</v>
      </c>
      <c r="F3">
        <v>44526</v>
      </c>
      <c r="G3">
        <v>44988</v>
      </c>
    </row>
    <row r="4">
      <c r="A4" t="str">
        <v>W1-7S9K-ZF0V</v>
      </c>
      <c r="B4" t="str">
        <v>X002BCJO03</v>
      </c>
      <c r="C4" t="str">
        <v>Openers</v>
      </c>
      <c r="D4" t="str">
        <v>S159 (50) &gt;S170 (50)&gt; S171 (130)</v>
      </c>
      <c r="E4">
        <v>44420</v>
      </c>
      <c r="F4">
        <v>44514</v>
      </c>
      <c r="G4">
        <v>45141</v>
      </c>
    </row>
    <row r="5">
      <c r="A5" t="str">
        <v>W1-7S9K-ZF0V</v>
      </c>
      <c r="B5" t="str">
        <v>X002BCJO03</v>
      </c>
      <c r="C5" t="str">
        <v>Openers</v>
      </c>
      <c r="D5" t="str">
        <v>S159 (50) &gt;S170 (50)&gt; S171 (130)</v>
      </c>
      <c r="E5">
        <v>44345</v>
      </c>
      <c r="F5">
        <v>44419</v>
      </c>
      <c r="G5">
        <v>45110</v>
      </c>
    </row>
    <row r="6">
      <c r="A6" t="str">
        <v>W1-7S9K-ZF0V</v>
      </c>
      <c r="B6" t="str">
        <v>X002BCJO03</v>
      </c>
      <c r="C6" t="str">
        <v>Openers</v>
      </c>
      <c r="D6" t="str">
        <v>S159 (50) &gt;S170 (50)&gt; S171 (130)</v>
      </c>
      <c r="E6">
        <v>44174</v>
      </c>
      <c r="F6">
        <v>44344</v>
      </c>
      <c r="G6" t="str">
        <v>2.71</v>
      </c>
    </row>
    <row r="7">
      <c r="A7" t="str">
        <v>W1-7S9K-ZF0V</v>
      </c>
      <c r="B7" t="str">
        <v>X002BCJO03</v>
      </c>
      <c r="C7" t="str">
        <v>Openers</v>
      </c>
      <c r="D7" t="str">
        <v>S159 (50) &gt;S170 (50)&gt; S171 (130)</v>
      </c>
      <c r="E7">
        <v>44109</v>
      </c>
      <c r="F7">
        <v>44173</v>
      </c>
      <c r="G7">
        <v>45202</v>
      </c>
    </row>
    <row r="8">
      <c r="A8" t="str">
        <v>W1-7S9K-ZF0V</v>
      </c>
      <c r="B8" t="str">
        <v>X002BCJO03</v>
      </c>
      <c r="C8" t="str">
        <v>Openers</v>
      </c>
      <c r="D8" t="str">
        <v>S159 (50) &gt;S170 (50)&gt; S171 (130)</v>
      </c>
      <c r="E8">
        <v>44049</v>
      </c>
      <c r="F8">
        <v>44108</v>
      </c>
      <c r="G8" t="str">
        <v>2.86</v>
      </c>
    </row>
    <row r="9">
      <c r="A9" t="str">
        <v>W1-7S9K-ZF0V</v>
      </c>
      <c r="B9" t="str">
        <v>X002BCJO03</v>
      </c>
      <c r="C9" t="str">
        <v>Openers</v>
      </c>
      <c r="D9" t="str">
        <v>S159 (50) &gt;S170 (50)&gt; S171 (130)</v>
      </c>
      <c r="E9">
        <v>44023</v>
      </c>
      <c r="F9">
        <v>44048</v>
      </c>
      <c r="G9" t="str">
        <v>4.43</v>
      </c>
    </row>
    <row r="10">
      <c r="A10" t="str">
        <v>W1-7S9K-ZF0V</v>
      </c>
      <c r="B10" t="str">
        <v>X002BCJO03</v>
      </c>
      <c r="C10" t="str">
        <v>Openers</v>
      </c>
      <c r="D10" t="str">
        <v>S159 (50) &gt;S170 (50)&gt; S171 (130)</v>
      </c>
      <c r="E10">
        <v>44006</v>
      </c>
      <c r="F10">
        <v>44022</v>
      </c>
      <c r="G10" t="str">
        <v>3.40</v>
      </c>
    </row>
    <row r="11">
      <c r="A11" t="str">
        <v>W1-7S9K-ZF0V</v>
      </c>
      <c r="B11" t="str">
        <v>X002BCJO03</v>
      </c>
      <c r="C11" t="str">
        <v>Openers</v>
      </c>
      <c r="D11" t="str">
        <v>S159 (50) &gt;S170 (50)&gt; S171 (130)</v>
      </c>
      <c r="E11">
        <v>43925</v>
      </c>
      <c r="F11">
        <v>44005</v>
      </c>
      <c r="G11" t="str">
        <v>2.76</v>
      </c>
    </row>
    <row r="12">
      <c r="A12" t="str">
        <v>W1-7S9K-ZF0V</v>
      </c>
      <c r="B12" t="str">
        <v>X002BCJO03</v>
      </c>
      <c r="C12" t="str">
        <v>Openers</v>
      </c>
      <c r="D12" t="str">
        <v>S159 (50) &gt;S170 (50)&gt; S171 (130)</v>
      </c>
      <c r="E12">
        <v>43919</v>
      </c>
      <c r="F12">
        <v>43924</v>
      </c>
      <c r="G12" t="str">
        <v>4.34</v>
      </c>
    </row>
    <row r="13">
      <c r="A13" t="str">
        <v>W1-7S9K-ZF0V</v>
      </c>
      <c r="B13" t="str">
        <v>X002BCJO03</v>
      </c>
      <c r="C13" t="str">
        <v>Openers</v>
      </c>
      <c r="D13" t="str">
        <v>S159 (50) &gt;S170 (50)&gt; S171 (130)</v>
      </c>
      <c r="E13">
        <v>43820</v>
      </c>
      <c r="F13">
        <v>43918</v>
      </c>
      <c r="G13" t="str">
        <v>3.34</v>
      </c>
    </row>
    <row r="14">
      <c r="A14" t="str">
        <v>W1-7S9K-ZF0V</v>
      </c>
      <c r="B14" t="str">
        <v>X002BCJO03</v>
      </c>
      <c r="C14" t="str">
        <v>Openers</v>
      </c>
      <c r="D14" t="str">
        <v>S159 (50) &gt;S170 (50)&gt; S171 (130)</v>
      </c>
      <c r="E14">
        <v>43795</v>
      </c>
      <c r="F14">
        <v>43819</v>
      </c>
      <c r="G14" t="str">
        <v>2.80</v>
      </c>
    </row>
    <row r="15">
      <c r="A15" t="str">
        <v>W1-7S9K-ZF0V</v>
      </c>
      <c r="B15" t="str">
        <v>X002BCJO03</v>
      </c>
      <c r="C15" t="str">
        <v>Openers</v>
      </c>
      <c r="D15" t="str">
        <v>S159 (50) &gt;S170 (50)&gt; S171 (130)</v>
      </c>
      <c r="E15">
        <v>43776</v>
      </c>
      <c r="F15">
        <v>43794</v>
      </c>
      <c r="G15" t="str">
        <v>3.39</v>
      </c>
    </row>
    <row r="16">
      <c r="A16" t="str">
        <v>W1-7S9K-ZF0V</v>
      </c>
      <c r="B16" t="str">
        <v>X002BCJO03</v>
      </c>
      <c r="C16" t="str">
        <v>Openers</v>
      </c>
      <c r="D16" t="str">
        <v>S159 (50) &gt;S170 (50)&gt; S171 (130)</v>
      </c>
      <c r="E16">
        <v>43767</v>
      </c>
      <c r="F16">
        <v>43775</v>
      </c>
      <c r="G16" t="str">
        <v>4.35</v>
      </c>
    </row>
    <row r="17">
      <c r="A17" t="str">
        <v>W1-7S9K-ZF0V</v>
      </c>
      <c r="B17" t="str">
        <v>X002BCJO03</v>
      </c>
      <c r="C17" t="str">
        <v>Openers</v>
      </c>
      <c r="D17" t="str">
        <v>S159 (50) &gt;S170 (50)&gt; S171 (130)</v>
      </c>
      <c r="E17">
        <v>42723</v>
      </c>
      <c r="F17">
        <v>43766</v>
      </c>
      <c r="G17" t="str">
        <v>3.36</v>
      </c>
    </row>
    <row r="18">
      <c r="A18" t="str">
        <v>MN-6KST-82YI</v>
      </c>
      <c r="B18" t="str">
        <v>X0028O2PTV</v>
      </c>
      <c r="C18" t="str">
        <v>Openers</v>
      </c>
      <c r="D18" t="str">
        <v>S206(50)</v>
      </c>
      <c r="E18">
        <v>44901</v>
      </c>
      <c r="F18">
        <v>46020</v>
      </c>
      <c r="G18" t="str">
        <v>0.90</v>
      </c>
    </row>
    <row r="19">
      <c r="A19" t="str">
        <v>MN-6KST-82YI</v>
      </c>
      <c r="B19" t="str">
        <v>X0028O2PTV</v>
      </c>
      <c r="C19" t="str">
        <v>Openers</v>
      </c>
      <c r="D19" t="str">
        <v>S206(50)</v>
      </c>
      <c r="E19">
        <v>44798</v>
      </c>
      <c r="F19">
        <v>44900</v>
      </c>
      <c r="G19" t="str">
        <v>0.93</v>
      </c>
    </row>
    <row r="20">
      <c r="A20" t="str">
        <v>MN-6KST-82YI</v>
      </c>
      <c r="B20" t="str">
        <v>X0028O2PTV</v>
      </c>
      <c r="C20" t="str">
        <v>Openers</v>
      </c>
      <c r="D20" t="str">
        <v>S206(50)</v>
      </c>
      <c r="E20">
        <v>44707</v>
      </c>
      <c r="F20">
        <v>44797</v>
      </c>
      <c r="G20" t="str">
        <v>0.97</v>
      </c>
    </row>
    <row r="21">
      <c r="A21" t="str">
        <v>MN-6KST-82YI</v>
      </c>
      <c r="B21" t="str">
        <v>X0028O2PTV</v>
      </c>
      <c r="C21" t="str">
        <v>Openers</v>
      </c>
      <c r="D21" t="str">
        <v>S206(50)</v>
      </c>
      <c r="E21">
        <v>44662</v>
      </c>
      <c r="F21">
        <v>44706</v>
      </c>
      <c r="G21" t="str">
        <v>0.93</v>
      </c>
    </row>
    <row r="22">
      <c r="A22" t="str">
        <v>MN-6KST-82YI</v>
      </c>
      <c r="B22" t="str">
        <v>X0028O2PTV</v>
      </c>
      <c r="C22" t="str">
        <v>Openers</v>
      </c>
      <c r="D22" t="str">
        <v>S206(50)</v>
      </c>
      <c r="E22">
        <v>44593</v>
      </c>
      <c r="F22">
        <v>44661</v>
      </c>
      <c r="G22">
        <v>45140</v>
      </c>
    </row>
    <row r="23">
      <c r="A23" t="str">
        <v>MN-6KST-82YI</v>
      </c>
      <c r="B23" t="str">
        <v>X0028O2PTV</v>
      </c>
      <c r="C23" t="str">
        <v>Openers</v>
      </c>
      <c r="D23" t="str">
        <v>S206(50)</v>
      </c>
      <c r="E23">
        <v>44547</v>
      </c>
      <c r="F23">
        <v>44592</v>
      </c>
      <c r="G23" t="str">
        <v>1.49</v>
      </c>
    </row>
    <row r="24">
      <c r="A24" t="str">
        <v>MN-6KST-82YI</v>
      </c>
      <c r="B24" t="str">
        <v>X0028O2PTV</v>
      </c>
      <c r="C24" t="str">
        <v>Openers</v>
      </c>
      <c r="D24" t="str">
        <v>S206(50)</v>
      </c>
      <c r="E24">
        <v>44494</v>
      </c>
      <c r="F24">
        <v>44546</v>
      </c>
      <c r="G24" t="str">
        <v>1.17</v>
      </c>
    </row>
    <row r="25">
      <c r="A25" t="str">
        <v>MN-6KST-82YI</v>
      </c>
      <c r="B25" t="str">
        <v>X0028O2PTV</v>
      </c>
      <c r="C25" t="str">
        <v>Openers</v>
      </c>
      <c r="D25" t="str">
        <v>S206(50)</v>
      </c>
      <c r="E25">
        <v>44423</v>
      </c>
      <c r="F25">
        <v>44493</v>
      </c>
      <c r="G25" t="str">
        <v>0.98</v>
      </c>
    </row>
    <row r="26">
      <c r="A26" t="str">
        <v>MN-6KST-82YI</v>
      </c>
      <c r="B26" t="str">
        <v>X0028O2PTV</v>
      </c>
      <c r="C26" t="str">
        <v>Openers</v>
      </c>
      <c r="D26" t="str">
        <v>S206(50)</v>
      </c>
      <c r="E26">
        <v>44374</v>
      </c>
      <c r="F26">
        <v>44422</v>
      </c>
      <c r="G26" t="str">
        <v>1.44</v>
      </c>
    </row>
    <row r="27">
      <c r="A27" t="str">
        <v>MN-6KST-82YI</v>
      </c>
      <c r="B27" t="str">
        <v>X0028O2PTV</v>
      </c>
      <c r="C27" t="str">
        <v>Openers</v>
      </c>
      <c r="D27" t="str">
        <v>S206(50)</v>
      </c>
      <c r="E27">
        <v>44279</v>
      </c>
      <c r="F27">
        <v>44373</v>
      </c>
      <c r="G27" t="str">
        <v>0.93</v>
      </c>
    </row>
    <row r="28">
      <c r="A28" t="str">
        <v>MN-6KST-82YI</v>
      </c>
      <c r="B28" t="str">
        <v>X0028O2PTV</v>
      </c>
      <c r="C28" t="str">
        <v>Openers</v>
      </c>
      <c r="D28" t="str">
        <v>S206(50)</v>
      </c>
      <c r="E28">
        <v>44175</v>
      </c>
      <c r="F28">
        <v>44278</v>
      </c>
      <c r="G28" t="str">
        <v>0.93</v>
      </c>
    </row>
    <row r="29">
      <c r="A29" t="str">
        <v>MN-6KST-82YI</v>
      </c>
      <c r="B29" t="str">
        <v>X0028O2PTV</v>
      </c>
      <c r="C29" t="str">
        <v>Openers</v>
      </c>
      <c r="D29" t="str">
        <v>S206(50)</v>
      </c>
      <c r="E29">
        <v>44132</v>
      </c>
      <c r="F29">
        <v>44174</v>
      </c>
      <c r="G29" t="str">
        <v>0.91</v>
      </c>
    </row>
    <row r="30">
      <c r="A30" t="str">
        <v>MN-6KST-82YI</v>
      </c>
      <c r="B30" t="str">
        <v>X0028O2PTV</v>
      </c>
      <c r="C30" t="str">
        <v>Openers</v>
      </c>
      <c r="D30" t="str">
        <v>S206(50)</v>
      </c>
      <c r="E30">
        <v>44049</v>
      </c>
      <c r="F30">
        <v>44131</v>
      </c>
      <c r="G30" t="str">
        <v>0.80</v>
      </c>
    </row>
    <row r="31">
      <c r="A31" t="str">
        <v>MN-6KST-82YI</v>
      </c>
      <c r="B31" t="str">
        <v>X0028O2PTV</v>
      </c>
      <c r="C31" t="str">
        <v>Openers</v>
      </c>
      <c r="D31" t="str">
        <v>S206(50)</v>
      </c>
      <c r="E31">
        <v>43882</v>
      </c>
      <c r="F31">
        <v>44048</v>
      </c>
      <c r="G31" t="str">
        <v>0.96</v>
      </c>
    </row>
    <row r="32">
      <c r="A32" t="str">
        <v>MN-6KST-82YI</v>
      </c>
      <c r="B32" t="str">
        <v>X0028O2PTV</v>
      </c>
      <c r="C32" t="str">
        <v>Openers</v>
      </c>
      <c r="D32" t="str">
        <v>S206(50)</v>
      </c>
      <c r="E32">
        <v>43818</v>
      </c>
      <c r="F32">
        <v>43881</v>
      </c>
      <c r="G32" t="str">
        <v>1.54</v>
      </c>
    </row>
    <row r="33">
      <c r="A33" t="str">
        <v>MN-6KST-82YI</v>
      </c>
      <c r="B33" t="str">
        <v>X0028O2PTV</v>
      </c>
      <c r="C33" t="str">
        <v>Openers</v>
      </c>
      <c r="D33" t="str">
        <v>S206(50)</v>
      </c>
      <c r="E33">
        <v>43795</v>
      </c>
      <c r="F33">
        <v>43817</v>
      </c>
      <c r="G33" t="str">
        <v>0.99</v>
      </c>
    </row>
    <row r="34">
      <c r="A34" t="str">
        <v>MN-6KST-82YI</v>
      </c>
      <c r="B34" t="str">
        <v>X0028O2PTV</v>
      </c>
      <c r="C34" t="str">
        <v>Openers</v>
      </c>
      <c r="D34" t="str">
        <v>S206(50)</v>
      </c>
      <c r="E34">
        <v>43770</v>
      </c>
      <c r="F34">
        <v>43794</v>
      </c>
      <c r="G34" t="str">
        <v>1.57</v>
      </c>
    </row>
    <row r="35">
      <c r="A35" t="str">
        <v>MN-6KST-82YI</v>
      </c>
      <c r="B35" t="str">
        <v>X0028O2PTV</v>
      </c>
      <c r="C35" t="str">
        <v>Openers</v>
      </c>
      <c r="D35" t="str">
        <v>S206(50)</v>
      </c>
      <c r="E35">
        <v>42723</v>
      </c>
      <c r="F35">
        <v>43769</v>
      </c>
      <c r="G35" t="str">
        <v>1.82</v>
      </c>
    </row>
    <row r="36">
      <c r="A36" t="str">
        <v>HM-1QGG-1V7K</v>
      </c>
      <c r="B36" t="e">
        <v>#N/A</v>
      </c>
      <c r="C36" t="e">
        <v>#N/A</v>
      </c>
      <c r="D36" t="e">
        <v>#N/A</v>
      </c>
      <c r="E36">
        <v>43979</v>
      </c>
      <c r="F36">
        <v>45075</v>
      </c>
      <c r="G36">
        <v>44959</v>
      </c>
    </row>
    <row r="37">
      <c r="A37" t="str">
        <v>HM-1QGG-1V7K</v>
      </c>
      <c r="B37" t="e">
        <v>#N/A</v>
      </c>
      <c r="C37" t="e">
        <v>#N/A</v>
      </c>
      <c r="D37" t="e">
        <v>#N/A</v>
      </c>
      <c r="E37">
        <v>43878</v>
      </c>
      <c r="F37">
        <v>43978</v>
      </c>
      <c r="G37">
        <v>45048</v>
      </c>
    </row>
    <row r="38">
      <c r="A38" t="str">
        <v>HM-1QGG-1V7K</v>
      </c>
      <c r="B38" t="e">
        <v>#N/A</v>
      </c>
      <c r="C38" t="e">
        <v>#N/A</v>
      </c>
      <c r="D38" t="e">
        <v>#N/A</v>
      </c>
      <c r="E38">
        <v>43843</v>
      </c>
      <c r="F38">
        <v>43877</v>
      </c>
      <c r="G38">
        <v>44929</v>
      </c>
    </row>
    <row r="39">
      <c r="A39" t="str">
        <v>HM-1QGG-1V7K</v>
      </c>
      <c r="B39" t="e">
        <v>#N/A</v>
      </c>
      <c r="C39" t="e">
        <v>#N/A</v>
      </c>
      <c r="D39" t="e">
        <v>#N/A</v>
      </c>
      <c r="E39">
        <v>43791</v>
      </c>
      <c r="F39">
        <v>43842</v>
      </c>
      <c r="G39" t="str">
        <v>1.98</v>
      </c>
    </row>
    <row r="40">
      <c r="A40" t="str">
        <v>HM-1QGG-1V7K</v>
      </c>
      <c r="B40" t="e">
        <v>#N/A</v>
      </c>
      <c r="C40" t="e">
        <v>#N/A</v>
      </c>
      <c r="D40" t="e">
        <v>#N/A</v>
      </c>
      <c r="E40">
        <v>42723</v>
      </c>
      <c r="F40">
        <v>43790</v>
      </c>
      <c r="G40" t="str">
        <v>2.56</v>
      </c>
    </row>
    <row r="41">
      <c r="A41" t="str">
        <v>J9-2SPF-6275</v>
      </c>
      <c r="B41" t="str">
        <v>X0028QD3SV</v>
      </c>
      <c r="C41" t="str">
        <v>Openers</v>
      </c>
      <c r="D41" t="str">
        <v>S206 (100)</v>
      </c>
      <c r="E41">
        <v>44923</v>
      </c>
      <c r="F41">
        <v>46027</v>
      </c>
      <c r="G41">
        <v>45047</v>
      </c>
    </row>
    <row r="42">
      <c r="A42" t="str">
        <v>J9-2SPF-6275</v>
      </c>
      <c r="B42" t="str">
        <v>X0028QD3SV</v>
      </c>
      <c r="C42" t="str">
        <v>Openers</v>
      </c>
      <c r="D42" t="str">
        <v>S206 (100)</v>
      </c>
      <c r="E42">
        <v>44770</v>
      </c>
      <c r="F42">
        <v>44922</v>
      </c>
      <c r="G42">
        <v>45047</v>
      </c>
    </row>
    <row r="43">
      <c r="A43" t="str">
        <v>J9-2SPF-6275</v>
      </c>
      <c r="B43" t="str">
        <v>X0028QD3SV</v>
      </c>
      <c r="C43" t="str">
        <v>Openers</v>
      </c>
      <c r="D43" t="str">
        <v>S206 (100)</v>
      </c>
      <c r="E43">
        <v>44620</v>
      </c>
      <c r="F43">
        <v>44769</v>
      </c>
      <c r="G43" t="str">
        <v>1.15</v>
      </c>
    </row>
    <row r="44">
      <c r="A44" t="str">
        <v>J9-2SPF-6275</v>
      </c>
      <c r="B44" t="str">
        <v>X0028QD3SV</v>
      </c>
      <c r="C44" t="str">
        <v>Openers</v>
      </c>
      <c r="D44" t="str">
        <v>S206 (100)</v>
      </c>
      <c r="E44">
        <v>44556</v>
      </c>
      <c r="F44">
        <v>44619</v>
      </c>
      <c r="G44" t="str">
        <v>2.39</v>
      </c>
    </row>
    <row r="45">
      <c r="A45" t="str">
        <v>J9-2SPF-6275</v>
      </c>
      <c r="B45" t="str">
        <v>X0028QD3SV</v>
      </c>
      <c r="C45" t="str">
        <v>Openers</v>
      </c>
      <c r="D45" t="str">
        <v>S206 (100)</v>
      </c>
      <c r="E45">
        <v>44541</v>
      </c>
      <c r="F45">
        <v>44555</v>
      </c>
      <c r="G45" t="str">
        <v>1.26</v>
      </c>
    </row>
    <row r="46">
      <c r="A46" t="str">
        <v>J9-2SPF-6275</v>
      </c>
      <c r="B46" t="str">
        <v>X0028QD3SV</v>
      </c>
      <c r="C46" t="str">
        <v>Openers</v>
      </c>
      <c r="D46" t="str">
        <v>S206 (100)</v>
      </c>
      <c r="E46">
        <v>44538</v>
      </c>
      <c r="F46">
        <v>44540</v>
      </c>
      <c r="G46">
        <v>45078</v>
      </c>
    </row>
    <row r="47">
      <c r="A47" t="str">
        <v>J9-2SPF-6275</v>
      </c>
      <c r="B47" t="str">
        <v>X0028QD3SV</v>
      </c>
      <c r="C47" t="str">
        <v>Openers</v>
      </c>
      <c r="D47" t="str">
        <v>S206 (100)</v>
      </c>
      <c r="E47">
        <v>44469</v>
      </c>
      <c r="F47">
        <v>44537</v>
      </c>
      <c r="G47" t="str">
        <v>1.22</v>
      </c>
    </row>
    <row r="48">
      <c r="A48" t="str">
        <v>J9-2SPF-6275</v>
      </c>
      <c r="B48" t="str">
        <v>X0028QD3SV</v>
      </c>
      <c r="C48" t="str">
        <v>Openers</v>
      </c>
      <c r="D48" t="str">
        <v>S206 (100)</v>
      </c>
      <c r="E48">
        <v>44341</v>
      </c>
      <c r="F48">
        <v>44468</v>
      </c>
      <c r="G48" t="str">
        <v>1.17</v>
      </c>
    </row>
    <row r="49">
      <c r="A49" t="str">
        <v>J9-2SPF-6275</v>
      </c>
      <c r="B49" t="str">
        <v>X0028QD3SV</v>
      </c>
      <c r="C49" t="str">
        <v>Openers</v>
      </c>
      <c r="D49" t="str">
        <v>S206 (100)</v>
      </c>
      <c r="E49">
        <v>44236</v>
      </c>
      <c r="F49">
        <v>44340</v>
      </c>
      <c r="G49" t="str">
        <v>1.19</v>
      </c>
    </row>
    <row r="50">
      <c r="A50" t="str">
        <v>J9-2SPF-6275</v>
      </c>
      <c r="B50" t="str">
        <v>X0028QD3SV</v>
      </c>
      <c r="C50" t="str">
        <v>Openers</v>
      </c>
      <c r="D50" t="str">
        <v>S206 (100)</v>
      </c>
      <c r="E50">
        <v>44055</v>
      </c>
      <c r="F50">
        <v>44235</v>
      </c>
      <c r="G50" t="str">
        <v>0.94</v>
      </c>
    </row>
    <row r="51">
      <c r="A51" t="str">
        <v>J9-2SPF-6275</v>
      </c>
      <c r="B51" t="str">
        <v>X0028QD3SV</v>
      </c>
      <c r="C51" t="str">
        <v>Openers</v>
      </c>
      <c r="D51" t="str">
        <v>S206 (100)</v>
      </c>
      <c r="E51">
        <v>44035</v>
      </c>
      <c r="F51">
        <v>44054</v>
      </c>
      <c r="G51" t="str">
        <v>1.72</v>
      </c>
    </row>
    <row r="52">
      <c r="A52" t="str">
        <v>J9-2SPF-6275</v>
      </c>
      <c r="B52" t="str">
        <v>X0028QD3SV</v>
      </c>
      <c r="C52" t="str">
        <v>Openers</v>
      </c>
      <c r="D52" t="str">
        <v>S206 (100)</v>
      </c>
      <c r="E52">
        <v>44010</v>
      </c>
      <c r="F52">
        <v>44034</v>
      </c>
      <c r="G52" t="str">
        <v>1.26</v>
      </c>
    </row>
    <row r="53">
      <c r="A53" t="str">
        <v>J9-2SPF-6275</v>
      </c>
      <c r="B53" t="str">
        <v>X0028QD3SV</v>
      </c>
      <c r="C53" t="str">
        <v>Openers</v>
      </c>
      <c r="D53" t="str">
        <v>S206 (100)</v>
      </c>
      <c r="E53">
        <v>43918</v>
      </c>
      <c r="F53">
        <v>44009</v>
      </c>
      <c r="G53">
        <v>45108</v>
      </c>
    </row>
    <row r="54">
      <c r="A54" t="str">
        <v>J9-2SPF-6275</v>
      </c>
      <c r="B54" t="str">
        <v>X0028QD3SV</v>
      </c>
      <c r="C54" t="str">
        <v>Openers</v>
      </c>
      <c r="D54" t="str">
        <v>S206 (100)</v>
      </c>
      <c r="E54">
        <v>43827</v>
      </c>
      <c r="F54">
        <v>43917</v>
      </c>
      <c r="G54" t="str">
        <v>1.65</v>
      </c>
    </row>
    <row r="55">
      <c r="A55" t="str">
        <v>J9-2SPF-6275</v>
      </c>
      <c r="B55" t="str">
        <v>X0028QD3SV</v>
      </c>
      <c r="C55" t="str">
        <v>Openers</v>
      </c>
      <c r="D55" t="str">
        <v>S206 (100)</v>
      </c>
      <c r="E55">
        <v>43808</v>
      </c>
      <c r="F55">
        <v>43826</v>
      </c>
      <c r="G55">
        <v>45170</v>
      </c>
    </row>
    <row r="56">
      <c r="A56" t="str">
        <v>J9-2SPF-6275</v>
      </c>
      <c r="B56" t="str">
        <v>X0028QD3SV</v>
      </c>
      <c r="C56" t="str">
        <v>Openers</v>
      </c>
      <c r="D56" t="str">
        <v>S206 (100)</v>
      </c>
      <c r="E56">
        <v>43780</v>
      </c>
      <c r="F56">
        <v>43807</v>
      </c>
      <c r="G56" t="str">
        <v>1.67</v>
      </c>
    </row>
    <row r="57">
      <c r="A57" t="str">
        <v>J9-2SPF-6275</v>
      </c>
      <c r="B57" t="str">
        <v>X0028QD3SV</v>
      </c>
      <c r="C57" t="str">
        <v>Openers</v>
      </c>
      <c r="D57" t="str">
        <v>S206 (100)</v>
      </c>
      <c r="E57">
        <v>43745</v>
      </c>
      <c r="F57">
        <v>43779</v>
      </c>
      <c r="G57" t="str">
        <v>1.68</v>
      </c>
    </row>
    <row r="58">
      <c r="A58" t="str">
        <v>J9-2SPF-6275</v>
      </c>
      <c r="B58" t="str">
        <v>X0028QD3SV</v>
      </c>
      <c r="C58" t="str">
        <v>Openers</v>
      </c>
      <c r="D58" t="str">
        <v>S206 (100)</v>
      </c>
      <c r="E58">
        <v>42723</v>
      </c>
      <c r="F58">
        <v>43744</v>
      </c>
      <c r="G58" t="str">
        <v>1.55</v>
      </c>
    </row>
    <row r="59">
      <c r="A59" t="str">
        <v>LT-VF0V-DOHJ</v>
      </c>
      <c r="B59" t="e">
        <v>#N/A</v>
      </c>
      <c r="C59" t="e">
        <v>#N/A</v>
      </c>
      <c r="D59" t="e">
        <v>#N/A</v>
      </c>
      <c r="E59">
        <v>44128</v>
      </c>
      <c r="F59">
        <v>45223</v>
      </c>
      <c r="G59" t="str">
        <v>3.99</v>
      </c>
    </row>
    <row r="60">
      <c r="A60" t="str">
        <v>LT-VF0V-DOHJ</v>
      </c>
      <c r="B60" t="e">
        <v>#N/A</v>
      </c>
      <c r="C60" t="e">
        <v>#N/A</v>
      </c>
      <c r="D60" t="e">
        <v>#N/A</v>
      </c>
      <c r="E60">
        <v>43989</v>
      </c>
      <c r="F60">
        <v>44127</v>
      </c>
      <c r="G60" t="str">
        <v>2.76</v>
      </c>
    </row>
    <row r="61">
      <c r="A61" t="str">
        <v>LT-VF0V-DOHJ</v>
      </c>
      <c r="B61" t="e">
        <v>#N/A</v>
      </c>
      <c r="C61" t="e">
        <v>#N/A</v>
      </c>
      <c r="D61" t="e">
        <v>#N/A</v>
      </c>
      <c r="E61">
        <v>43868</v>
      </c>
      <c r="F61">
        <v>43988</v>
      </c>
      <c r="G61" t="str">
        <v>3.39</v>
      </c>
    </row>
    <row r="62">
      <c r="A62" t="str">
        <v>LT-VF0V-DOHJ</v>
      </c>
      <c r="B62" t="e">
        <v>#N/A</v>
      </c>
      <c r="C62" t="e">
        <v>#N/A</v>
      </c>
      <c r="D62" t="e">
        <v>#N/A</v>
      </c>
      <c r="E62">
        <v>43810</v>
      </c>
      <c r="F62">
        <v>43867</v>
      </c>
      <c r="G62" t="str">
        <v>2.78</v>
      </c>
    </row>
    <row r="63">
      <c r="A63" t="str">
        <v>LT-VF0V-DOHJ</v>
      </c>
      <c r="B63" t="e">
        <v>#N/A</v>
      </c>
      <c r="C63" t="e">
        <v>#N/A</v>
      </c>
      <c r="D63" t="e">
        <v>#N/A</v>
      </c>
      <c r="E63">
        <v>42723</v>
      </c>
      <c r="F63">
        <v>43809</v>
      </c>
      <c r="G63" t="str">
        <v>3.17</v>
      </c>
    </row>
    <row r="64">
      <c r="A64" t="str">
        <v>5R-6MIP-GOUZ</v>
      </c>
      <c r="B64" t="e">
        <v>#N/A</v>
      </c>
      <c r="C64" t="e">
        <v>#N/A</v>
      </c>
      <c r="D64" t="e">
        <v>#N/A</v>
      </c>
      <c r="E64">
        <v>44604</v>
      </c>
      <c r="F64">
        <v>45738</v>
      </c>
      <c r="G64" t="str">
        <v>3.33</v>
      </c>
    </row>
    <row r="65">
      <c r="A65" t="str">
        <v>5R-6MIP-GOUZ</v>
      </c>
      <c r="B65" t="e">
        <v>#N/A</v>
      </c>
      <c r="C65" t="e">
        <v>#N/A</v>
      </c>
      <c r="D65" t="e">
        <v>#N/A</v>
      </c>
      <c r="E65">
        <v>44558</v>
      </c>
      <c r="F65">
        <v>44603</v>
      </c>
      <c r="G65" t="str">
        <v>3.17</v>
      </c>
    </row>
    <row r="66">
      <c r="A66" t="str">
        <v>5R-6MIP-GOUZ</v>
      </c>
      <c r="B66" t="e">
        <v>#N/A</v>
      </c>
      <c r="C66" t="e">
        <v>#N/A</v>
      </c>
      <c r="D66" t="e">
        <v>#N/A</v>
      </c>
      <c r="E66">
        <v>44528</v>
      </c>
      <c r="F66">
        <v>44557</v>
      </c>
      <c r="G66" t="str">
        <v>4.95</v>
      </c>
    </row>
    <row r="67">
      <c r="A67" t="str">
        <v>5R-6MIP-GOUZ</v>
      </c>
      <c r="B67" t="e">
        <v>#N/A</v>
      </c>
      <c r="C67" t="e">
        <v>#N/A</v>
      </c>
      <c r="D67" t="e">
        <v>#N/A</v>
      </c>
      <c r="E67">
        <v>44435</v>
      </c>
      <c r="F67">
        <v>44527</v>
      </c>
      <c r="G67" t="str">
        <v>3.27</v>
      </c>
    </row>
    <row r="68">
      <c r="A68" t="str">
        <v>5R-6MIP-GOUZ</v>
      </c>
      <c r="B68" t="e">
        <v>#N/A</v>
      </c>
      <c r="C68" t="e">
        <v>#N/A</v>
      </c>
      <c r="D68" t="e">
        <v>#N/A</v>
      </c>
      <c r="E68">
        <v>44290</v>
      </c>
      <c r="F68">
        <v>44434</v>
      </c>
      <c r="G68" t="str">
        <v>3.23</v>
      </c>
    </row>
    <row r="69">
      <c r="A69" t="str">
        <v>5R-6MIP-GOUZ</v>
      </c>
      <c r="B69" t="e">
        <v>#N/A</v>
      </c>
      <c r="C69" t="e">
        <v>#N/A</v>
      </c>
      <c r="D69" t="e">
        <v>#N/A</v>
      </c>
      <c r="E69">
        <v>44187</v>
      </c>
      <c r="F69">
        <v>44289</v>
      </c>
      <c r="G69" t="str">
        <v>3.33</v>
      </c>
    </row>
    <row r="70">
      <c r="A70" t="str">
        <v>5R-6MIP-GOUZ</v>
      </c>
      <c r="B70" t="e">
        <v>#N/A</v>
      </c>
      <c r="C70" t="e">
        <v>#N/A</v>
      </c>
      <c r="D70" t="e">
        <v>#N/A</v>
      </c>
      <c r="E70">
        <v>44163</v>
      </c>
      <c r="F70">
        <v>44186</v>
      </c>
      <c r="G70" t="str">
        <v>3.51</v>
      </c>
    </row>
    <row r="71">
      <c r="A71" t="str">
        <v>5R-6MIP-GOUZ</v>
      </c>
      <c r="B71" t="e">
        <v>#N/A</v>
      </c>
      <c r="C71" t="e">
        <v>#N/A</v>
      </c>
      <c r="D71" t="e">
        <v>#N/A</v>
      </c>
      <c r="E71">
        <v>44122</v>
      </c>
      <c r="F71">
        <v>44162</v>
      </c>
      <c r="G71" t="str">
        <v>3.20</v>
      </c>
    </row>
    <row r="72">
      <c r="A72" t="str">
        <v>5R-6MIP-GOUZ</v>
      </c>
      <c r="B72" t="e">
        <v>#N/A</v>
      </c>
      <c r="C72" t="e">
        <v>#N/A</v>
      </c>
      <c r="D72" t="e">
        <v>#N/A</v>
      </c>
      <c r="E72">
        <v>44116</v>
      </c>
      <c r="F72">
        <v>44121</v>
      </c>
      <c r="G72" t="str">
        <v>4.40</v>
      </c>
    </row>
    <row r="73">
      <c r="A73" t="str">
        <v>5R-6MIP-GOUZ</v>
      </c>
      <c r="B73" t="e">
        <v>#N/A</v>
      </c>
      <c r="C73" t="e">
        <v>#N/A</v>
      </c>
      <c r="D73" t="e">
        <v>#N/A</v>
      </c>
      <c r="E73">
        <v>43996</v>
      </c>
      <c r="F73">
        <v>44115</v>
      </c>
      <c r="G73" t="str">
        <v>3.17</v>
      </c>
    </row>
    <row r="74">
      <c r="A74" t="str">
        <v>5R-6MIP-GOUZ</v>
      </c>
      <c r="B74" t="e">
        <v>#N/A</v>
      </c>
      <c r="C74" t="e">
        <v>#N/A</v>
      </c>
      <c r="D74" t="e">
        <v>#N/A</v>
      </c>
      <c r="E74">
        <v>43820</v>
      </c>
      <c r="F74">
        <v>43995</v>
      </c>
      <c r="G74" t="str">
        <v>3.75</v>
      </c>
    </row>
    <row r="75">
      <c r="A75" t="str">
        <v>5R-6MIP-GOUZ</v>
      </c>
      <c r="B75" t="e">
        <v>#N/A</v>
      </c>
      <c r="C75" t="e">
        <v>#N/A</v>
      </c>
      <c r="D75" t="e">
        <v>#N/A</v>
      </c>
      <c r="E75">
        <v>43797</v>
      </c>
      <c r="F75">
        <v>43819</v>
      </c>
      <c r="G75" t="str">
        <v>3.21</v>
      </c>
    </row>
    <row r="76">
      <c r="A76" t="str">
        <v>5R-6MIP-GOUZ</v>
      </c>
      <c r="B76" t="e">
        <v>#N/A</v>
      </c>
      <c r="C76" t="e">
        <v>#N/A</v>
      </c>
      <c r="D76" t="e">
        <v>#N/A</v>
      </c>
      <c r="E76">
        <v>43786</v>
      </c>
      <c r="F76">
        <v>43796</v>
      </c>
      <c r="G76">
        <v>45174</v>
      </c>
    </row>
    <row r="77">
      <c r="A77" t="str">
        <v>5R-6MIP-GOUZ</v>
      </c>
      <c r="B77" t="e">
        <v>#N/A</v>
      </c>
      <c r="C77" t="e">
        <v>#N/A</v>
      </c>
      <c r="D77" t="e">
        <v>#N/A</v>
      </c>
      <c r="E77">
        <v>42723</v>
      </c>
      <c r="F77">
        <v>43785</v>
      </c>
      <c r="G77" t="str">
        <v>3.77</v>
      </c>
    </row>
    <row r="78">
      <c r="A78" t="str">
        <v>3F-SY3S-7N6P</v>
      </c>
      <c r="B78" t="e">
        <v>#N/A</v>
      </c>
      <c r="C78" t="e">
        <v>#N/A</v>
      </c>
      <c r="D78" t="e">
        <v>#N/A</v>
      </c>
      <c r="E78">
        <v>44023</v>
      </c>
      <c r="F78">
        <v>45120</v>
      </c>
      <c r="G78" t="str">
        <v>3.20</v>
      </c>
    </row>
    <row r="79">
      <c r="A79" t="str">
        <v>3F-SY3S-7N6P</v>
      </c>
      <c r="B79" t="e">
        <v>#N/A</v>
      </c>
      <c r="C79" t="e">
        <v>#N/A</v>
      </c>
      <c r="D79" t="e">
        <v>#N/A</v>
      </c>
      <c r="E79">
        <v>44012</v>
      </c>
      <c r="F79">
        <v>44022</v>
      </c>
      <c r="G79" t="str">
        <v>3.42</v>
      </c>
    </row>
    <row r="80">
      <c r="A80" t="str">
        <v>3F-SY3S-7N6P</v>
      </c>
      <c r="B80" t="e">
        <v>#N/A</v>
      </c>
      <c r="C80" t="e">
        <v>#N/A</v>
      </c>
      <c r="D80" t="e">
        <v>#N/A</v>
      </c>
      <c r="E80">
        <v>43967</v>
      </c>
      <c r="F80">
        <v>44011</v>
      </c>
      <c r="G80" t="str">
        <v>707.49</v>
      </c>
    </row>
    <row r="81">
      <c r="A81" t="str">
        <v>3F-SY3S-7N6P</v>
      </c>
      <c r="B81" t="e">
        <v>#N/A</v>
      </c>
      <c r="C81" t="e">
        <v>#N/A</v>
      </c>
      <c r="D81" t="e">
        <v>#N/A</v>
      </c>
      <c r="E81">
        <v>43949</v>
      </c>
      <c r="F81">
        <v>43966</v>
      </c>
      <c r="G81" t="str">
        <v>344.71</v>
      </c>
    </row>
    <row r="82">
      <c r="A82" t="str">
        <v>3F-SY3S-7N6P</v>
      </c>
      <c r="B82" t="e">
        <v>#N/A</v>
      </c>
      <c r="C82" t="e">
        <v>#N/A</v>
      </c>
      <c r="D82" t="e">
        <v>#N/A</v>
      </c>
      <c r="E82">
        <v>43872</v>
      </c>
      <c r="F82">
        <v>43948</v>
      </c>
      <c r="G82">
        <v>45048</v>
      </c>
    </row>
    <row r="83">
      <c r="A83" t="str">
        <v>3F-SY3S-7N6P</v>
      </c>
      <c r="B83" t="e">
        <v>#N/A</v>
      </c>
      <c r="C83" t="e">
        <v>#N/A</v>
      </c>
      <c r="D83" t="e">
        <v>#N/A</v>
      </c>
      <c r="E83">
        <v>43846</v>
      </c>
      <c r="F83">
        <v>43871</v>
      </c>
      <c r="G83">
        <v>44929</v>
      </c>
    </row>
    <row r="84">
      <c r="A84" t="str">
        <v>3F-SY3S-7N6P</v>
      </c>
      <c r="B84" t="e">
        <v>#N/A</v>
      </c>
      <c r="C84" t="e">
        <v>#N/A</v>
      </c>
      <c r="D84" t="e">
        <v>#N/A</v>
      </c>
      <c r="E84">
        <v>43794</v>
      </c>
      <c r="F84">
        <v>43845</v>
      </c>
      <c r="G84">
        <v>45232</v>
      </c>
    </row>
    <row r="85">
      <c r="A85" t="str">
        <v>3F-SY3S-7N6P</v>
      </c>
      <c r="B85" t="e">
        <v>#N/A</v>
      </c>
      <c r="C85" t="e">
        <v>#N/A</v>
      </c>
      <c r="D85" t="e">
        <v>#N/A</v>
      </c>
      <c r="E85">
        <v>42723</v>
      </c>
      <c r="F85">
        <v>43793</v>
      </c>
      <c r="G85" t="str">
        <v>2.56</v>
      </c>
    </row>
    <row r="86">
      <c r="A86" t="str">
        <v>TX-KPSQ-SPQ1</v>
      </c>
      <c r="B86" t="str">
        <v>X0028QCO2R</v>
      </c>
      <c r="C86" t="str">
        <v>Keychains</v>
      </c>
      <c r="D86" t="str">
        <v>S183 (100)&gt; S206 (20)</v>
      </c>
      <c r="E86">
        <v>44899</v>
      </c>
      <c r="F86">
        <v>46031</v>
      </c>
      <c r="G86" t="str">
        <v>1.29</v>
      </c>
    </row>
    <row r="87">
      <c r="A87" t="str">
        <v>TX-KPSQ-SPQ1</v>
      </c>
      <c r="B87" t="str">
        <v>X0028QCO2R</v>
      </c>
      <c r="C87" t="str">
        <v>Keychains</v>
      </c>
      <c r="D87" t="str">
        <v>S183 (100)&gt; S206 (20)</v>
      </c>
      <c r="E87">
        <v>44690</v>
      </c>
      <c r="F87">
        <v>44898</v>
      </c>
      <c r="G87" t="str">
        <v>1.55</v>
      </c>
    </row>
    <row r="88">
      <c r="A88" t="str">
        <v>TX-KPSQ-SPQ1</v>
      </c>
      <c r="B88" t="str">
        <v>X0028QCO2R</v>
      </c>
      <c r="C88" t="str">
        <v>Keychains</v>
      </c>
      <c r="D88" t="str">
        <v>S183 (100)&gt; S206 (20)</v>
      </c>
      <c r="E88">
        <v>44594</v>
      </c>
      <c r="F88">
        <v>44689</v>
      </c>
      <c r="G88" t="str">
        <v>1.59</v>
      </c>
    </row>
    <row r="89">
      <c r="A89" t="str">
        <v>TX-KPSQ-SPQ1</v>
      </c>
      <c r="B89" t="str">
        <v>X0028QCO2R</v>
      </c>
      <c r="C89" t="str">
        <v>Keychains</v>
      </c>
      <c r="D89" t="str">
        <v>S183 (100)&gt; S206 (20)</v>
      </c>
      <c r="E89">
        <v>44564</v>
      </c>
      <c r="F89">
        <v>44593</v>
      </c>
      <c r="G89" t="str">
        <v>2.72</v>
      </c>
    </row>
    <row r="90">
      <c r="A90" t="str">
        <v>TX-KPSQ-SPQ1</v>
      </c>
      <c r="B90" t="str">
        <v>X0028QCO2R</v>
      </c>
      <c r="C90" t="str">
        <v>Keychains</v>
      </c>
      <c r="D90" t="str">
        <v>S183 (100)&gt; S206 (20)</v>
      </c>
      <c r="E90">
        <v>44529</v>
      </c>
      <c r="F90">
        <v>44563</v>
      </c>
      <c r="G90" t="str">
        <v>1.94</v>
      </c>
    </row>
    <row r="91">
      <c r="A91" t="str">
        <v>TX-KPSQ-SPQ1</v>
      </c>
      <c r="B91" t="str">
        <v>X0028QCO2R</v>
      </c>
      <c r="C91" t="str">
        <v>Keychains</v>
      </c>
      <c r="D91" t="str">
        <v>S183 (100)&gt; S206 (20)</v>
      </c>
      <c r="E91">
        <v>44376</v>
      </c>
      <c r="F91">
        <v>44528</v>
      </c>
      <c r="G91" t="str">
        <v>1.27</v>
      </c>
    </row>
    <row r="92">
      <c r="A92" t="str">
        <v>TX-KPSQ-SPQ1</v>
      </c>
      <c r="B92" t="str">
        <v>X0028QCO2R</v>
      </c>
      <c r="C92" t="str">
        <v>Keychains</v>
      </c>
      <c r="D92" t="str">
        <v>S183 (100)&gt; S206 (20)</v>
      </c>
      <c r="E92">
        <v>44323</v>
      </c>
      <c r="F92">
        <v>44375</v>
      </c>
      <c r="G92">
        <v>44959</v>
      </c>
    </row>
    <row r="93">
      <c r="A93" t="str">
        <v>TX-KPSQ-SPQ1</v>
      </c>
      <c r="B93" t="str">
        <v>X0028QCO2R</v>
      </c>
      <c r="C93" t="str">
        <v>Keychains</v>
      </c>
      <c r="D93" t="str">
        <v>S183 (100)&gt; S206 (20)</v>
      </c>
      <c r="E93">
        <v>44234</v>
      </c>
      <c r="F93">
        <v>44322</v>
      </c>
      <c r="G93" t="str">
        <v>1.34</v>
      </c>
    </row>
    <row r="94">
      <c r="A94" t="str">
        <v>TX-KPSQ-SPQ1</v>
      </c>
      <c r="B94" t="str">
        <v>X0028QCO2R</v>
      </c>
      <c r="C94" t="str">
        <v>Keychains</v>
      </c>
      <c r="D94" t="str">
        <v>S183 (100)&gt; S206 (20)</v>
      </c>
      <c r="E94">
        <v>44180</v>
      </c>
      <c r="F94">
        <v>44233</v>
      </c>
      <c r="G94" t="str">
        <v>1.23</v>
      </c>
    </row>
    <row r="95">
      <c r="A95" t="str">
        <v>TX-KPSQ-SPQ1</v>
      </c>
      <c r="B95" t="str">
        <v>X0028QCO2R</v>
      </c>
      <c r="C95" t="str">
        <v>Keychains</v>
      </c>
      <c r="D95" t="str">
        <v>S183 (100)&gt; S206 (20)</v>
      </c>
      <c r="E95">
        <v>43990</v>
      </c>
      <c r="F95">
        <v>44179</v>
      </c>
      <c r="G95" t="str">
        <v>1.28</v>
      </c>
    </row>
    <row r="96">
      <c r="A96" t="str">
        <v>TX-KPSQ-SPQ1</v>
      </c>
      <c r="B96" t="str">
        <v>X0028QCO2R</v>
      </c>
      <c r="C96" t="str">
        <v>Keychains</v>
      </c>
      <c r="D96" t="str">
        <v>S183 (100)&gt; S206 (20)</v>
      </c>
      <c r="E96">
        <v>43821</v>
      </c>
      <c r="F96">
        <v>43989</v>
      </c>
      <c r="G96" t="str">
        <v>1.99</v>
      </c>
    </row>
    <row r="97">
      <c r="A97" t="str">
        <v>TX-KPSQ-SPQ1</v>
      </c>
      <c r="B97" t="str">
        <v>X0028QCO2R</v>
      </c>
      <c r="C97" t="str">
        <v>Keychains</v>
      </c>
      <c r="D97" t="str">
        <v>S183 (100)&gt; S206 (20)</v>
      </c>
      <c r="E97">
        <v>43794</v>
      </c>
      <c r="F97">
        <v>43820</v>
      </c>
      <c r="G97" t="str">
        <v>1.30</v>
      </c>
    </row>
    <row r="98">
      <c r="A98" t="str">
        <v>TX-KPSQ-SPQ1</v>
      </c>
      <c r="B98" t="str">
        <v>X0028QCO2R</v>
      </c>
      <c r="C98" t="str">
        <v>Keychains</v>
      </c>
      <c r="D98" t="str">
        <v>S183 (100)&gt; S206 (20)</v>
      </c>
      <c r="E98">
        <v>43763</v>
      </c>
      <c r="F98">
        <v>43793</v>
      </c>
      <c r="G98" t="str">
        <v>1.88</v>
      </c>
    </row>
    <row r="99">
      <c r="A99" t="str">
        <v>TX-KPSQ-SPQ1</v>
      </c>
      <c r="B99" t="str">
        <v>X0028QCO2R</v>
      </c>
      <c r="C99" t="str">
        <v>Keychains</v>
      </c>
      <c r="D99" t="str">
        <v>S183 (100)&gt; S206 (20)</v>
      </c>
      <c r="E99">
        <v>42723</v>
      </c>
      <c r="F99">
        <v>43762</v>
      </c>
      <c r="G99" t="str">
        <v>1.68</v>
      </c>
    </row>
    <row r="100">
      <c r="A100" t="str">
        <v>RA-RUAQ-WVP7</v>
      </c>
      <c r="B100" t="e">
        <v>#N/A</v>
      </c>
      <c r="C100" t="e">
        <v>#N/A</v>
      </c>
      <c r="D100" t="e">
        <v>#N/A</v>
      </c>
      <c r="E100">
        <v>43856</v>
      </c>
      <c r="F100">
        <v>44981</v>
      </c>
      <c r="G100" t="str">
        <v>0.72</v>
      </c>
    </row>
    <row r="101">
      <c r="A101" t="str">
        <v>RA-RUAQ-WVP7</v>
      </c>
      <c r="B101" t="e">
        <v>#N/A</v>
      </c>
      <c r="C101" t="e">
        <v>#N/A</v>
      </c>
      <c r="D101" t="e">
        <v>#N/A</v>
      </c>
      <c r="E101">
        <v>43788</v>
      </c>
      <c r="F101">
        <v>43855</v>
      </c>
      <c r="G101" t="str">
        <v>1.29</v>
      </c>
    </row>
    <row r="102">
      <c r="A102" t="str">
        <v>RA-RUAQ-WVP7</v>
      </c>
      <c r="B102" t="e">
        <v>#N/A</v>
      </c>
      <c r="C102" t="e">
        <v>#N/A</v>
      </c>
      <c r="D102" t="e">
        <v>#N/A</v>
      </c>
      <c r="E102">
        <v>42723</v>
      </c>
      <c r="F102">
        <v>43787</v>
      </c>
      <c r="G102" t="str">
        <v>0.81</v>
      </c>
    </row>
    <row r="103">
      <c r="A103" t="str">
        <v>BC-SA4W-BB96</v>
      </c>
      <c r="B103" t="e">
        <v>#N/A</v>
      </c>
      <c r="C103" t="e">
        <v>#N/A</v>
      </c>
      <c r="D103" t="e">
        <v>#N/A</v>
      </c>
      <c r="E103">
        <v>43796</v>
      </c>
      <c r="F103">
        <v>44914</v>
      </c>
      <c r="G103" t="str">
        <v>2.78</v>
      </c>
    </row>
    <row r="104">
      <c r="A104" t="str">
        <v>BC-SA4W-BB96</v>
      </c>
      <c r="B104" t="e">
        <v>#N/A</v>
      </c>
      <c r="C104" t="e">
        <v>#N/A</v>
      </c>
      <c r="D104" t="e">
        <v>#N/A</v>
      </c>
      <c r="E104">
        <v>42723</v>
      </c>
      <c r="F104">
        <v>43795</v>
      </c>
      <c r="G104" t="str">
        <v>3.39</v>
      </c>
    </row>
    <row r="105">
      <c r="A105" t="str">
        <v>0T-KBKK-EPT9</v>
      </c>
      <c r="B105" t="e">
        <v>#N/A</v>
      </c>
      <c r="C105" t="e">
        <v>#N/A</v>
      </c>
      <c r="D105" t="e">
        <v>#N/A</v>
      </c>
      <c r="E105">
        <v>42723</v>
      </c>
      <c r="F105">
        <v>44914</v>
      </c>
      <c r="G105" t="str">
        <v>2.34</v>
      </c>
    </row>
    <row r="106">
      <c r="A106" t="str">
        <v>PQ-VAPU-PB7S</v>
      </c>
      <c r="B106" t="str">
        <v>X002BC0MTF</v>
      </c>
      <c r="C106" t="str">
        <v>Openers</v>
      </c>
      <c r="D106" t="str">
        <v>S206 (350) &gt; S222 (150)</v>
      </c>
      <c r="E106">
        <v>44902</v>
      </c>
      <c r="F106">
        <v>46010</v>
      </c>
      <c r="G106" t="str">
        <v>3.35</v>
      </c>
    </row>
    <row r="107">
      <c r="A107" t="str">
        <v>PQ-VAPU-PB7S</v>
      </c>
      <c r="B107" t="str">
        <v>X002BC0MTF</v>
      </c>
      <c r="C107" t="str">
        <v>Openers</v>
      </c>
      <c r="D107" t="str">
        <v>S206 (350) &gt; S222 (150)</v>
      </c>
      <c r="E107">
        <v>44895</v>
      </c>
      <c r="F107">
        <v>44901</v>
      </c>
      <c r="G107" t="str">
        <v>3.32</v>
      </c>
    </row>
    <row r="108">
      <c r="A108" t="str">
        <v>PQ-VAPU-PB7S</v>
      </c>
      <c r="B108" t="str">
        <v>X002BC0MTF</v>
      </c>
      <c r="C108" t="str">
        <v>Openers</v>
      </c>
      <c r="D108" t="str">
        <v>S206 (350) &gt; S222 (150)</v>
      </c>
      <c r="E108">
        <v>44815</v>
      </c>
      <c r="F108">
        <v>44894</v>
      </c>
      <c r="G108" t="str">
        <v>4.27</v>
      </c>
    </row>
    <row r="109">
      <c r="A109" t="str">
        <v>PQ-VAPU-PB7S</v>
      </c>
      <c r="B109" t="str">
        <v>X002BC0MTF</v>
      </c>
      <c r="C109" t="str">
        <v>Openers</v>
      </c>
      <c r="D109" t="str">
        <v>S206 (350) &gt; S222 (150)</v>
      </c>
      <c r="E109">
        <v>44782</v>
      </c>
      <c r="F109">
        <v>44814</v>
      </c>
      <c r="G109" t="str">
        <v>3.39</v>
      </c>
    </row>
    <row r="110">
      <c r="A110" t="str">
        <v>PQ-VAPU-PB7S</v>
      </c>
      <c r="B110" t="str">
        <v>X002BC0MTF</v>
      </c>
      <c r="C110" t="str">
        <v>Openers</v>
      </c>
      <c r="D110" t="str">
        <v>S206 (350) &gt; S222 (150)</v>
      </c>
      <c r="E110">
        <v>44748</v>
      </c>
      <c r="F110">
        <v>44781</v>
      </c>
      <c r="G110" t="str">
        <v>3.61</v>
      </c>
    </row>
    <row r="111">
      <c r="A111" t="str">
        <v>PQ-VAPU-PB7S</v>
      </c>
      <c r="B111" t="str">
        <v>X002BC0MTF</v>
      </c>
      <c r="C111" t="str">
        <v>Openers</v>
      </c>
      <c r="D111" t="str">
        <v>S206 (350) &gt; S222 (150)</v>
      </c>
      <c r="E111">
        <v>44704</v>
      </c>
      <c r="F111">
        <v>44747</v>
      </c>
      <c r="G111" t="str">
        <v>3.61</v>
      </c>
    </row>
    <row r="112">
      <c r="A112" t="str">
        <v>PQ-VAPU-PB7S</v>
      </c>
      <c r="B112" t="str">
        <v>X002BC0MTF</v>
      </c>
      <c r="C112" t="str">
        <v>Openers</v>
      </c>
      <c r="D112" t="str">
        <v>S206 (350) &gt; S222 (150)</v>
      </c>
      <c r="E112">
        <v>44637</v>
      </c>
      <c r="F112">
        <v>44703</v>
      </c>
      <c r="G112" t="str">
        <v>3.65</v>
      </c>
    </row>
    <row r="113">
      <c r="A113" t="str">
        <v>PQ-VAPU-PB7S</v>
      </c>
      <c r="B113" t="str">
        <v>X002BC0MTF</v>
      </c>
      <c r="C113" t="str">
        <v>Openers</v>
      </c>
      <c r="D113" t="str">
        <v>S206 (350) &gt; S222 (150)</v>
      </c>
      <c r="E113">
        <v>44559</v>
      </c>
      <c r="F113">
        <v>44636</v>
      </c>
      <c r="G113" t="str">
        <v>3.72</v>
      </c>
    </row>
    <row r="114">
      <c r="A114" t="str">
        <v>PQ-VAPU-PB7S</v>
      </c>
      <c r="B114" t="str">
        <v>X002BC0MTF</v>
      </c>
      <c r="C114" t="str">
        <v>Openers</v>
      </c>
      <c r="D114" t="str">
        <v>S206 (350) &gt; S222 (150)</v>
      </c>
      <c r="E114">
        <v>44539</v>
      </c>
      <c r="F114">
        <v>44558</v>
      </c>
      <c r="G114" t="str">
        <v>3.59</v>
      </c>
    </row>
    <row r="115">
      <c r="A115" t="str">
        <v>PQ-VAPU-PB7S</v>
      </c>
      <c r="B115" t="str">
        <v>X002BC0MTF</v>
      </c>
      <c r="C115" t="str">
        <v>Openers</v>
      </c>
      <c r="D115" t="str">
        <v>S206 (350) &gt; S222 (150)</v>
      </c>
      <c r="E115">
        <v>44531</v>
      </c>
      <c r="F115">
        <v>44538</v>
      </c>
      <c r="G115" t="str">
        <v>3.62</v>
      </c>
    </row>
    <row r="116">
      <c r="A116" t="str">
        <v>PQ-VAPU-PB7S</v>
      </c>
      <c r="B116" t="str">
        <v>X002BC0MTF</v>
      </c>
      <c r="C116" t="str">
        <v>Openers</v>
      </c>
      <c r="D116" t="str">
        <v>S206 (350) &gt; S222 (150)</v>
      </c>
      <c r="E116">
        <v>44485</v>
      </c>
      <c r="F116">
        <v>44530</v>
      </c>
      <c r="G116" t="str">
        <v>3.56</v>
      </c>
    </row>
    <row r="117">
      <c r="A117" t="str">
        <v>PQ-VAPU-PB7S</v>
      </c>
      <c r="B117" t="str">
        <v>X002BC0MTF</v>
      </c>
      <c r="C117" t="str">
        <v>Openers</v>
      </c>
      <c r="D117" t="str">
        <v>S206 (350) &gt; S222 (150)</v>
      </c>
      <c r="E117">
        <v>44414</v>
      </c>
      <c r="F117">
        <v>44484</v>
      </c>
      <c r="G117" t="str">
        <v>3.43</v>
      </c>
    </row>
    <row r="118">
      <c r="A118" t="str">
        <v>PQ-VAPU-PB7S</v>
      </c>
      <c r="B118" t="str">
        <v>X002BC0MTF</v>
      </c>
      <c r="C118" t="str">
        <v>Openers</v>
      </c>
      <c r="D118" t="str">
        <v>S206 (350) &gt; S222 (150)</v>
      </c>
      <c r="E118">
        <v>44367</v>
      </c>
      <c r="F118">
        <v>44413</v>
      </c>
      <c r="G118" t="str">
        <v>4.63</v>
      </c>
    </row>
    <row r="119">
      <c r="A119" t="str">
        <v>PQ-VAPU-PB7S</v>
      </c>
      <c r="B119" t="str">
        <v>X002BC0MTF</v>
      </c>
      <c r="C119" t="str">
        <v>Openers</v>
      </c>
      <c r="D119" t="str">
        <v>S206 (350) &gt; S222 (150)</v>
      </c>
      <c r="E119">
        <v>44317</v>
      </c>
      <c r="F119">
        <v>44366</v>
      </c>
      <c r="G119" t="str">
        <v>3.65</v>
      </c>
    </row>
    <row r="120">
      <c r="A120" t="str">
        <v>PQ-VAPU-PB7S</v>
      </c>
      <c r="B120" t="str">
        <v>X002BC0MTF</v>
      </c>
      <c r="C120" t="str">
        <v>Openers</v>
      </c>
      <c r="D120" t="str">
        <v>S206 (350) &gt; S222 (150)</v>
      </c>
      <c r="E120">
        <v>44258</v>
      </c>
      <c r="F120">
        <v>44316</v>
      </c>
      <c r="G120" t="str">
        <v>3.62</v>
      </c>
    </row>
    <row r="121">
      <c r="A121" t="str">
        <v>PQ-VAPU-PB7S</v>
      </c>
      <c r="B121" t="str">
        <v>X002BC0MTF</v>
      </c>
      <c r="C121" t="str">
        <v>Openers</v>
      </c>
      <c r="D121" t="str">
        <v>S206 (350) &gt; S222 (150)</v>
      </c>
      <c r="E121">
        <v>44233</v>
      </c>
      <c r="F121">
        <v>44257</v>
      </c>
      <c r="G121" t="str">
        <v>3.67</v>
      </c>
    </row>
    <row r="122">
      <c r="A122" t="str">
        <v>PQ-VAPU-PB7S</v>
      </c>
      <c r="B122" t="str">
        <v>X002BC0MTF</v>
      </c>
      <c r="C122" t="str">
        <v>Openers</v>
      </c>
      <c r="D122" t="str">
        <v>S206 (350) &gt; S222 (150)</v>
      </c>
      <c r="E122">
        <v>44215</v>
      </c>
      <c r="F122">
        <v>44232</v>
      </c>
      <c r="G122" t="str">
        <v>3.68</v>
      </c>
    </row>
    <row r="123">
      <c r="A123" t="str">
        <v>PQ-VAPU-PB7S</v>
      </c>
      <c r="B123" t="str">
        <v>X002BC0MTF</v>
      </c>
      <c r="C123" t="str">
        <v>Openers</v>
      </c>
      <c r="D123" t="str">
        <v>S206 (350) &gt; S222 (150)</v>
      </c>
      <c r="E123">
        <v>44194</v>
      </c>
      <c r="F123">
        <v>44214</v>
      </c>
      <c r="G123" t="str">
        <v>3.67</v>
      </c>
    </row>
    <row r="124">
      <c r="A124" t="str">
        <v>PQ-VAPU-PB7S</v>
      </c>
      <c r="B124" t="str">
        <v>X002BC0MTF</v>
      </c>
      <c r="C124" t="str">
        <v>Openers</v>
      </c>
      <c r="D124" t="str">
        <v>S206 (350) &gt; S222 (150)</v>
      </c>
      <c r="E124">
        <v>44184</v>
      </c>
      <c r="F124">
        <v>44193</v>
      </c>
      <c r="G124" t="str">
        <v>3.35</v>
      </c>
    </row>
    <row r="125">
      <c r="A125" t="str">
        <v>PQ-VAPU-PB7S</v>
      </c>
      <c r="B125" t="str">
        <v>X002BC0MTF</v>
      </c>
      <c r="C125" t="str">
        <v>Openers</v>
      </c>
      <c r="D125" t="str">
        <v>S206 (350) &gt; S222 (150)</v>
      </c>
      <c r="E125">
        <v>44166</v>
      </c>
      <c r="F125">
        <v>44183</v>
      </c>
      <c r="G125" t="str">
        <v>3.74</v>
      </c>
    </row>
    <row r="126">
      <c r="A126" t="str">
        <v>PQ-VAPU-PB7S</v>
      </c>
      <c r="B126" t="str">
        <v>X002BC0MTF</v>
      </c>
      <c r="C126" t="str">
        <v>Openers</v>
      </c>
      <c r="D126" t="str">
        <v>S206 (350) &gt; S222 (150)</v>
      </c>
      <c r="E126">
        <v>44040</v>
      </c>
      <c r="F126">
        <v>44165</v>
      </c>
      <c r="G126" t="str">
        <v>3.32</v>
      </c>
    </row>
    <row r="127">
      <c r="A127" t="str">
        <v>PQ-VAPU-PB7S</v>
      </c>
      <c r="B127" t="str">
        <v>X002BC0MTF</v>
      </c>
      <c r="C127" t="str">
        <v>Openers</v>
      </c>
      <c r="D127" t="str">
        <v>S206 (350) &gt; S222 (150)</v>
      </c>
      <c r="E127">
        <v>43959</v>
      </c>
      <c r="F127">
        <v>44039</v>
      </c>
      <c r="G127" t="str">
        <v>702.68</v>
      </c>
    </row>
    <row r="128">
      <c r="A128" t="str">
        <v>PQ-VAPU-PB7S</v>
      </c>
      <c r="B128" t="str">
        <v>X002BC0MTF</v>
      </c>
      <c r="C128" t="str">
        <v>Openers</v>
      </c>
      <c r="D128" t="str">
        <v>S206 (350) &gt; S222 (150)</v>
      </c>
      <c r="E128">
        <v>43818</v>
      </c>
      <c r="F128">
        <v>43958</v>
      </c>
      <c r="G128">
        <v>45173</v>
      </c>
    </row>
    <row r="129">
      <c r="A129" t="str">
        <v>PQ-VAPU-PB7S</v>
      </c>
      <c r="B129" t="str">
        <v>X002BC0MTF</v>
      </c>
      <c r="C129" t="str">
        <v>Openers</v>
      </c>
      <c r="D129" t="str">
        <v>S206 (350) &gt; S222 (150)</v>
      </c>
      <c r="E129">
        <v>43805</v>
      </c>
      <c r="F129">
        <v>43817</v>
      </c>
      <c r="G129" t="str">
        <v>3.53</v>
      </c>
    </row>
    <row r="130">
      <c r="A130" t="str">
        <v>PQ-VAPU-PB7S</v>
      </c>
      <c r="B130" t="str">
        <v>X002BC0MTF</v>
      </c>
      <c r="C130" t="str">
        <v>Openers</v>
      </c>
      <c r="D130" t="str">
        <v>S206 (350) &gt; S222 (150)</v>
      </c>
      <c r="E130">
        <v>42723</v>
      </c>
      <c r="F130">
        <v>43804</v>
      </c>
      <c r="G130" t="str">
        <v>4.18</v>
      </c>
    </row>
    <row r="131">
      <c r="A131" t="str">
        <v>XH-M883-PUD3</v>
      </c>
      <c r="B131" t="str">
        <v>X002BC42V9</v>
      </c>
      <c r="C131" t="str">
        <v>Openers</v>
      </c>
      <c r="D131" t="str">
        <v>S206 (15)</v>
      </c>
      <c r="E131">
        <v>44860</v>
      </c>
      <c r="F131">
        <v>46031</v>
      </c>
      <c r="G131" t="str">
        <v>1.69</v>
      </c>
    </row>
    <row r="132">
      <c r="A132" t="str">
        <v>XH-M883-PUD3</v>
      </c>
      <c r="B132" t="str">
        <v>X002BC42V9</v>
      </c>
      <c r="C132" t="str">
        <v>Openers</v>
      </c>
      <c r="D132" t="str">
        <v>S206 (15)</v>
      </c>
      <c r="E132">
        <v>44794</v>
      </c>
      <c r="F132">
        <v>44859</v>
      </c>
      <c r="G132" t="str">
        <v>1.66</v>
      </c>
    </row>
    <row r="133">
      <c r="A133" t="str">
        <v>XH-M883-PUD3</v>
      </c>
      <c r="B133" t="str">
        <v>X002BC42V9</v>
      </c>
      <c r="C133" t="str">
        <v>Openers</v>
      </c>
      <c r="D133" t="str">
        <v>S206 (15)</v>
      </c>
      <c r="E133">
        <v>44728</v>
      </c>
      <c r="F133">
        <v>44793</v>
      </c>
      <c r="G133" t="str">
        <v>1.68</v>
      </c>
    </row>
    <row r="134">
      <c r="A134" t="str">
        <v>XH-M883-PUD3</v>
      </c>
      <c r="B134" t="str">
        <v>X002BC42V9</v>
      </c>
      <c r="C134" t="str">
        <v>Openers</v>
      </c>
      <c r="D134" t="str">
        <v>S206 (15)</v>
      </c>
      <c r="E134">
        <v>44640</v>
      </c>
      <c r="F134">
        <v>44727</v>
      </c>
      <c r="G134" t="str">
        <v>1.99</v>
      </c>
    </row>
    <row r="135">
      <c r="A135" t="str">
        <v>XH-M883-PUD3</v>
      </c>
      <c r="B135" t="str">
        <v>X002BC42V9</v>
      </c>
      <c r="C135" t="str">
        <v>Openers</v>
      </c>
      <c r="D135" t="str">
        <v>S206 (15)</v>
      </c>
      <c r="E135">
        <v>44539</v>
      </c>
      <c r="F135">
        <v>44639</v>
      </c>
      <c r="G135" t="str">
        <v>2.87</v>
      </c>
    </row>
    <row r="136">
      <c r="A136" t="str">
        <v>XH-M883-PUD3</v>
      </c>
      <c r="B136" t="str">
        <v>X002BC42V9</v>
      </c>
      <c r="C136" t="str">
        <v>Openers</v>
      </c>
      <c r="D136" t="str">
        <v>S206 (15)</v>
      </c>
      <c r="E136">
        <v>44418</v>
      </c>
      <c r="F136">
        <v>44538</v>
      </c>
      <c r="G136" t="str">
        <v>2.84</v>
      </c>
    </row>
    <row r="137">
      <c r="A137" t="str">
        <v>XH-M883-PUD3</v>
      </c>
      <c r="B137" t="str">
        <v>X002BC42V9</v>
      </c>
      <c r="C137" t="str">
        <v>Openers</v>
      </c>
      <c r="D137" t="str">
        <v>S206 (15)</v>
      </c>
      <c r="E137">
        <v>44186</v>
      </c>
      <c r="F137">
        <v>44417</v>
      </c>
      <c r="G137" t="str">
        <v>1.58</v>
      </c>
    </row>
    <row r="138">
      <c r="A138" t="str">
        <v>XH-M883-PUD3</v>
      </c>
      <c r="B138" t="str">
        <v>X002BC42V9</v>
      </c>
      <c r="C138" t="str">
        <v>Openers</v>
      </c>
      <c r="D138" t="str">
        <v>S206 (15)</v>
      </c>
      <c r="E138">
        <v>44089</v>
      </c>
      <c r="F138">
        <v>44185</v>
      </c>
      <c r="G138" t="str">
        <v>1.57</v>
      </c>
    </row>
    <row r="139">
      <c r="A139" t="str">
        <v>XH-M883-PUD3</v>
      </c>
      <c r="B139" t="str">
        <v>X002BC42V9</v>
      </c>
      <c r="C139" t="str">
        <v>Openers</v>
      </c>
      <c r="D139" t="str">
        <v>S206 (15)</v>
      </c>
      <c r="E139">
        <v>44013</v>
      </c>
      <c r="F139">
        <v>44088</v>
      </c>
      <c r="G139" t="str">
        <v>2.47</v>
      </c>
    </row>
    <row r="140">
      <c r="A140" t="str">
        <v>XH-M883-PUD3</v>
      </c>
      <c r="B140" t="str">
        <v>X002BC42V9</v>
      </c>
      <c r="C140" t="str">
        <v>Openers</v>
      </c>
      <c r="D140" t="str">
        <v>S206 (15)</v>
      </c>
      <c r="E140">
        <v>43963</v>
      </c>
      <c r="F140">
        <v>44012</v>
      </c>
      <c r="G140" t="str">
        <v>54.89</v>
      </c>
    </row>
    <row r="141">
      <c r="A141" t="str">
        <v>XH-M883-PUD3</v>
      </c>
      <c r="B141" t="str">
        <v>X002BC42V9</v>
      </c>
      <c r="C141" t="str">
        <v>Openers</v>
      </c>
      <c r="D141" t="str">
        <v>S206 (15)</v>
      </c>
      <c r="E141">
        <v>43841</v>
      </c>
      <c r="F141">
        <v>43962</v>
      </c>
      <c r="G141" t="str">
        <v>2.46</v>
      </c>
    </row>
    <row r="142">
      <c r="A142" t="str">
        <v>XH-M883-PUD3</v>
      </c>
      <c r="B142" t="str">
        <v>X002BC42V9</v>
      </c>
      <c r="C142" t="str">
        <v>Openers</v>
      </c>
      <c r="D142" t="str">
        <v>S206 (15)</v>
      </c>
      <c r="E142">
        <v>42723</v>
      </c>
      <c r="F142">
        <v>43840</v>
      </c>
      <c r="G142" t="str">
        <v>1.85</v>
      </c>
    </row>
    <row r="143">
      <c r="A143" t="str">
        <v>U5-FJS4-VBFN</v>
      </c>
      <c r="B143" t="str">
        <v>X002BBZPYN</v>
      </c>
      <c r="C143" t="str">
        <v>Openers</v>
      </c>
      <c r="D143" t="str">
        <v>S206(250)&gt; S222 (100)</v>
      </c>
      <c r="E143">
        <v>44906</v>
      </c>
      <c r="F143">
        <v>46010</v>
      </c>
      <c r="G143" t="str">
        <v>3.50</v>
      </c>
    </row>
    <row r="144">
      <c r="A144" t="str">
        <v>U5-FJS4-VBFN</v>
      </c>
      <c r="B144" t="str">
        <v>X002BBZPYN</v>
      </c>
      <c r="C144" t="str">
        <v>Openers</v>
      </c>
      <c r="D144" t="str">
        <v>S206(250)&gt; S222 (100)</v>
      </c>
      <c r="E144">
        <v>44903</v>
      </c>
      <c r="F144">
        <v>44905</v>
      </c>
      <c r="G144" t="str">
        <v>3.47</v>
      </c>
    </row>
    <row r="145">
      <c r="A145" t="str">
        <v>U5-FJS4-VBFN</v>
      </c>
      <c r="B145" t="str">
        <v>X002BBZPYN</v>
      </c>
      <c r="C145" t="str">
        <v>Openers</v>
      </c>
      <c r="D145" t="str">
        <v>S206(250)&gt; S222 (100)</v>
      </c>
      <c r="E145">
        <v>44871</v>
      </c>
      <c r="F145">
        <v>44902</v>
      </c>
      <c r="G145" t="str">
        <v>3.50</v>
      </c>
    </row>
    <row r="146">
      <c r="A146" t="str">
        <v>U5-FJS4-VBFN</v>
      </c>
      <c r="B146" t="str">
        <v>X002BBZPYN</v>
      </c>
      <c r="C146" t="str">
        <v>Openers</v>
      </c>
      <c r="D146" t="str">
        <v>S206(250)&gt; S222 (100)</v>
      </c>
      <c r="E146">
        <v>44749</v>
      </c>
      <c r="F146">
        <v>44870</v>
      </c>
      <c r="G146" t="str">
        <v>3.54</v>
      </c>
    </row>
    <row r="147">
      <c r="A147" t="str">
        <v>U5-FJS4-VBFN</v>
      </c>
      <c r="B147" t="str">
        <v>X002BBZPYN</v>
      </c>
      <c r="C147" t="str">
        <v>Openers</v>
      </c>
      <c r="D147" t="str">
        <v>S206(250)&gt; S222 (100)</v>
      </c>
      <c r="E147">
        <v>44674</v>
      </c>
      <c r="F147">
        <v>44748</v>
      </c>
      <c r="G147" t="str">
        <v>3.60</v>
      </c>
    </row>
    <row r="148">
      <c r="A148" t="str">
        <v>U5-FJS4-VBFN</v>
      </c>
      <c r="B148" t="str">
        <v>X002BBZPYN</v>
      </c>
      <c r="C148" t="str">
        <v>Openers</v>
      </c>
      <c r="D148" t="str">
        <v>S206(250)&gt; S222 (100)</v>
      </c>
      <c r="E148">
        <v>44624</v>
      </c>
      <c r="F148">
        <v>44673</v>
      </c>
      <c r="G148" t="str">
        <v>3.77</v>
      </c>
    </row>
    <row r="149">
      <c r="A149" t="str">
        <v>U5-FJS4-VBFN</v>
      </c>
      <c r="B149" t="str">
        <v>X002BBZPYN</v>
      </c>
      <c r="C149" t="str">
        <v>Openers</v>
      </c>
      <c r="D149" t="str">
        <v>S206(250)&gt; S222 (100)</v>
      </c>
      <c r="E149">
        <v>44583</v>
      </c>
      <c r="F149">
        <v>44623</v>
      </c>
      <c r="G149" t="str">
        <v>3.81</v>
      </c>
    </row>
    <row r="150">
      <c r="A150" t="str">
        <v>U5-FJS4-VBFN</v>
      </c>
      <c r="B150" t="str">
        <v>X002BBZPYN</v>
      </c>
      <c r="C150" t="str">
        <v>Openers</v>
      </c>
      <c r="D150" t="str">
        <v>S206(250)&gt; S222 (100)</v>
      </c>
      <c r="E150">
        <v>44557</v>
      </c>
      <c r="F150">
        <v>44582</v>
      </c>
      <c r="G150" t="str">
        <v>3.87</v>
      </c>
    </row>
    <row r="151">
      <c r="A151" t="str">
        <v>U5-FJS4-VBFN</v>
      </c>
      <c r="B151" t="str">
        <v>X002BBZPYN</v>
      </c>
      <c r="C151" t="str">
        <v>Openers</v>
      </c>
      <c r="D151" t="str">
        <v>S206(250)&gt; S222 (100)</v>
      </c>
      <c r="E151">
        <v>44528</v>
      </c>
      <c r="F151">
        <v>44556</v>
      </c>
      <c r="G151" t="str">
        <v>3.75</v>
      </c>
    </row>
    <row r="152">
      <c r="A152" t="str">
        <v>U5-FJS4-VBFN</v>
      </c>
      <c r="B152" t="str">
        <v>X002BBZPYN</v>
      </c>
      <c r="C152" t="str">
        <v>Openers</v>
      </c>
      <c r="D152" t="str">
        <v>S206(250)&gt; S222 (100)</v>
      </c>
      <c r="E152">
        <v>44517</v>
      </c>
      <c r="F152">
        <v>44527</v>
      </c>
      <c r="G152" t="str">
        <v>3.78</v>
      </c>
    </row>
    <row r="153">
      <c r="A153" t="str">
        <v>U5-FJS4-VBFN</v>
      </c>
      <c r="B153" t="str">
        <v>X002BBZPYN</v>
      </c>
      <c r="C153" t="str">
        <v>Openers</v>
      </c>
      <c r="D153" t="str">
        <v>S206(250)&gt; S222 (100)</v>
      </c>
      <c r="E153">
        <v>44429</v>
      </c>
      <c r="F153">
        <v>44516</v>
      </c>
      <c r="G153" t="str">
        <v>3.71</v>
      </c>
    </row>
    <row r="154">
      <c r="A154" t="str">
        <v>U5-FJS4-VBFN</v>
      </c>
      <c r="B154" t="str">
        <v>X002BBZPYN</v>
      </c>
      <c r="C154" t="str">
        <v>Openers</v>
      </c>
      <c r="D154" t="str">
        <v>S206(250)&gt; S222 (100)</v>
      </c>
      <c r="E154">
        <v>44383</v>
      </c>
      <c r="F154">
        <v>44428</v>
      </c>
      <c r="G154">
        <v>45234</v>
      </c>
    </row>
    <row r="155">
      <c r="A155" t="str">
        <v>U5-FJS4-VBFN</v>
      </c>
      <c r="B155" t="str">
        <v>X002BBZPYN</v>
      </c>
      <c r="C155" t="str">
        <v>Openers</v>
      </c>
      <c r="D155" t="str">
        <v>S206(250)&gt; S222 (100)</v>
      </c>
      <c r="E155">
        <v>44354</v>
      </c>
      <c r="F155">
        <v>44382</v>
      </c>
      <c r="G155" t="str">
        <v>3.61</v>
      </c>
    </row>
    <row r="156">
      <c r="A156" t="str">
        <v>U5-FJS4-VBFN</v>
      </c>
      <c r="B156" t="str">
        <v>X002BBZPYN</v>
      </c>
      <c r="C156" t="str">
        <v>Openers</v>
      </c>
      <c r="D156" t="str">
        <v>S206(250)&gt; S222 (100)</v>
      </c>
      <c r="E156">
        <v>44244</v>
      </c>
      <c r="F156">
        <v>44353</v>
      </c>
      <c r="G156" t="str">
        <v>3.64</v>
      </c>
    </row>
    <row r="157">
      <c r="A157" t="str">
        <v>U5-FJS4-VBFN</v>
      </c>
      <c r="B157" t="str">
        <v>X002BBZPYN</v>
      </c>
      <c r="C157" t="str">
        <v>Openers</v>
      </c>
      <c r="D157" t="str">
        <v>S206(250)&gt; S222 (100)</v>
      </c>
      <c r="E157">
        <v>44229</v>
      </c>
      <c r="F157">
        <v>44243</v>
      </c>
      <c r="G157" t="str">
        <v>3.82</v>
      </c>
    </row>
    <row r="158">
      <c r="A158" t="str">
        <v>U5-FJS4-VBFN</v>
      </c>
      <c r="B158" t="str">
        <v>X002BBZPYN</v>
      </c>
      <c r="C158" t="str">
        <v>Openers</v>
      </c>
      <c r="D158" t="str">
        <v>S206(250)&gt; S222 (100)</v>
      </c>
      <c r="E158">
        <v>44189</v>
      </c>
      <c r="F158">
        <v>44228</v>
      </c>
      <c r="G158" t="str">
        <v>3.78</v>
      </c>
    </row>
    <row r="159">
      <c r="A159" t="str">
        <v>U5-FJS4-VBFN</v>
      </c>
      <c r="B159" t="str">
        <v>X002BBZPYN</v>
      </c>
      <c r="C159" t="str">
        <v>Openers</v>
      </c>
      <c r="D159" t="str">
        <v>S206(250)&gt; S222 (100)</v>
      </c>
      <c r="E159">
        <v>44158</v>
      </c>
      <c r="F159">
        <v>44188</v>
      </c>
      <c r="G159" t="str">
        <v>3.65</v>
      </c>
    </row>
    <row r="160">
      <c r="A160" t="str">
        <v>U5-FJS4-VBFN</v>
      </c>
      <c r="B160" t="str">
        <v>X002BBZPYN</v>
      </c>
      <c r="C160" t="str">
        <v>Openers</v>
      </c>
      <c r="D160" t="str">
        <v>S206(250)&gt; S222 (100)</v>
      </c>
      <c r="E160">
        <v>44090</v>
      </c>
      <c r="F160">
        <v>44157</v>
      </c>
      <c r="G160" t="str">
        <v>3.59</v>
      </c>
    </row>
    <row r="161">
      <c r="A161" t="str">
        <v>U5-FJS4-VBFN</v>
      </c>
      <c r="B161" t="str">
        <v>X002BBZPYN</v>
      </c>
      <c r="C161" t="str">
        <v>Openers</v>
      </c>
      <c r="D161" t="str">
        <v>S206(250)&gt; S222 (100)</v>
      </c>
      <c r="E161">
        <v>44043</v>
      </c>
      <c r="F161">
        <v>44089</v>
      </c>
      <c r="G161" t="str">
        <v>3.48</v>
      </c>
    </row>
    <row r="162">
      <c r="A162" t="str">
        <v>U5-FJS4-VBFN</v>
      </c>
      <c r="B162" t="str">
        <v>X002BBZPYN</v>
      </c>
      <c r="C162" t="str">
        <v>Openers</v>
      </c>
      <c r="D162" t="str">
        <v>S206(250)&gt; S222 (100)</v>
      </c>
      <c r="E162">
        <v>43962</v>
      </c>
      <c r="F162">
        <v>44042</v>
      </c>
      <c r="G162" t="str">
        <v>725.13</v>
      </c>
    </row>
    <row r="163">
      <c r="A163" t="str">
        <v>U5-FJS4-VBFN</v>
      </c>
      <c r="B163" t="str">
        <v>X002BBZPYN</v>
      </c>
      <c r="C163" t="str">
        <v>Openers</v>
      </c>
      <c r="D163" t="str">
        <v>S206(250)&gt; S222 (100)</v>
      </c>
      <c r="E163">
        <v>43822</v>
      </c>
      <c r="F163">
        <v>43961</v>
      </c>
      <c r="G163" t="str">
        <v>4.20</v>
      </c>
    </row>
    <row r="164">
      <c r="A164" t="str">
        <v>U5-FJS4-VBFN</v>
      </c>
      <c r="B164" t="str">
        <v>X002BBZPYN</v>
      </c>
      <c r="C164" t="str">
        <v>Openers</v>
      </c>
      <c r="D164" t="str">
        <v>S206(250)&gt; S222 (100)</v>
      </c>
      <c r="E164">
        <v>43806</v>
      </c>
      <c r="F164">
        <v>43821</v>
      </c>
      <c r="G164" t="str">
        <v>3.65</v>
      </c>
    </row>
    <row r="165">
      <c r="A165" t="str">
        <v>U5-FJS4-VBFN</v>
      </c>
      <c r="B165" t="str">
        <v>X002BBZPYN</v>
      </c>
      <c r="C165" t="str">
        <v>Openers</v>
      </c>
      <c r="D165" t="str">
        <v>S206(250)&gt; S222 (100)</v>
      </c>
      <c r="E165">
        <v>42723</v>
      </c>
      <c r="F165">
        <v>43805</v>
      </c>
      <c r="G165" t="str">
        <v>4.28</v>
      </c>
    </row>
    <row r="166">
      <c r="A166" t="str">
        <v>OD-YLX2-RAS3</v>
      </c>
      <c r="B166" t="str">
        <v>X002CIGNAF</v>
      </c>
      <c r="C166" t="str">
        <v>Openers</v>
      </c>
      <c r="D166" t="str">
        <v>S183(50)</v>
      </c>
      <c r="E166">
        <v>44911</v>
      </c>
      <c r="F166">
        <v>46055</v>
      </c>
      <c r="G166">
        <v>45047</v>
      </c>
    </row>
    <row r="167">
      <c r="A167" t="str">
        <v>OD-YLX2-RAS3</v>
      </c>
      <c r="B167" t="str">
        <v>X002CIGNAF</v>
      </c>
      <c r="C167" t="str">
        <v>Openers</v>
      </c>
      <c r="D167" t="str">
        <v>S183(50)</v>
      </c>
      <c r="E167">
        <v>44792</v>
      </c>
      <c r="F167">
        <v>44910</v>
      </c>
      <c r="G167">
        <v>45200</v>
      </c>
    </row>
    <row r="168">
      <c r="A168" t="str">
        <v>OD-YLX2-RAS3</v>
      </c>
      <c r="B168" t="str">
        <v>X002CIGNAF</v>
      </c>
      <c r="C168" t="str">
        <v>Openers</v>
      </c>
      <c r="D168" t="str">
        <v>S183(50)</v>
      </c>
      <c r="E168">
        <v>44558</v>
      </c>
      <c r="F168">
        <v>44791</v>
      </c>
      <c r="G168" t="str">
        <v>1.41</v>
      </c>
    </row>
    <row r="169">
      <c r="A169" t="str">
        <v>OD-YLX2-RAS3</v>
      </c>
      <c r="B169" t="str">
        <v>X002CIGNAF</v>
      </c>
      <c r="C169" t="str">
        <v>Openers</v>
      </c>
      <c r="D169" t="str">
        <v>S183(50)</v>
      </c>
      <c r="E169">
        <v>44337</v>
      </c>
      <c r="F169">
        <v>44557</v>
      </c>
      <c r="G169">
        <v>44986</v>
      </c>
    </row>
    <row r="170">
      <c r="A170" t="str">
        <v>OD-YLX2-RAS3</v>
      </c>
      <c r="B170" t="str">
        <v>X002CIGNAF</v>
      </c>
      <c r="C170" t="str">
        <v>Openers</v>
      </c>
      <c r="D170" t="str">
        <v>S183(50)</v>
      </c>
      <c r="E170">
        <v>44126</v>
      </c>
      <c r="F170">
        <v>44336</v>
      </c>
      <c r="G170" t="str">
        <v>0.94</v>
      </c>
    </row>
    <row r="171">
      <c r="A171" t="str">
        <v>OD-YLX2-RAS3</v>
      </c>
      <c r="B171" t="str">
        <v>X002CIGNAF</v>
      </c>
      <c r="C171" t="str">
        <v>Openers</v>
      </c>
      <c r="D171" t="str">
        <v>S183(50)</v>
      </c>
      <c r="E171">
        <v>44024</v>
      </c>
      <c r="F171">
        <v>44125</v>
      </c>
      <c r="G171">
        <v>45108</v>
      </c>
    </row>
    <row r="172">
      <c r="A172" t="str">
        <v>OD-YLX2-RAS3</v>
      </c>
      <c r="B172" t="str">
        <v>X002CIGNAF</v>
      </c>
      <c r="C172" t="str">
        <v>Openers</v>
      </c>
      <c r="D172" t="str">
        <v>S183(50)</v>
      </c>
      <c r="E172">
        <v>43961</v>
      </c>
      <c r="F172">
        <v>44023</v>
      </c>
      <c r="G172" t="str">
        <v>82.68</v>
      </c>
    </row>
    <row r="173">
      <c r="A173" t="str">
        <v>OD-YLX2-RAS3</v>
      </c>
      <c r="B173" t="str">
        <v>X002CIGNAF</v>
      </c>
      <c r="C173" t="str">
        <v>Openers</v>
      </c>
      <c r="D173" t="str">
        <v>S183(50)</v>
      </c>
      <c r="E173">
        <v>43805</v>
      </c>
      <c r="F173">
        <v>43960</v>
      </c>
      <c r="G173">
        <v>45200</v>
      </c>
    </row>
    <row r="174">
      <c r="A174" t="str">
        <v>OD-YLX2-RAS3</v>
      </c>
      <c r="B174" t="str">
        <v>X002CIGNAF</v>
      </c>
      <c r="C174" t="str">
        <v>Openers</v>
      </c>
      <c r="D174" t="str">
        <v>S183(50)</v>
      </c>
      <c r="E174">
        <v>42723</v>
      </c>
      <c r="F174">
        <v>43804</v>
      </c>
      <c r="G174" t="str">
        <v>1.67</v>
      </c>
    </row>
    <row r="175">
      <c r="A175" t="str">
        <v>QU-OIBP-7Y5B</v>
      </c>
      <c r="B175" t="str">
        <v>X002BMBDKR</v>
      </c>
      <c r="C175" t="str">
        <v>Keychains</v>
      </c>
      <c r="D175" t="str">
        <v>S206 (130)</v>
      </c>
      <c r="E175">
        <v>44926</v>
      </c>
      <c r="F175">
        <v>46055</v>
      </c>
      <c r="G175">
        <v>45048</v>
      </c>
    </row>
    <row r="176">
      <c r="A176" t="str">
        <v>QU-OIBP-7Y5B</v>
      </c>
      <c r="B176" t="str">
        <v>X002BMBDKR</v>
      </c>
      <c r="C176" t="str">
        <v>Keychains</v>
      </c>
      <c r="D176" t="str">
        <v>S206 (130)</v>
      </c>
      <c r="E176">
        <v>44890</v>
      </c>
      <c r="F176">
        <v>44925</v>
      </c>
      <c r="G176">
        <v>45048</v>
      </c>
    </row>
    <row r="177">
      <c r="A177" t="str">
        <v>QU-OIBP-7Y5B</v>
      </c>
      <c r="B177" t="str">
        <v>X002BMBDKR</v>
      </c>
      <c r="C177" t="str">
        <v>Keychains</v>
      </c>
      <c r="D177" t="str">
        <v>S206 (130)</v>
      </c>
      <c r="E177">
        <v>44733</v>
      </c>
      <c r="F177">
        <v>44889</v>
      </c>
      <c r="G177">
        <v>45201</v>
      </c>
    </row>
    <row r="178">
      <c r="A178" t="str">
        <v>QU-OIBP-7Y5B</v>
      </c>
      <c r="B178" t="str">
        <v>X002BMBDKR</v>
      </c>
      <c r="C178" t="str">
        <v>Keychains</v>
      </c>
      <c r="D178" t="str">
        <v>S206 (130)</v>
      </c>
      <c r="E178">
        <v>44697</v>
      </c>
      <c r="F178">
        <v>44732</v>
      </c>
      <c r="G178" t="str">
        <v>2.31</v>
      </c>
    </row>
    <row r="179">
      <c r="A179" t="str">
        <v>QU-OIBP-7Y5B</v>
      </c>
      <c r="B179" t="str">
        <v>X002BMBDKR</v>
      </c>
      <c r="C179" t="str">
        <v>Keychains</v>
      </c>
      <c r="D179" t="str">
        <v>S206 (130)</v>
      </c>
      <c r="E179">
        <v>44654</v>
      </c>
      <c r="F179">
        <v>44696</v>
      </c>
      <c r="G179" t="str">
        <v>2.35</v>
      </c>
    </row>
    <row r="180">
      <c r="A180" t="str">
        <v>QU-OIBP-7Y5B</v>
      </c>
      <c r="B180" t="str">
        <v>X002BMBDKR</v>
      </c>
      <c r="C180" t="str">
        <v>Keychains</v>
      </c>
      <c r="D180" t="str">
        <v>S206 (130)</v>
      </c>
      <c r="E180">
        <v>44546</v>
      </c>
      <c r="F180">
        <v>44653</v>
      </c>
      <c r="G180" t="str">
        <v>2.87</v>
      </c>
    </row>
    <row r="181">
      <c r="A181" t="str">
        <v>QU-OIBP-7Y5B</v>
      </c>
      <c r="B181" t="str">
        <v>X002BMBDKR</v>
      </c>
      <c r="C181" t="str">
        <v>Keychains</v>
      </c>
      <c r="D181" t="str">
        <v>S206 (130)</v>
      </c>
      <c r="E181">
        <v>44526</v>
      </c>
      <c r="F181">
        <v>44545</v>
      </c>
      <c r="G181" t="str">
        <v>2.74</v>
      </c>
    </row>
    <row r="182">
      <c r="A182" t="str">
        <v>QU-OIBP-7Y5B</v>
      </c>
      <c r="B182" t="str">
        <v>X002BMBDKR</v>
      </c>
      <c r="C182" t="str">
        <v>Keychains</v>
      </c>
      <c r="D182" t="str">
        <v>S206 (130)</v>
      </c>
      <c r="E182">
        <v>44494</v>
      </c>
      <c r="F182">
        <v>44525</v>
      </c>
      <c r="G182" t="str">
        <v>2.71</v>
      </c>
    </row>
    <row r="183">
      <c r="A183" t="str">
        <v>QU-OIBP-7Y5B</v>
      </c>
      <c r="B183" t="str">
        <v>X002BMBDKR</v>
      </c>
      <c r="C183" t="str">
        <v>Keychains</v>
      </c>
      <c r="D183" t="str">
        <v>S206 (130)</v>
      </c>
      <c r="E183">
        <v>44461</v>
      </c>
      <c r="F183">
        <v>44493</v>
      </c>
      <c r="G183">
        <v>45110</v>
      </c>
    </row>
    <row r="184">
      <c r="A184" t="str">
        <v>QU-OIBP-7Y5B</v>
      </c>
      <c r="B184" t="str">
        <v>X002BMBDKR</v>
      </c>
      <c r="C184" t="str">
        <v>Keychains</v>
      </c>
      <c r="D184" t="str">
        <v>S206 (130)</v>
      </c>
      <c r="E184">
        <v>44430</v>
      </c>
      <c r="F184">
        <v>44460</v>
      </c>
      <c r="G184">
        <v>45019</v>
      </c>
    </row>
    <row r="185">
      <c r="A185" t="str">
        <v>QU-OIBP-7Y5B</v>
      </c>
      <c r="B185" t="str">
        <v>X002BMBDKR</v>
      </c>
      <c r="C185" t="str">
        <v>Keychains</v>
      </c>
      <c r="D185" t="str">
        <v>S206 (130)</v>
      </c>
      <c r="E185">
        <v>44356</v>
      </c>
      <c r="F185">
        <v>44429</v>
      </c>
      <c r="G185" t="str">
        <v>2.99</v>
      </c>
    </row>
    <row r="186">
      <c r="A186" t="str">
        <v>QU-OIBP-7Y5B</v>
      </c>
      <c r="B186" t="str">
        <v>X002BMBDKR</v>
      </c>
      <c r="C186" t="str">
        <v>Keychains</v>
      </c>
      <c r="D186" t="str">
        <v>S206 (130)</v>
      </c>
      <c r="E186">
        <v>44335</v>
      </c>
      <c r="F186">
        <v>44355</v>
      </c>
      <c r="G186" t="str">
        <v>2.41</v>
      </c>
    </row>
    <row r="187">
      <c r="A187" t="str">
        <v>QU-OIBP-7Y5B</v>
      </c>
      <c r="B187" t="str">
        <v>X002BMBDKR</v>
      </c>
      <c r="C187" t="str">
        <v>Keychains</v>
      </c>
      <c r="D187" t="str">
        <v>S206 (130)</v>
      </c>
      <c r="E187">
        <v>44207</v>
      </c>
      <c r="F187">
        <v>44334</v>
      </c>
      <c r="G187">
        <v>45201</v>
      </c>
    </row>
    <row r="188">
      <c r="A188" t="str">
        <v>QU-OIBP-7Y5B</v>
      </c>
      <c r="B188" t="str">
        <v>X002BMBDKR</v>
      </c>
      <c r="C188" t="str">
        <v>Keychains</v>
      </c>
      <c r="D188" t="str">
        <v>S206 (130)</v>
      </c>
      <c r="E188">
        <v>44100</v>
      </c>
      <c r="F188">
        <v>44206</v>
      </c>
      <c r="G188">
        <v>45140</v>
      </c>
    </row>
    <row r="189">
      <c r="A189" t="str">
        <v>QU-OIBP-7Y5B</v>
      </c>
      <c r="B189" t="str">
        <v>X002BMBDKR</v>
      </c>
      <c r="C189" t="str">
        <v>Keychains</v>
      </c>
      <c r="D189" t="str">
        <v>S206 (130)</v>
      </c>
      <c r="E189">
        <v>43980</v>
      </c>
      <c r="F189">
        <v>44099</v>
      </c>
      <c r="G189" t="str">
        <v>1.99</v>
      </c>
    </row>
    <row r="190">
      <c r="A190" t="str">
        <v>QU-OIBP-7Y5B</v>
      </c>
      <c r="B190" t="str">
        <v>X002BMBDKR</v>
      </c>
      <c r="C190" t="str">
        <v>Keychains</v>
      </c>
      <c r="D190" t="str">
        <v>S206 (130)</v>
      </c>
      <c r="E190">
        <v>43922</v>
      </c>
      <c r="F190">
        <v>43979</v>
      </c>
      <c r="G190" t="str">
        <v>2.63</v>
      </c>
    </row>
    <row r="191">
      <c r="A191" t="str">
        <v>QU-OIBP-7Y5B</v>
      </c>
      <c r="B191" t="str">
        <v>X002BMBDKR</v>
      </c>
      <c r="C191" t="str">
        <v>Keychains</v>
      </c>
      <c r="D191" t="str">
        <v>S206 (130)</v>
      </c>
      <c r="E191">
        <v>43818</v>
      </c>
      <c r="F191">
        <v>43921</v>
      </c>
      <c r="G191" t="str">
        <v>2.53</v>
      </c>
    </row>
    <row r="192">
      <c r="A192" t="str">
        <v>QU-OIBP-7Y5B</v>
      </c>
      <c r="B192" t="str">
        <v>X002BMBDKR</v>
      </c>
      <c r="C192" t="str">
        <v>Keychains</v>
      </c>
      <c r="D192" t="str">
        <v>S206 (130)</v>
      </c>
      <c r="E192">
        <v>42723</v>
      </c>
      <c r="F192">
        <v>43817</v>
      </c>
      <c r="G192" t="str">
        <v>1.98</v>
      </c>
    </row>
    <row r="193">
      <c r="A193" t="str">
        <v>BK-SRB5-DBHK</v>
      </c>
      <c r="B193" t="str">
        <v>X002BGVME5</v>
      </c>
      <c r="C193" t="str">
        <v>Keychains</v>
      </c>
      <c r="D193" t="str">
        <v>S183(50)&gt; S206 (50)</v>
      </c>
      <c r="E193">
        <v>44931</v>
      </c>
      <c r="F193">
        <v>46055</v>
      </c>
      <c r="G193" t="str">
        <v>2.00</v>
      </c>
    </row>
    <row r="194">
      <c r="A194" t="str">
        <v>BK-SRB5-DBHK</v>
      </c>
      <c r="B194" t="str">
        <v>X002BGVME5</v>
      </c>
      <c r="C194" t="str">
        <v>Keychains</v>
      </c>
      <c r="D194" t="str">
        <v>S183(50)&gt; S206 (50)</v>
      </c>
      <c r="E194">
        <v>44820</v>
      </c>
      <c r="F194">
        <v>44930</v>
      </c>
      <c r="G194">
        <v>45018</v>
      </c>
    </row>
    <row r="195">
      <c r="A195" t="str">
        <v>BK-SRB5-DBHK</v>
      </c>
      <c r="B195" t="str">
        <v>X002BGVME5</v>
      </c>
      <c r="C195" t="str">
        <v>Keychains</v>
      </c>
      <c r="D195" t="str">
        <v>S183(50)&gt; S206 (50)</v>
      </c>
      <c r="E195">
        <v>44687</v>
      </c>
      <c r="F195">
        <v>44819</v>
      </c>
      <c r="G195" t="str">
        <v>2.82</v>
      </c>
    </row>
    <row r="196">
      <c r="A196" t="str">
        <v>BK-SRB5-DBHK</v>
      </c>
      <c r="B196" t="str">
        <v>X002BGVME5</v>
      </c>
      <c r="C196" t="str">
        <v>Keychains</v>
      </c>
      <c r="D196" t="str">
        <v>S183(50)&gt; S206 (50)</v>
      </c>
      <c r="E196">
        <v>44557</v>
      </c>
      <c r="F196">
        <v>44686</v>
      </c>
      <c r="G196" t="str">
        <v>3.18</v>
      </c>
    </row>
    <row r="197">
      <c r="A197" t="str">
        <v>BK-SRB5-DBHK</v>
      </c>
      <c r="B197" t="str">
        <v>X002BGVME5</v>
      </c>
      <c r="C197" t="str">
        <v>Keychains</v>
      </c>
      <c r="D197" t="str">
        <v>S183(50)&gt; S206 (50)</v>
      </c>
      <c r="E197">
        <v>44533</v>
      </c>
      <c r="F197">
        <v>44556</v>
      </c>
      <c r="G197">
        <v>44929</v>
      </c>
    </row>
    <row r="198">
      <c r="A198" t="str">
        <v>BK-SRB5-DBHK</v>
      </c>
      <c r="B198" t="str">
        <v>X002BGVME5</v>
      </c>
      <c r="C198" t="str">
        <v>Keychains</v>
      </c>
      <c r="D198" t="str">
        <v>S183(50)&gt; S206 (50)</v>
      </c>
      <c r="E198">
        <v>44369</v>
      </c>
      <c r="F198">
        <v>44532</v>
      </c>
      <c r="G198" t="str">
        <v>1.98</v>
      </c>
    </row>
    <row r="199">
      <c r="A199" t="str">
        <v>BK-SRB5-DBHK</v>
      </c>
      <c r="B199" t="str">
        <v>X002BGVME5</v>
      </c>
      <c r="C199" t="str">
        <v>Keychains</v>
      </c>
      <c r="D199" t="str">
        <v>S183(50)&gt; S206 (50)</v>
      </c>
      <c r="E199">
        <v>44307</v>
      </c>
      <c r="F199">
        <v>44368</v>
      </c>
      <c r="G199" t="str">
        <v>2.84</v>
      </c>
    </row>
    <row r="200">
      <c r="A200" t="str">
        <v>BK-SRB5-DBHK</v>
      </c>
      <c r="B200" t="str">
        <v>X002BGVME5</v>
      </c>
      <c r="C200" t="str">
        <v>Keychains</v>
      </c>
      <c r="D200" t="str">
        <v>S183(50)&gt; S206 (50)</v>
      </c>
      <c r="E200">
        <v>44253</v>
      </c>
      <c r="F200">
        <v>44306</v>
      </c>
      <c r="G200" t="str">
        <v>2.00</v>
      </c>
    </row>
    <row r="201">
      <c r="A201" t="str">
        <v>BK-SRB5-DBHK</v>
      </c>
      <c r="B201" t="str">
        <v>X002BGVME5</v>
      </c>
      <c r="C201" t="str">
        <v>Keychains</v>
      </c>
      <c r="D201" t="str">
        <v>S183(50)&gt; S206 (50)</v>
      </c>
      <c r="E201">
        <v>44121</v>
      </c>
      <c r="F201">
        <v>44252</v>
      </c>
      <c r="G201" t="str">
        <v>1.98</v>
      </c>
    </row>
    <row r="202">
      <c r="A202" t="str">
        <v>BK-SRB5-DBHK</v>
      </c>
      <c r="B202" t="str">
        <v>X002BGVME5</v>
      </c>
      <c r="C202" t="str">
        <v>Keychains</v>
      </c>
      <c r="D202" t="str">
        <v>S183(50)&gt; S206 (50)</v>
      </c>
      <c r="E202">
        <v>44079</v>
      </c>
      <c r="F202">
        <v>44120</v>
      </c>
      <c r="G202" t="str">
        <v>3.14</v>
      </c>
    </row>
    <row r="203">
      <c r="A203" t="str">
        <v>BK-SRB5-DBHK</v>
      </c>
      <c r="B203" t="str">
        <v>X002BGVME5</v>
      </c>
      <c r="C203" t="str">
        <v>Keychains</v>
      </c>
      <c r="D203" t="str">
        <v>S183(50)&gt; S206 (50)</v>
      </c>
      <c r="E203">
        <v>43995</v>
      </c>
      <c r="F203">
        <v>44078</v>
      </c>
      <c r="G203">
        <v>45201</v>
      </c>
    </row>
    <row r="204">
      <c r="A204" t="str">
        <v>BK-SRB5-DBHK</v>
      </c>
      <c r="B204" t="str">
        <v>X002BGVME5</v>
      </c>
      <c r="C204" t="str">
        <v>Keychains</v>
      </c>
      <c r="D204" t="str">
        <v>S183(50)&gt; S206 (50)</v>
      </c>
      <c r="E204">
        <v>42723</v>
      </c>
      <c r="F204">
        <v>43994</v>
      </c>
      <c r="G204" t="str">
        <v>1.93</v>
      </c>
    </row>
    <row r="205">
      <c r="A205" t="str">
        <v>5S-LEF4-2V5E</v>
      </c>
      <c r="B205" t="str">
        <v>X001X2JGO1</v>
      </c>
      <c r="C205" t="str">
        <v>Keychains</v>
      </c>
      <c r="D205" t="str">
        <v>S183(100)&gt;&gt; S186 (200)</v>
      </c>
      <c r="E205">
        <v>44894</v>
      </c>
      <c r="F205">
        <v>46010</v>
      </c>
      <c r="G205" t="str">
        <v>0.62</v>
      </c>
    </row>
    <row r="206">
      <c r="A206" t="str">
        <v>5S-LEF4-2V5E</v>
      </c>
      <c r="B206" t="str">
        <v>X001X2JGO1</v>
      </c>
      <c r="C206" t="str">
        <v>Keychains</v>
      </c>
      <c r="D206" t="str">
        <v>S183(100)&gt;&gt; S186 (200)</v>
      </c>
      <c r="E206">
        <v>44773</v>
      </c>
      <c r="F206">
        <v>44893</v>
      </c>
      <c r="G206" t="str">
        <v>1.43</v>
      </c>
    </row>
    <row r="207">
      <c r="A207" t="str">
        <v>5S-LEF4-2V5E</v>
      </c>
      <c r="B207" t="str">
        <v>X001X2JGO1</v>
      </c>
      <c r="C207" t="str">
        <v>Keychains</v>
      </c>
      <c r="D207" t="str">
        <v>S183(100)&gt;&gt; S186 (200)</v>
      </c>
      <c r="E207">
        <v>44718</v>
      </c>
      <c r="F207">
        <v>44772</v>
      </c>
      <c r="G207" t="str">
        <v>0.67</v>
      </c>
    </row>
    <row r="208">
      <c r="A208" t="str">
        <v>5S-LEF4-2V5E</v>
      </c>
      <c r="B208" t="str">
        <v>X001X2JGO1</v>
      </c>
      <c r="C208" t="str">
        <v>Keychains</v>
      </c>
      <c r="D208" t="str">
        <v>S183(100)&gt;&gt; S186 (200)</v>
      </c>
      <c r="E208">
        <v>44662</v>
      </c>
      <c r="F208">
        <v>44717</v>
      </c>
      <c r="G208" t="str">
        <v>0.71</v>
      </c>
    </row>
    <row r="209">
      <c r="A209" t="str">
        <v>5S-LEF4-2V5E</v>
      </c>
      <c r="B209" t="str">
        <v>X001X2JGO1</v>
      </c>
      <c r="C209" t="str">
        <v>Keychains</v>
      </c>
      <c r="D209" t="str">
        <v>S183(100)&gt;&gt; S186 (200)</v>
      </c>
      <c r="E209">
        <v>44610</v>
      </c>
      <c r="F209">
        <v>44661</v>
      </c>
      <c r="G209" t="str">
        <v>1.13</v>
      </c>
    </row>
    <row r="210">
      <c r="A210" t="str">
        <v>5S-LEF4-2V5E</v>
      </c>
      <c r="B210" t="str">
        <v>X001X2JGO1</v>
      </c>
      <c r="C210" t="str">
        <v>Keychains</v>
      </c>
      <c r="D210" t="str">
        <v>S183(100)&gt;&gt; S186 (200)</v>
      </c>
      <c r="E210">
        <v>44329</v>
      </c>
      <c r="F210">
        <v>44609</v>
      </c>
      <c r="G210" t="str">
        <v>0.60</v>
      </c>
    </row>
    <row r="211">
      <c r="A211" t="str">
        <v>5S-LEF4-2V5E</v>
      </c>
      <c r="B211" t="str">
        <v>X001X2JGO1</v>
      </c>
      <c r="C211" t="str">
        <v>Keychains</v>
      </c>
      <c r="D211" t="str">
        <v>S183(100)&gt;&gt; S186 (200)</v>
      </c>
      <c r="E211">
        <v>44283</v>
      </c>
      <c r="F211">
        <v>44328</v>
      </c>
      <c r="G211" t="str">
        <v>1.43</v>
      </c>
    </row>
    <row r="212">
      <c r="A212" t="str">
        <v>5S-LEF4-2V5E</v>
      </c>
      <c r="B212" t="str">
        <v>X001X2JGO1</v>
      </c>
      <c r="C212" t="str">
        <v>Keychains</v>
      </c>
      <c r="D212" t="str">
        <v>S183(100)&gt;&gt; S186 (200)</v>
      </c>
      <c r="E212">
        <v>44212</v>
      </c>
      <c r="F212">
        <v>44282</v>
      </c>
      <c r="G212" t="str">
        <v>0.73</v>
      </c>
    </row>
    <row r="213">
      <c r="A213" t="str">
        <v>5S-LEF4-2V5E</v>
      </c>
      <c r="B213" t="str">
        <v>X001X2JGO1</v>
      </c>
      <c r="C213" t="str">
        <v>Keychains</v>
      </c>
      <c r="D213" t="str">
        <v>S183(100)&gt;&gt; S186 (200)</v>
      </c>
      <c r="E213">
        <v>44172</v>
      </c>
      <c r="F213">
        <v>44211</v>
      </c>
      <c r="G213" t="str">
        <v>0.51</v>
      </c>
    </row>
    <row r="214">
      <c r="A214" t="str">
        <v>5S-LEF4-2V5E</v>
      </c>
      <c r="B214" t="str">
        <v>X001X2JGO1</v>
      </c>
      <c r="C214" t="str">
        <v>Keychains</v>
      </c>
      <c r="D214" t="str">
        <v>S183(100)&gt;&gt; S186 (200)</v>
      </c>
      <c r="E214">
        <v>43924</v>
      </c>
      <c r="F214">
        <v>44171</v>
      </c>
      <c r="G214" t="str">
        <v>0.58</v>
      </c>
    </row>
    <row r="215">
      <c r="A215" t="str">
        <v>5S-LEF4-2V5E</v>
      </c>
      <c r="B215" t="str">
        <v>X001X2JGO1</v>
      </c>
      <c r="C215" t="str">
        <v>Keychains</v>
      </c>
      <c r="D215" t="str">
        <v>S183(100)&gt;&gt; S186 (200)</v>
      </c>
      <c r="E215">
        <v>43691</v>
      </c>
      <c r="F215">
        <v>43923</v>
      </c>
      <c r="G215" t="str">
        <v>0.72</v>
      </c>
    </row>
    <row r="216">
      <c r="A216" t="str">
        <v>5S-LEF4-2V5E</v>
      </c>
      <c r="B216" t="str">
        <v>X001X2JGO1</v>
      </c>
      <c r="C216" t="str">
        <v>Keychains</v>
      </c>
      <c r="D216" t="str">
        <v>S183(100)&gt;&gt; S186 (200)</v>
      </c>
      <c r="E216">
        <v>42643</v>
      </c>
      <c r="F216">
        <v>43690</v>
      </c>
      <c r="G216" t="str">
        <v>0.82</v>
      </c>
    </row>
    <row r="217">
      <c r="A217" t="str">
        <v>A9-1ZAC-HQED</v>
      </c>
      <c r="B217" t="e">
        <v>#N/A</v>
      </c>
      <c r="C217" t="e">
        <v>#N/A</v>
      </c>
      <c r="D217" t="e">
        <v>#N/A</v>
      </c>
      <c r="E217">
        <v>44160</v>
      </c>
      <c r="F217">
        <v>45255</v>
      </c>
      <c r="G217" t="str">
        <v>2.76</v>
      </c>
    </row>
    <row r="218">
      <c r="A218" t="str">
        <v>A9-1ZAC-HQED</v>
      </c>
      <c r="B218" t="e">
        <v>#N/A</v>
      </c>
      <c r="C218" t="e">
        <v>#N/A</v>
      </c>
      <c r="D218" t="e">
        <v>#N/A</v>
      </c>
      <c r="E218">
        <v>43818</v>
      </c>
      <c r="F218">
        <v>44159</v>
      </c>
      <c r="G218" t="str">
        <v>3.34</v>
      </c>
    </row>
    <row r="219">
      <c r="A219" t="str">
        <v>A9-1ZAC-HQED</v>
      </c>
      <c r="B219" t="e">
        <v>#N/A</v>
      </c>
      <c r="C219" t="e">
        <v>#N/A</v>
      </c>
      <c r="D219" t="e">
        <v>#N/A</v>
      </c>
      <c r="E219">
        <v>43796</v>
      </c>
      <c r="F219">
        <v>43817</v>
      </c>
      <c r="G219" t="str">
        <v>3.17</v>
      </c>
    </row>
    <row r="220">
      <c r="A220" t="str">
        <v>A9-1ZAC-HQED</v>
      </c>
      <c r="B220" t="e">
        <v>#N/A</v>
      </c>
      <c r="C220" t="e">
        <v>#N/A</v>
      </c>
      <c r="D220" t="e">
        <v>#N/A</v>
      </c>
      <c r="E220">
        <v>42723</v>
      </c>
      <c r="F220">
        <v>43795</v>
      </c>
      <c r="G220" t="str">
        <v>2.89</v>
      </c>
    </row>
    <row r="221">
      <c r="A221" t="str">
        <v>RI-UJBR-H76P</v>
      </c>
      <c r="B221" t="str">
        <v>X0028ME04L</v>
      </c>
      <c r="C221" t="str">
        <v>Openers</v>
      </c>
      <c r="D221" t="str">
        <v>S206 (100)</v>
      </c>
      <c r="E221">
        <v>44880</v>
      </c>
      <c r="F221">
        <v>46031</v>
      </c>
      <c r="G221" t="str">
        <v>1.53</v>
      </c>
    </row>
    <row r="222">
      <c r="A222" t="str">
        <v>RI-UJBR-H76P</v>
      </c>
      <c r="B222" t="str">
        <v>X0028ME04L</v>
      </c>
      <c r="C222" t="str">
        <v>Openers</v>
      </c>
      <c r="D222" t="str">
        <v>S206 (100)</v>
      </c>
      <c r="E222">
        <v>44793</v>
      </c>
      <c r="F222">
        <v>44879</v>
      </c>
      <c r="G222" t="str">
        <v>1.50</v>
      </c>
    </row>
    <row r="223">
      <c r="A223" t="str">
        <v>RI-UJBR-H76P</v>
      </c>
      <c r="B223" t="str">
        <v>X0028ME04L</v>
      </c>
      <c r="C223" t="str">
        <v>Openers</v>
      </c>
      <c r="D223" t="str">
        <v>S206 (100)</v>
      </c>
      <c r="E223">
        <v>44713</v>
      </c>
      <c r="F223">
        <v>44792</v>
      </c>
      <c r="G223" t="str">
        <v>1.58</v>
      </c>
    </row>
    <row r="224">
      <c r="A224" t="str">
        <v>RI-UJBR-H76P</v>
      </c>
      <c r="B224" t="str">
        <v>X0028ME04L</v>
      </c>
      <c r="C224" t="str">
        <v>Openers</v>
      </c>
      <c r="D224" t="str">
        <v>S206 (100)</v>
      </c>
      <c r="E224">
        <v>44644</v>
      </c>
      <c r="F224">
        <v>44712</v>
      </c>
      <c r="G224" t="str">
        <v>2.31</v>
      </c>
    </row>
    <row r="225">
      <c r="A225" t="str">
        <v>RI-UJBR-H76P</v>
      </c>
      <c r="B225" t="str">
        <v>X0028ME04L</v>
      </c>
      <c r="C225" t="str">
        <v>Openers</v>
      </c>
      <c r="D225" t="str">
        <v>S206 (100)</v>
      </c>
      <c r="E225">
        <v>44413</v>
      </c>
      <c r="F225">
        <v>44643</v>
      </c>
      <c r="G225" t="str">
        <v>1.58</v>
      </c>
    </row>
    <row r="226">
      <c r="A226" t="str">
        <v>RI-UJBR-H76P</v>
      </c>
      <c r="B226" t="str">
        <v>X0028ME04L</v>
      </c>
      <c r="C226" t="str">
        <v>Openers</v>
      </c>
      <c r="D226" t="str">
        <v>S206 (100)</v>
      </c>
      <c r="E226">
        <v>44354</v>
      </c>
      <c r="F226">
        <v>44412</v>
      </c>
      <c r="G226">
        <v>45018</v>
      </c>
    </row>
    <row r="227">
      <c r="A227" t="str">
        <v>RI-UJBR-H76P</v>
      </c>
      <c r="B227" t="str">
        <v>X0028ME04L</v>
      </c>
      <c r="C227" t="str">
        <v>Openers</v>
      </c>
      <c r="D227" t="str">
        <v>S206 (100)</v>
      </c>
      <c r="E227">
        <v>44298</v>
      </c>
      <c r="F227">
        <v>44353</v>
      </c>
      <c r="G227" t="str">
        <v>1.53</v>
      </c>
    </row>
    <row r="228">
      <c r="A228" t="str">
        <v>RI-UJBR-H76P</v>
      </c>
      <c r="B228" t="str">
        <v>X0028ME04L</v>
      </c>
      <c r="C228" t="str">
        <v>Openers</v>
      </c>
      <c r="D228" t="str">
        <v>S206 (100)</v>
      </c>
      <c r="E228">
        <v>44188</v>
      </c>
      <c r="F228">
        <v>44297</v>
      </c>
      <c r="G228" t="str">
        <v>1.42</v>
      </c>
    </row>
    <row r="229">
      <c r="A229" t="str">
        <v>RI-UJBR-H76P</v>
      </c>
      <c r="B229" t="str">
        <v>X0028ME04L</v>
      </c>
      <c r="C229" t="str">
        <v>Openers</v>
      </c>
      <c r="D229" t="str">
        <v>S206 (100)</v>
      </c>
      <c r="E229">
        <v>44046</v>
      </c>
      <c r="F229">
        <v>44187</v>
      </c>
      <c r="G229" t="str">
        <v>1.42</v>
      </c>
    </row>
    <row r="230">
      <c r="A230" t="str">
        <v>RI-UJBR-H76P</v>
      </c>
      <c r="B230" t="str">
        <v>X0028ME04L</v>
      </c>
      <c r="C230" t="str">
        <v>Openers</v>
      </c>
      <c r="D230" t="str">
        <v>S206 (100)</v>
      </c>
      <c r="E230">
        <v>43956</v>
      </c>
      <c r="F230">
        <v>44045</v>
      </c>
      <c r="G230" t="str">
        <v>83.93</v>
      </c>
    </row>
    <row r="231">
      <c r="A231" t="str">
        <v>RI-UJBR-H76P</v>
      </c>
      <c r="B231" t="str">
        <v>X0028ME04L</v>
      </c>
      <c r="C231" t="str">
        <v>Openers</v>
      </c>
      <c r="D231" t="str">
        <v>S206 (100)</v>
      </c>
      <c r="E231">
        <v>43909</v>
      </c>
      <c r="F231">
        <v>43955</v>
      </c>
      <c r="G231" t="str">
        <v>1.72</v>
      </c>
    </row>
    <row r="232">
      <c r="A232" t="str">
        <v>RI-UJBR-H76P</v>
      </c>
      <c r="B232" t="str">
        <v>X0028ME04L</v>
      </c>
      <c r="C232" t="str">
        <v>Openers</v>
      </c>
      <c r="D232" t="str">
        <v>S206 (100)</v>
      </c>
      <c r="E232">
        <v>43845</v>
      </c>
      <c r="F232">
        <v>43908</v>
      </c>
      <c r="G232" t="str">
        <v>2.35</v>
      </c>
    </row>
    <row r="233">
      <c r="A233" t="str">
        <v>RI-UJBR-H76P</v>
      </c>
      <c r="B233" t="str">
        <v>X0028ME04L</v>
      </c>
      <c r="C233" t="str">
        <v>Openers</v>
      </c>
      <c r="D233" t="str">
        <v>S206 (100)</v>
      </c>
      <c r="E233">
        <v>43811</v>
      </c>
      <c r="F233">
        <v>43844</v>
      </c>
      <c r="G233" t="str">
        <v>1.74</v>
      </c>
    </row>
    <row r="234">
      <c r="A234" t="str">
        <v>RI-UJBR-H76P</v>
      </c>
      <c r="B234" t="str">
        <v>X0028ME04L</v>
      </c>
      <c r="C234" t="str">
        <v>Openers</v>
      </c>
      <c r="D234" t="str">
        <v>S206 (100)</v>
      </c>
      <c r="E234">
        <v>42723</v>
      </c>
      <c r="F234">
        <v>43810</v>
      </c>
      <c r="G234" t="str">
        <v>2.35</v>
      </c>
    </row>
    <row r="235">
      <c r="A235" t="str">
        <v>ZU-S3OP-BTRV</v>
      </c>
      <c r="B235" t="str">
        <v>X002BBZSCH</v>
      </c>
      <c r="C235" t="str">
        <v>Openers</v>
      </c>
      <c r="D235" t="str">
        <v>S206 (100)</v>
      </c>
      <c r="E235">
        <v>44882</v>
      </c>
      <c r="F235">
        <v>46031</v>
      </c>
      <c r="G235" t="str">
        <v>3.86</v>
      </c>
    </row>
    <row r="236">
      <c r="A236" t="str">
        <v>ZU-S3OP-BTRV</v>
      </c>
      <c r="B236" t="str">
        <v>X002BBZSCH</v>
      </c>
      <c r="C236" t="str">
        <v>Openers</v>
      </c>
      <c r="D236" t="str">
        <v>S206 (100)</v>
      </c>
      <c r="E236">
        <v>44840</v>
      </c>
      <c r="F236">
        <v>44881</v>
      </c>
      <c r="G236" t="str">
        <v>4.42</v>
      </c>
    </row>
    <row r="237">
      <c r="A237" t="str">
        <v>ZU-S3OP-BTRV</v>
      </c>
      <c r="B237" t="str">
        <v>X002BBZSCH</v>
      </c>
      <c r="C237" t="str">
        <v>Openers</v>
      </c>
      <c r="D237" t="str">
        <v>S206 (100)</v>
      </c>
      <c r="E237">
        <v>44756</v>
      </c>
      <c r="F237">
        <v>44839</v>
      </c>
      <c r="G237" t="str">
        <v>3.86</v>
      </c>
    </row>
    <row r="238">
      <c r="A238" t="str">
        <v>ZU-S3OP-BTRV</v>
      </c>
      <c r="B238" t="str">
        <v>X002BBZSCH</v>
      </c>
      <c r="C238" t="str">
        <v>Openers</v>
      </c>
      <c r="D238" t="str">
        <v>S206 (100)</v>
      </c>
      <c r="E238">
        <v>44726</v>
      </c>
      <c r="F238">
        <v>44755</v>
      </c>
      <c r="G238" t="str">
        <v>3.90</v>
      </c>
    </row>
    <row r="239">
      <c r="A239" t="str">
        <v>ZU-S3OP-BTRV</v>
      </c>
      <c r="B239" t="str">
        <v>X002BBZSCH</v>
      </c>
      <c r="C239" t="str">
        <v>Openers</v>
      </c>
      <c r="D239" t="str">
        <v>S206 (100)</v>
      </c>
      <c r="E239">
        <v>44603</v>
      </c>
      <c r="F239">
        <v>44725</v>
      </c>
      <c r="G239" t="str">
        <v>3.96</v>
      </c>
    </row>
    <row r="240">
      <c r="A240" t="str">
        <v>ZU-S3OP-BTRV</v>
      </c>
      <c r="B240" t="str">
        <v>X002BBZSCH</v>
      </c>
      <c r="C240" t="str">
        <v>Openers</v>
      </c>
      <c r="D240" t="str">
        <v>S206 (100)</v>
      </c>
      <c r="E240">
        <v>44571</v>
      </c>
      <c r="F240">
        <v>44602</v>
      </c>
      <c r="G240" t="str">
        <v>4.86</v>
      </c>
    </row>
    <row r="241">
      <c r="A241" t="str">
        <v>ZU-S3OP-BTRV</v>
      </c>
      <c r="B241" t="str">
        <v>X002BBZSCH</v>
      </c>
      <c r="C241" t="str">
        <v>Openers</v>
      </c>
      <c r="D241" t="str">
        <v>S206 (100)</v>
      </c>
      <c r="E241">
        <v>44395</v>
      </c>
      <c r="F241">
        <v>44570</v>
      </c>
      <c r="G241" t="str">
        <v>3.91</v>
      </c>
    </row>
    <row r="242">
      <c r="A242" t="str">
        <v>ZU-S3OP-BTRV</v>
      </c>
      <c r="B242" t="str">
        <v>X002BBZSCH</v>
      </c>
      <c r="C242" t="str">
        <v>Openers</v>
      </c>
      <c r="D242" t="str">
        <v>S206 (100)</v>
      </c>
      <c r="E242">
        <v>44333</v>
      </c>
      <c r="F242">
        <v>44394</v>
      </c>
      <c r="G242" t="str">
        <v>4.13</v>
      </c>
    </row>
    <row r="243">
      <c r="A243" t="str">
        <v>ZU-S3OP-BTRV</v>
      </c>
      <c r="B243" t="str">
        <v>X002BBZSCH</v>
      </c>
      <c r="C243" t="str">
        <v>Openers</v>
      </c>
      <c r="D243" t="str">
        <v>S206 (100)</v>
      </c>
      <c r="E243">
        <v>44331</v>
      </c>
      <c r="F243">
        <v>44332</v>
      </c>
      <c r="G243" t="str">
        <v>3.15</v>
      </c>
    </row>
    <row r="244">
      <c r="A244" t="str">
        <v>ZU-S3OP-BTRV</v>
      </c>
      <c r="B244" t="str">
        <v>X002BBZSCH</v>
      </c>
      <c r="C244" t="str">
        <v>Openers</v>
      </c>
      <c r="D244" t="str">
        <v>S206 (100)</v>
      </c>
      <c r="E244">
        <v>44106</v>
      </c>
      <c r="F244">
        <v>44330</v>
      </c>
      <c r="G244" t="str">
        <v>4.15</v>
      </c>
    </row>
    <row r="245">
      <c r="A245" t="str">
        <v>ZU-S3OP-BTRV</v>
      </c>
      <c r="B245" t="str">
        <v>X002BBZSCH</v>
      </c>
      <c r="C245" t="str">
        <v>Openers</v>
      </c>
      <c r="D245" t="str">
        <v>S206 (100)</v>
      </c>
      <c r="E245">
        <v>43956</v>
      </c>
      <c r="F245">
        <v>44105</v>
      </c>
      <c r="G245" t="str">
        <v>197.40</v>
      </c>
    </row>
    <row r="246">
      <c r="A246" t="str">
        <v>ZU-S3OP-BTRV</v>
      </c>
      <c r="B246" t="str">
        <v>X002BBZSCH</v>
      </c>
      <c r="C246" t="str">
        <v>Openers</v>
      </c>
      <c r="D246" t="str">
        <v>S206 (100)</v>
      </c>
      <c r="E246">
        <v>43826</v>
      </c>
      <c r="F246">
        <v>43955</v>
      </c>
      <c r="G246" t="str">
        <v>4.50</v>
      </c>
    </row>
    <row r="247">
      <c r="A247" t="str">
        <v>ZU-S3OP-BTRV</v>
      </c>
      <c r="B247" t="str">
        <v>X002BBZSCH</v>
      </c>
      <c r="C247" t="str">
        <v>Openers</v>
      </c>
      <c r="D247" t="str">
        <v>S206 (100)</v>
      </c>
      <c r="E247">
        <v>42723</v>
      </c>
      <c r="F247">
        <v>43825</v>
      </c>
      <c r="G247" t="str">
        <v>3.94</v>
      </c>
    </row>
    <row r="248">
      <c r="A248" t="str">
        <v>3C-8GVG-8KV6</v>
      </c>
      <c r="B248" t="str">
        <v>X0028N5BQ1</v>
      </c>
      <c r="C248" t="str">
        <v>Openers</v>
      </c>
      <c r="D248" t="str">
        <v>S186 (100)</v>
      </c>
      <c r="E248">
        <v>44913</v>
      </c>
      <c r="F248">
        <v>46055</v>
      </c>
      <c r="G248" t="str">
        <v>0.87</v>
      </c>
    </row>
    <row r="249">
      <c r="A249" t="str">
        <v>3C-8GVG-8KV6</v>
      </c>
      <c r="B249" t="str">
        <v>X0028N5BQ1</v>
      </c>
      <c r="C249" t="str">
        <v>Openers</v>
      </c>
      <c r="D249" t="str">
        <v>S186 (100)</v>
      </c>
      <c r="E249">
        <v>44906</v>
      </c>
      <c r="F249">
        <v>44912</v>
      </c>
      <c r="G249" t="str">
        <v>0.90</v>
      </c>
    </row>
    <row r="250">
      <c r="A250" t="str">
        <v>3C-8GVG-8KV6</v>
      </c>
      <c r="B250" t="str">
        <v>X0028N5BQ1</v>
      </c>
      <c r="C250" t="str">
        <v>Openers</v>
      </c>
      <c r="D250" t="str">
        <v>S186 (100)</v>
      </c>
      <c r="E250">
        <v>44664</v>
      </c>
      <c r="F250">
        <v>44905</v>
      </c>
      <c r="G250" t="str">
        <v>1.16</v>
      </c>
    </row>
    <row r="251">
      <c r="A251" t="str">
        <v>3C-8GVG-8KV6</v>
      </c>
      <c r="B251" t="str">
        <v>X0028N5BQ1</v>
      </c>
      <c r="C251" t="str">
        <v>Openers</v>
      </c>
      <c r="D251" t="str">
        <v>S186 (100)</v>
      </c>
      <c r="E251">
        <v>44564</v>
      </c>
      <c r="F251">
        <v>44663</v>
      </c>
      <c r="G251" t="str">
        <v>3.17</v>
      </c>
    </row>
    <row r="252">
      <c r="A252" t="str">
        <v>3C-8GVG-8KV6</v>
      </c>
      <c r="B252" t="str">
        <v>X0028N5BQ1</v>
      </c>
      <c r="C252" t="str">
        <v>Openers</v>
      </c>
      <c r="D252" t="str">
        <v>S186 (100)</v>
      </c>
      <c r="E252">
        <v>44425</v>
      </c>
      <c r="F252">
        <v>44563</v>
      </c>
      <c r="G252" t="str">
        <v>0.95</v>
      </c>
    </row>
    <row r="253">
      <c r="A253" t="str">
        <v>3C-8GVG-8KV6</v>
      </c>
      <c r="B253" t="str">
        <v>X0028N5BQ1</v>
      </c>
      <c r="C253" t="str">
        <v>Openers</v>
      </c>
      <c r="D253" t="str">
        <v>S186 (100)</v>
      </c>
      <c r="E253">
        <v>44371</v>
      </c>
      <c r="F253">
        <v>44424</v>
      </c>
      <c r="G253" t="str">
        <v>1.51</v>
      </c>
    </row>
    <row r="254">
      <c r="A254" t="str">
        <v>3C-8GVG-8KV6</v>
      </c>
      <c r="B254" t="str">
        <v>X0028N5BQ1</v>
      </c>
      <c r="C254" t="str">
        <v>Openers</v>
      </c>
      <c r="D254" t="str">
        <v>S186 (100)</v>
      </c>
      <c r="E254">
        <v>44355</v>
      </c>
      <c r="F254">
        <v>44370</v>
      </c>
      <c r="G254" t="str">
        <v>1.33</v>
      </c>
    </row>
    <row r="255">
      <c r="A255" t="str">
        <v>3C-8GVG-8KV6</v>
      </c>
      <c r="B255" t="str">
        <v>X0028N5BQ1</v>
      </c>
      <c r="C255" t="str">
        <v>Openers</v>
      </c>
      <c r="D255" t="str">
        <v>S186 (100)</v>
      </c>
      <c r="E255">
        <v>44323</v>
      </c>
      <c r="F255">
        <v>44354</v>
      </c>
      <c r="G255" t="str">
        <v>1.62</v>
      </c>
    </row>
    <row r="256">
      <c r="A256" t="str">
        <v>3C-8GVG-8KV6</v>
      </c>
      <c r="B256" t="str">
        <v>X0028N5BQ1</v>
      </c>
      <c r="C256" t="str">
        <v>Openers</v>
      </c>
      <c r="D256" t="str">
        <v>S186 (100)</v>
      </c>
      <c r="E256">
        <v>44249</v>
      </c>
      <c r="F256">
        <v>44322</v>
      </c>
      <c r="G256" t="str">
        <v>0.96</v>
      </c>
    </row>
    <row r="257">
      <c r="A257" t="str">
        <v>3C-8GVG-8KV6</v>
      </c>
      <c r="B257" t="str">
        <v>X0028N5BQ1</v>
      </c>
      <c r="C257" t="str">
        <v>Openers</v>
      </c>
      <c r="D257" t="str">
        <v>S186 (100)</v>
      </c>
      <c r="E257">
        <v>44164</v>
      </c>
      <c r="F257">
        <v>44248</v>
      </c>
      <c r="G257" t="str">
        <v>0.89</v>
      </c>
    </row>
    <row r="258">
      <c r="A258" t="str">
        <v>3C-8GVG-8KV6</v>
      </c>
      <c r="B258" t="str">
        <v>X0028N5BQ1</v>
      </c>
      <c r="C258" t="str">
        <v>Openers</v>
      </c>
      <c r="D258" t="str">
        <v>S186 (100)</v>
      </c>
      <c r="E258">
        <v>44071</v>
      </c>
      <c r="F258">
        <v>44163</v>
      </c>
      <c r="G258" t="str">
        <v>0.77</v>
      </c>
    </row>
    <row r="259">
      <c r="A259" t="str">
        <v>3C-8GVG-8KV6</v>
      </c>
      <c r="B259" t="str">
        <v>X0028N5BQ1</v>
      </c>
      <c r="C259" t="str">
        <v>Openers</v>
      </c>
      <c r="D259" t="str">
        <v>S186 (100)</v>
      </c>
      <c r="E259">
        <v>43885</v>
      </c>
      <c r="F259">
        <v>44070</v>
      </c>
      <c r="G259" t="str">
        <v>0.96</v>
      </c>
    </row>
    <row r="260">
      <c r="A260" t="str">
        <v>3C-8GVG-8KV6</v>
      </c>
      <c r="B260" t="str">
        <v>X0028N5BQ1</v>
      </c>
      <c r="C260" t="str">
        <v>Openers</v>
      </c>
      <c r="D260" t="str">
        <v>S186 (100)</v>
      </c>
      <c r="E260">
        <v>43820</v>
      </c>
      <c r="F260">
        <v>43884</v>
      </c>
      <c r="G260" t="str">
        <v>1.54</v>
      </c>
    </row>
    <row r="261">
      <c r="A261" t="str">
        <v>3C-8GVG-8KV6</v>
      </c>
      <c r="B261" t="str">
        <v>X0028N5BQ1</v>
      </c>
      <c r="C261" t="str">
        <v>Openers</v>
      </c>
      <c r="D261" t="str">
        <v>S186 (100)</v>
      </c>
      <c r="E261">
        <v>43807</v>
      </c>
      <c r="F261">
        <v>43819</v>
      </c>
      <c r="G261" t="str">
        <v>0.98</v>
      </c>
    </row>
    <row r="262">
      <c r="A262" t="str">
        <v>3C-8GVG-8KV6</v>
      </c>
      <c r="B262" t="str">
        <v>X0028N5BQ1</v>
      </c>
      <c r="C262" t="str">
        <v>Openers</v>
      </c>
      <c r="D262" t="str">
        <v>S186 (100)</v>
      </c>
      <c r="E262">
        <v>42723</v>
      </c>
      <c r="F262">
        <v>43806</v>
      </c>
      <c r="G262" t="str">
        <v>1.57</v>
      </c>
    </row>
    <row r="263">
      <c r="A263" t="str">
        <v>UG-VV3N-QT05</v>
      </c>
      <c r="B263" t="e">
        <v>#N/A</v>
      </c>
      <c r="C263" t="e">
        <v>#N/A</v>
      </c>
      <c r="D263" t="e">
        <v>#N/A</v>
      </c>
      <c r="E263">
        <v>43869</v>
      </c>
      <c r="F263">
        <v>44984</v>
      </c>
      <c r="G263">
        <v>44958</v>
      </c>
    </row>
    <row r="264">
      <c r="A264" t="str">
        <v>UG-VV3N-QT05</v>
      </c>
      <c r="B264" t="e">
        <v>#N/A</v>
      </c>
      <c r="C264" t="e">
        <v>#N/A</v>
      </c>
      <c r="D264" t="e">
        <v>#N/A</v>
      </c>
      <c r="E264">
        <v>43850</v>
      </c>
      <c r="F264">
        <v>43868</v>
      </c>
      <c r="G264" t="str">
        <v>2.69</v>
      </c>
    </row>
    <row r="265">
      <c r="A265" t="str">
        <v>UG-VV3N-QT05</v>
      </c>
      <c r="B265" t="e">
        <v>#N/A</v>
      </c>
      <c r="C265" t="e">
        <v>#N/A</v>
      </c>
      <c r="D265" t="e">
        <v>#N/A</v>
      </c>
      <c r="E265">
        <v>43822</v>
      </c>
      <c r="F265">
        <v>43849</v>
      </c>
      <c r="G265" t="str">
        <v>1.60</v>
      </c>
    </row>
    <row r="266">
      <c r="A266" t="str">
        <v>UG-VV3N-QT05</v>
      </c>
      <c r="B266" t="e">
        <v>#N/A</v>
      </c>
      <c r="C266" t="e">
        <v>#N/A</v>
      </c>
      <c r="D266" t="e">
        <v>#N/A</v>
      </c>
      <c r="E266">
        <v>43765</v>
      </c>
      <c r="F266">
        <v>43821</v>
      </c>
      <c r="G266" t="str">
        <v>1.42</v>
      </c>
    </row>
    <row r="267">
      <c r="A267" t="str">
        <v>UG-VV3N-QT05</v>
      </c>
      <c r="B267" t="e">
        <v>#N/A</v>
      </c>
      <c r="C267" t="e">
        <v>#N/A</v>
      </c>
      <c r="D267" t="e">
        <v>#N/A</v>
      </c>
      <c r="E267">
        <v>42723</v>
      </c>
      <c r="F267">
        <v>43764</v>
      </c>
      <c r="G267" t="str">
        <v>1.61</v>
      </c>
    </row>
    <row r="268">
      <c r="A268" t="str">
        <v>AR-AGYL-72FU</v>
      </c>
      <c r="B268" t="e">
        <v>#N/A</v>
      </c>
      <c r="C268" t="e">
        <v>#N/A</v>
      </c>
      <c r="D268" t="e">
        <v>#N/A</v>
      </c>
      <c r="E268">
        <v>44127</v>
      </c>
      <c r="F268">
        <v>45223</v>
      </c>
      <c r="G268" t="str">
        <v>4.41</v>
      </c>
    </row>
    <row r="269">
      <c r="A269" t="str">
        <v>AR-AGYL-72FU</v>
      </c>
      <c r="B269" t="e">
        <v>#N/A</v>
      </c>
      <c r="C269" t="e">
        <v>#N/A</v>
      </c>
      <c r="D269" t="e">
        <v>#N/A</v>
      </c>
      <c r="E269">
        <v>43808</v>
      </c>
      <c r="F269">
        <v>44126</v>
      </c>
      <c r="G269" t="str">
        <v>1.93</v>
      </c>
    </row>
    <row r="270">
      <c r="A270" t="str">
        <v>AR-AGYL-72FU</v>
      </c>
      <c r="B270" t="e">
        <v>#N/A</v>
      </c>
      <c r="C270" t="e">
        <v>#N/A</v>
      </c>
      <c r="D270" t="e">
        <v>#N/A</v>
      </c>
      <c r="E270">
        <v>42723</v>
      </c>
      <c r="F270">
        <v>43807</v>
      </c>
      <c r="G270" t="str">
        <v>4.43</v>
      </c>
    </row>
    <row r="271">
      <c r="A271" t="str">
        <v>FB-NGZ0-VA4A</v>
      </c>
      <c r="B271" t="str">
        <v>X001X3C7U5</v>
      </c>
      <c r="C271" t="str">
        <v>Keychains</v>
      </c>
      <c r="D271" t="str">
        <v>S206(105) &gt; S207 (50)</v>
      </c>
      <c r="E271">
        <v>44849</v>
      </c>
      <c r="F271">
        <v>46000</v>
      </c>
      <c r="G271" t="str">
        <v>0.55</v>
      </c>
    </row>
    <row r="272">
      <c r="A272" t="str">
        <v>FB-NGZ0-VA4A</v>
      </c>
      <c r="B272" t="str">
        <v>X001X3C7U5</v>
      </c>
      <c r="C272" t="str">
        <v>Keychains</v>
      </c>
      <c r="D272" t="str">
        <v>S206(105) &gt; S207 (50)</v>
      </c>
      <c r="E272">
        <v>44831</v>
      </c>
      <c r="F272">
        <v>44848</v>
      </c>
      <c r="G272" t="str">
        <v>0.55</v>
      </c>
    </row>
    <row r="273">
      <c r="A273" t="str">
        <v>FB-NGZ0-VA4A</v>
      </c>
      <c r="B273" t="str">
        <v>X001X3C7U5</v>
      </c>
      <c r="C273" t="str">
        <v>Keychains</v>
      </c>
      <c r="D273" t="str">
        <v>S206(105) &gt; S207 (50)</v>
      </c>
      <c r="E273">
        <v>44785</v>
      </c>
      <c r="F273">
        <v>44830</v>
      </c>
      <c r="G273" t="str">
        <v>0.55</v>
      </c>
    </row>
    <row r="274">
      <c r="A274" t="str">
        <v>FB-NGZ0-VA4A</v>
      </c>
      <c r="B274" t="str">
        <v>X001X3C7U5</v>
      </c>
      <c r="C274" t="str">
        <v>Keychains</v>
      </c>
      <c r="D274" t="str">
        <v>S206(105) &gt; S207 (50)</v>
      </c>
      <c r="E274">
        <v>44622</v>
      </c>
      <c r="F274">
        <v>44784</v>
      </c>
      <c r="G274" t="str">
        <v>0.65</v>
      </c>
    </row>
    <row r="275">
      <c r="A275" t="str">
        <v>FB-NGZ0-VA4A</v>
      </c>
      <c r="B275" t="str">
        <v>X001X3C7U5</v>
      </c>
      <c r="C275" t="str">
        <v>Keychains</v>
      </c>
      <c r="D275" t="str">
        <v>S206(105) &gt; S207 (50)</v>
      </c>
      <c r="E275">
        <v>44548</v>
      </c>
      <c r="F275">
        <v>44621</v>
      </c>
      <c r="G275" t="str">
        <v>0.78</v>
      </c>
    </row>
    <row r="276">
      <c r="A276" t="str">
        <v>FB-NGZ0-VA4A</v>
      </c>
      <c r="B276" t="str">
        <v>X001X3C7U5</v>
      </c>
      <c r="C276" t="str">
        <v>Keychains</v>
      </c>
      <c r="D276" t="str">
        <v>S206(105) &gt; S207 (50)</v>
      </c>
      <c r="E276">
        <v>44483</v>
      </c>
      <c r="F276">
        <v>44547</v>
      </c>
      <c r="G276" t="str">
        <v>1.34</v>
      </c>
    </row>
    <row r="277">
      <c r="A277" t="str">
        <v>FB-NGZ0-VA4A</v>
      </c>
      <c r="B277" t="str">
        <v>X001X3C7U5</v>
      </c>
      <c r="C277" t="str">
        <v>Keychains</v>
      </c>
      <c r="D277" t="str">
        <v>S206(105) &gt; S207 (50)</v>
      </c>
      <c r="E277">
        <v>44213</v>
      </c>
      <c r="F277">
        <v>44482</v>
      </c>
      <c r="G277" t="str">
        <v>0.55</v>
      </c>
    </row>
    <row r="278">
      <c r="A278" t="str">
        <v>FB-NGZ0-VA4A</v>
      </c>
      <c r="B278" t="str">
        <v>X001X3C7U5</v>
      </c>
      <c r="C278" t="str">
        <v>Keychains</v>
      </c>
      <c r="D278" t="str">
        <v>S206(105) &gt; S207 (50)</v>
      </c>
      <c r="E278">
        <v>44020</v>
      </c>
      <c r="F278">
        <v>44212</v>
      </c>
      <c r="G278" t="str">
        <v>0.45</v>
      </c>
    </row>
    <row r="279">
      <c r="A279" t="str">
        <v>FB-NGZ0-VA4A</v>
      </c>
      <c r="B279" t="str">
        <v>X001X3C7U5</v>
      </c>
      <c r="C279" t="str">
        <v>Keychains</v>
      </c>
      <c r="D279" t="str">
        <v>S206(105) &gt; S207 (50)</v>
      </c>
      <c r="E279">
        <v>43956</v>
      </c>
      <c r="F279">
        <v>44019</v>
      </c>
      <c r="G279" t="str">
        <v>39.93</v>
      </c>
    </row>
    <row r="280">
      <c r="A280" t="str">
        <v>FB-NGZ0-VA4A</v>
      </c>
      <c r="B280" t="str">
        <v>X001X3C7U5</v>
      </c>
      <c r="C280" t="str">
        <v>Keychains</v>
      </c>
      <c r="D280" t="str">
        <v>S206(105) &gt; S207 (50)</v>
      </c>
      <c r="E280">
        <v>43847</v>
      </c>
      <c r="F280">
        <v>43955</v>
      </c>
      <c r="G280">
        <v>44927</v>
      </c>
    </row>
    <row r="281">
      <c r="A281" t="str">
        <v>FB-NGZ0-VA4A</v>
      </c>
      <c r="B281" t="str">
        <v>X001X3C7U5</v>
      </c>
      <c r="C281" t="str">
        <v>Keychains</v>
      </c>
      <c r="D281" t="str">
        <v>S206(105) &gt; S207 (50)</v>
      </c>
      <c r="E281">
        <v>43616</v>
      </c>
      <c r="F281">
        <v>43846</v>
      </c>
      <c r="G281" t="str">
        <v>0.53</v>
      </c>
    </row>
    <row r="282">
      <c r="A282" t="str">
        <v>FB-NGZ0-VA4A</v>
      </c>
      <c r="B282" t="str">
        <v>X001X3C7U5</v>
      </c>
      <c r="C282" t="str">
        <v>Keychains</v>
      </c>
      <c r="D282" t="str">
        <v>S206(105) &gt; S207 (50)</v>
      </c>
      <c r="E282">
        <v>43591</v>
      </c>
      <c r="F282">
        <v>43615</v>
      </c>
      <c r="G282" t="str">
        <v>0.58</v>
      </c>
    </row>
    <row r="283">
      <c r="A283" t="str">
        <v>FB-NGZ0-VA4A</v>
      </c>
      <c r="B283" t="str">
        <v>X001X3C7U5</v>
      </c>
      <c r="C283" t="str">
        <v>Keychains</v>
      </c>
      <c r="D283" t="str">
        <v>S206(105) &gt; S207 (50)</v>
      </c>
      <c r="E283">
        <v>43450</v>
      </c>
      <c r="F283">
        <v>43590</v>
      </c>
      <c r="G283" t="str">
        <v>0.68</v>
      </c>
    </row>
    <row r="284">
      <c r="A284" t="str">
        <v>FB-NGZ0-VA4A</v>
      </c>
      <c r="B284" t="str">
        <v>X001X3C7U5</v>
      </c>
      <c r="C284" t="str">
        <v>Keychains</v>
      </c>
      <c r="D284" t="str">
        <v>S206(105) &gt; S207 (50)</v>
      </c>
      <c r="E284">
        <v>43397</v>
      </c>
      <c r="F284">
        <v>43449</v>
      </c>
      <c r="G284" t="str">
        <v>0.67</v>
      </c>
    </row>
    <row r="285">
      <c r="A285" t="str">
        <v>KY-KVD7-G2VA</v>
      </c>
      <c r="B285" t="e">
        <v>#N/A</v>
      </c>
      <c r="C285" t="e">
        <v>#N/A</v>
      </c>
      <c r="D285" t="e">
        <v>#N/A</v>
      </c>
      <c r="E285">
        <v>43970</v>
      </c>
      <c r="F285">
        <v>45068</v>
      </c>
      <c r="G285" t="str">
        <v>134.18</v>
      </c>
    </row>
    <row r="286">
      <c r="A286" t="str">
        <v>KY-KVD7-G2VA</v>
      </c>
      <c r="B286" t="e">
        <v>#N/A</v>
      </c>
      <c r="C286" t="e">
        <v>#N/A</v>
      </c>
      <c r="D286" t="e">
        <v>#N/A</v>
      </c>
      <c r="E286">
        <v>43891</v>
      </c>
      <c r="F286">
        <v>43969</v>
      </c>
      <c r="G286" t="str">
        <v>1.23</v>
      </c>
    </row>
    <row r="287">
      <c r="A287" t="str">
        <v>KY-KVD7-G2VA</v>
      </c>
      <c r="B287" t="e">
        <v>#N/A</v>
      </c>
      <c r="C287" t="e">
        <v>#N/A</v>
      </c>
      <c r="D287" t="e">
        <v>#N/A</v>
      </c>
      <c r="E287">
        <v>43850</v>
      </c>
      <c r="F287">
        <v>43890</v>
      </c>
      <c r="G287">
        <v>44928</v>
      </c>
    </row>
    <row r="288">
      <c r="A288" t="str">
        <v>KY-KVD7-G2VA</v>
      </c>
      <c r="B288" t="e">
        <v>#N/A</v>
      </c>
      <c r="C288" t="e">
        <v>#N/A</v>
      </c>
      <c r="D288" t="e">
        <v>#N/A</v>
      </c>
      <c r="E288">
        <v>43831</v>
      </c>
      <c r="F288">
        <v>43849</v>
      </c>
      <c r="G288" t="str">
        <v>1.81</v>
      </c>
    </row>
    <row r="289">
      <c r="A289" t="str">
        <v>KY-KVD7-G2VA</v>
      </c>
      <c r="B289" t="e">
        <v>#N/A</v>
      </c>
      <c r="C289" t="e">
        <v>#N/A</v>
      </c>
      <c r="D289" t="e">
        <v>#N/A</v>
      </c>
      <c r="E289">
        <v>42723</v>
      </c>
      <c r="F289">
        <v>43830</v>
      </c>
      <c r="G289" t="str">
        <v>1.26</v>
      </c>
    </row>
    <row r="290">
      <c r="A290" t="str">
        <v>CL-ADM4-Q7KS</v>
      </c>
      <c r="B290" t="e">
        <v>#N/A</v>
      </c>
      <c r="C290" t="e">
        <v>#N/A</v>
      </c>
      <c r="D290" t="e">
        <v>#N/A</v>
      </c>
      <c r="E290">
        <v>42723</v>
      </c>
      <c r="F290">
        <v>44914</v>
      </c>
      <c r="G290" t="str">
        <v>1.29</v>
      </c>
    </row>
    <row r="291">
      <c r="A291" t="str">
        <v>9N-UB22-XILZ</v>
      </c>
      <c r="B291" t="str">
        <v>X001YUO5YX</v>
      </c>
      <c r="C291" t="str">
        <v>Pens</v>
      </c>
      <c r="D291" t="str">
        <v>S222(27)</v>
      </c>
      <c r="E291">
        <v>44916</v>
      </c>
      <c r="F291">
        <v>46055</v>
      </c>
      <c r="G291" t="str">
        <v>1.72</v>
      </c>
    </row>
    <row r="292">
      <c r="A292" t="str">
        <v>9N-UB22-XILZ</v>
      </c>
      <c r="B292" t="str">
        <v>X001YUO5YX</v>
      </c>
      <c r="C292" t="str">
        <v>Pens</v>
      </c>
      <c r="D292" t="str">
        <v>S222(27)</v>
      </c>
      <c r="E292">
        <v>44791</v>
      </c>
      <c r="F292">
        <v>44915</v>
      </c>
      <c r="G292" t="str">
        <v>1.25</v>
      </c>
    </row>
    <row r="293">
      <c r="A293" t="str">
        <v>9N-UB22-XILZ</v>
      </c>
      <c r="B293" t="str">
        <v>X001YUO5YX</v>
      </c>
      <c r="C293" t="str">
        <v>Pens</v>
      </c>
      <c r="D293" t="str">
        <v>S222(27)</v>
      </c>
      <c r="E293">
        <v>44566</v>
      </c>
      <c r="F293">
        <v>44790</v>
      </c>
      <c r="G293" t="str">
        <v>1.61</v>
      </c>
    </row>
    <row r="294">
      <c r="A294" t="str">
        <v>9N-UB22-XILZ</v>
      </c>
      <c r="B294" t="str">
        <v>X001YUO5YX</v>
      </c>
      <c r="C294" t="str">
        <v>Pens</v>
      </c>
      <c r="D294" t="str">
        <v>S222(27)</v>
      </c>
      <c r="E294">
        <v>44482</v>
      </c>
      <c r="F294">
        <v>44565</v>
      </c>
      <c r="G294" t="str">
        <v>0.40</v>
      </c>
    </row>
    <row r="295">
      <c r="A295" t="str">
        <v>9N-UB22-XILZ</v>
      </c>
      <c r="B295" t="str">
        <v>X001YUO5YX</v>
      </c>
      <c r="C295" t="str">
        <v>Pens</v>
      </c>
      <c r="D295" t="str">
        <v>S222(27)</v>
      </c>
      <c r="E295">
        <v>44211</v>
      </c>
      <c r="F295">
        <v>44481</v>
      </c>
      <c r="G295" t="str">
        <v>1.53</v>
      </c>
    </row>
    <row r="296">
      <c r="A296" t="str">
        <v>9N-UB22-XILZ</v>
      </c>
      <c r="B296" t="str">
        <v>X001YUO5YX</v>
      </c>
      <c r="C296" t="str">
        <v>Pens</v>
      </c>
      <c r="D296" t="str">
        <v>S222(27)</v>
      </c>
      <c r="E296">
        <v>44147</v>
      </c>
      <c r="F296">
        <v>44210</v>
      </c>
      <c r="G296" t="str">
        <v>1.00</v>
      </c>
    </row>
    <row r="297">
      <c r="A297" t="str">
        <v>9N-UB22-XILZ</v>
      </c>
      <c r="B297" t="str">
        <v>X001YUO5YX</v>
      </c>
      <c r="C297" t="str">
        <v>Pens</v>
      </c>
      <c r="D297" t="str">
        <v>S222(27)</v>
      </c>
      <c r="E297">
        <v>44046</v>
      </c>
      <c r="F297">
        <v>44146</v>
      </c>
      <c r="G297" t="str">
        <v>0.88</v>
      </c>
    </row>
    <row r="298">
      <c r="A298" t="str">
        <v>9N-UB22-XILZ</v>
      </c>
      <c r="B298" t="str">
        <v>X001YUO5YX</v>
      </c>
      <c r="C298" t="str">
        <v>Pens</v>
      </c>
      <c r="D298" t="str">
        <v>S222(27)</v>
      </c>
      <c r="E298">
        <v>44013</v>
      </c>
      <c r="F298">
        <v>44045</v>
      </c>
      <c r="G298" t="str">
        <v>1.16</v>
      </c>
    </row>
    <row r="299">
      <c r="A299" t="str">
        <v>9N-UB22-XILZ</v>
      </c>
      <c r="B299" t="str">
        <v>X001YUO5YX</v>
      </c>
      <c r="C299" t="str">
        <v>Pens</v>
      </c>
      <c r="D299" t="str">
        <v>S222(27)</v>
      </c>
      <c r="E299">
        <v>43907</v>
      </c>
      <c r="F299">
        <v>44012</v>
      </c>
      <c r="G299">
        <v>45047</v>
      </c>
    </row>
    <row r="300">
      <c r="A300" t="str">
        <v>9N-UB22-XILZ</v>
      </c>
      <c r="B300" t="str">
        <v>X001YUO5YX</v>
      </c>
      <c r="C300" t="str">
        <v>Pens</v>
      </c>
      <c r="D300" t="str">
        <v>S222(27)</v>
      </c>
      <c r="E300">
        <v>43857</v>
      </c>
      <c r="F300">
        <v>43906</v>
      </c>
      <c r="G300" t="str">
        <v>0.94</v>
      </c>
    </row>
    <row r="301">
      <c r="A301" t="str">
        <v>9N-UB22-XILZ</v>
      </c>
      <c r="B301" t="str">
        <v>X001YUO5YX</v>
      </c>
      <c r="C301" t="str">
        <v>Pens</v>
      </c>
      <c r="D301" t="str">
        <v>S222(27)</v>
      </c>
      <c r="E301">
        <v>43803</v>
      </c>
      <c r="F301">
        <v>43856</v>
      </c>
      <c r="G301" t="str">
        <v>0.96</v>
      </c>
    </row>
    <row r="302">
      <c r="A302" t="str">
        <v>9N-UB22-XILZ</v>
      </c>
      <c r="B302" t="str">
        <v>X001YUO5YX</v>
      </c>
      <c r="C302" t="str">
        <v>Pens</v>
      </c>
      <c r="D302" t="str">
        <v>S222(27)</v>
      </c>
      <c r="E302">
        <v>42723</v>
      </c>
      <c r="F302">
        <v>43802</v>
      </c>
      <c r="G302">
        <v>45261</v>
      </c>
    </row>
    <row r="303">
      <c r="A303" t="str">
        <v>0C-M7XM-LWYB</v>
      </c>
      <c r="B303" t="e">
        <v>#N/A</v>
      </c>
      <c r="C303" t="e">
        <v>#N/A</v>
      </c>
      <c r="D303" t="e">
        <v>#N/A</v>
      </c>
      <c r="E303">
        <v>43882</v>
      </c>
      <c r="F303">
        <v>44978</v>
      </c>
      <c r="G303" t="str">
        <v>4.48</v>
      </c>
    </row>
    <row r="304">
      <c r="A304" t="str">
        <v>0C-M7XM-LWYB</v>
      </c>
      <c r="B304" t="e">
        <v>#N/A</v>
      </c>
      <c r="C304" t="e">
        <v>#N/A</v>
      </c>
      <c r="D304" t="e">
        <v>#N/A</v>
      </c>
      <c r="E304">
        <v>42723</v>
      </c>
      <c r="F304">
        <v>43881</v>
      </c>
      <c r="G304" t="str">
        <v>3.87</v>
      </c>
    </row>
    <row r="305">
      <c r="A305" t="str">
        <v>0E-9KKH-YEV1</v>
      </c>
      <c r="B305" t="e">
        <v>#N/A</v>
      </c>
      <c r="C305" t="e">
        <v>#N/A</v>
      </c>
      <c r="D305" t="e">
        <v>#N/A</v>
      </c>
      <c r="E305">
        <v>43913</v>
      </c>
      <c r="F305">
        <v>45008</v>
      </c>
      <c r="G305" t="str">
        <v>1.28</v>
      </c>
    </row>
    <row r="306">
      <c r="A306" t="str">
        <v>0E-9KKH-YEV1</v>
      </c>
      <c r="B306" t="e">
        <v>#N/A</v>
      </c>
      <c r="C306" t="e">
        <v>#N/A</v>
      </c>
      <c r="D306" t="e">
        <v>#N/A</v>
      </c>
      <c r="E306">
        <v>43818</v>
      </c>
      <c r="F306">
        <v>43912</v>
      </c>
      <c r="G306" t="str">
        <v>1.86</v>
      </c>
    </row>
    <row r="307">
      <c r="A307" t="str">
        <v>0E-9KKH-YEV1</v>
      </c>
      <c r="B307" t="e">
        <v>#N/A</v>
      </c>
      <c r="C307" t="e">
        <v>#N/A</v>
      </c>
      <c r="D307" t="e">
        <v>#N/A</v>
      </c>
      <c r="E307">
        <v>42723</v>
      </c>
      <c r="F307">
        <v>43817</v>
      </c>
      <c r="G307" t="str">
        <v>1.31</v>
      </c>
    </row>
    <row r="308">
      <c r="A308" t="str">
        <v>30-TBIJ-UJ5C</v>
      </c>
      <c r="B308" t="e">
        <v>#N/A</v>
      </c>
      <c r="C308" t="e">
        <v>#N/A</v>
      </c>
      <c r="D308" t="e">
        <v>#N/A</v>
      </c>
      <c r="E308">
        <v>44089</v>
      </c>
      <c r="F308">
        <v>45202</v>
      </c>
      <c r="G308" t="str">
        <v>2.51</v>
      </c>
    </row>
    <row r="309">
      <c r="A309" t="str">
        <v>30-TBIJ-UJ5C</v>
      </c>
      <c r="B309" t="e">
        <v>#N/A</v>
      </c>
      <c r="C309" t="e">
        <v>#N/A</v>
      </c>
      <c r="D309" t="e">
        <v>#N/A</v>
      </c>
      <c r="E309">
        <v>44036</v>
      </c>
      <c r="F309">
        <v>44088</v>
      </c>
      <c r="G309" t="str">
        <v>1.96</v>
      </c>
    </row>
    <row r="310">
      <c r="A310" t="str">
        <v>30-TBIJ-UJ5C</v>
      </c>
      <c r="B310" t="e">
        <v>#N/A</v>
      </c>
      <c r="C310" t="e">
        <v>#N/A</v>
      </c>
      <c r="D310" t="e">
        <v>#N/A</v>
      </c>
      <c r="E310">
        <v>44013</v>
      </c>
      <c r="F310">
        <v>44035</v>
      </c>
      <c r="G310" t="str">
        <v>3.50</v>
      </c>
    </row>
    <row r="311">
      <c r="A311" t="str">
        <v>30-TBIJ-UJ5C</v>
      </c>
      <c r="B311" t="e">
        <v>#N/A</v>
      </c>
      <c r="C311" t="e">
        <v>#N/A</v>
      </c>
      <c r="D311" t="e">
        <v>#N/A</v>
      </c>
      <c r="E311">
        <v>43991</v>
      </c>
      <c r="F311">
        <v>44012</v>
      </c>
      <c r="G311">
        <v>44959</v>
      </c>
    </row>
    <row r="312">
      <c r="A312" t="str">
        <v>30-TBIJ-UJ5C</v>
      </c>
      <c r="B312" t="e">
        <v>#N/A</v>
      </c>
      <c r="C312" t="e">
        <v>#N/A</v>
      </c>
      <c r="D312" t="e">
        <v>#N/A</v>
      </c>
      <c r="E312">
        <v>43887</v>
      </c>
      <c r="F312">
        <v>43990</v>
      </c>
      <c r="G312">
        <v>45048</v>
      </c>
    </row>
    <row r="313">
      <c r="A313" t="str">
        <v>30-TBIJ-UJ5C</v>
      </c>
      <c r="B313" t="e">
        <v>#N/A</v>
      </c>
      <c r="C313" t="e">
        <v>#N/A</v>
      </c>
      <c r="D313" t="e">
        <v>#N/A</v>
      </c>
      <c r="E313">
        <v>43813</v>
      </c>
      <c r="F313">
        <v>43886</v>
      </c>
      <c r="G313" t="str">
        <v>2.00</v>
      </c>
    </row>
    <row r="314">
      <c r="A314" t="str">
        <v>30-TBIJ-UJ5C</v>
      </c>
      <c r="B314" t="e">
        <v>#N/A</v>
      </c>
      <c r="C314" t="e">
        <v>#N/A</v>
      </c>
      <c r="D314" t="e">
        <v>#N/A</v>
      </c>
      <c r="E314">
        <v>43775</v>
      </c>
      <c r="F314">
        <v>43812</v>
      </c>
      <c r="G314" t="str">
        <v>2.56</v>
      </c>
    </row>
    <row r="315">
      <c r="A315" t="str">
        <v>30-TBIJ-UJ5C</v>
      </c>
      <c r="B315" t="e">
        <v>#N/A</v>
      </c>
      <c r="C315" t="e">
        <v>#N/A</v>
      </c>
      <c r="D315" t="e">
        <v>#N/A</v>
      </c>
      <c r="E315">
        <v>42723</v>
      </c>
      <c r="F315">
        <v>43774</v>
      </c>
      <c r="G315" t="str">
        <v>2.54</v>
      </c>
    </row>
    <row r="316">
      <c r="A316" t="str">
        <v>Silver-Gauntlet-Keychain</v>
      </c>
      <c r="B316" t="e">
        <v>#N/A</v>
      </c>
      <c r="C316" t="e">
        <v>#N/A</v>
      </c>
      <c r="D316" t="e">
        <v>#N/A</v>
      </c>
      <c r="E316">
        <v>43816</v>
      </c>
      <c r="F316">
        <v>44914</v>
      </c>
      <c r="G316" t="str">
        <v>1.18</v>
      </c>
    </row>
    <row r="317">
      <c r="A317" t="str">
        <v>Silver-Gauntlet-Keychain</v>
      </c>
      <c r="B317" t="e">
        <v>#N/A</v>
      </c>
      <c r="C317" t="e">
        <v>#N/A</v>
      </c>
      <c r="D317" t="e">
        <v>#N/A</v>
      </c>
      <c r="E317">
        <v>43602</v>
      </c>
      <c r="F317">
        <v>43815</v>
      </c>
      <c r="G317">
        <v>45078</v>
      </c>
    </row>
    <row r="318">
      <c r="A318" t="str">
        <v>Silver-Gauntlet-Keychain</v>
      </c>
      <c r="B318" t="e">
        <v>#N/A</v>
      </c>
      <c r="C318" t="e">
        <v>#N/A</v>
      </c>
      <c r="D318" t="e">
        <v>#N/A</v>
      </c>
      <c r="E318">
        <v>43516</v>
      </c>
      <c r="F318">
        <v>43601</v>
      </c>
      <c r="G318" t="str">
        <v>1.16</v>
      </c>
    </row>
    <row r="319">
      <c r="A319" t="str">
        <v>Silver-Gauntlet-Keychain</v>
      </c>
      <c r="B319" t="e">
        <v>#N/A</v>
      </c>
      <c r="C319" t="e">
        <v>#N/A</v>
      </c>
      <c r="D319" t="e">
        <v>#N/A</v>
      </c>
      <c r="E319">
        <v>43447</v>
      </c>
      <c r="F319">
        <v>43515</v>
      </c>
      <c r="G319" t="str">
        <v>1.27</v>
      </c>
    </row>
    <row r="320">
      <c r="A320" t="str">
        <v>Silver-Gauntlet-Keychain</v>
      </c>
      <c r="B320" t="e">
        <v>#N/A</v>
      </c>
      <c r="C320" t="e">
        <v>#N/A</v>
      </c>
      <c r="D320" t="e">
        <v>#N/A</v>
      </c>
      <c r="E320">
        <v>43431</v>
      </c>
      <c r="F320">
        <v>43446</v>
      </c>
      <c r="G320" t="str">
        <v>1.27</v>
      </c>
    </row>
    <row r="321">
      <c r="A321" t="str">
        <v>ER-PXVS-SGS2</v>
      </c>
      <c r="B321" t="str">
        <v>X001X335EH</v>
      </c>
      <c r="C321" t="str">
        <v>Keychains</v>
      </c>
      <c r="D321" t="str">
        <v>S207 (50)</v>
      </c>
      <c r="E321">
        <v>44931</v>
      </c>
      <c r="F321">
        <v>46055</v>
      </c>
      <c r="G321" t="str">
        <v>1.36</v>
      </c>
    </row>
    <row r="322">
      <c r="A322" t="str">
        <v>ER-PXVS-SGS2</v>
      </c>
      <c r="B322" t="str">
        <v>X001X335EH</v>
      </c>
      <c r="C322" t="str">
        <v>Keychains</v>
      </c>
      <c r="D322" t="str">
        <v>S207 (50)</v>
      </c>
      <c r="E322">
        <v>44841</v>
      </c>
      <c r="F322">
        <v>44930</v>
      </c>
      <c r="G322" t="str">
        <v>0.55</v>
      </c>
    </row>
    <row r="323">
      <c r="A323" t="str">
        <v>ER-PXVS-SGS2</v>
      </c>
      <c r="B323" t="str">
        <v>X001X335EH</v>
      </c>
      <c r="C323" t="str">
        <v>Keychains</v>
      </c>
      <c r="D323" t="str">
        <v>S207 (50)</v>
      </c>
      <c r="E323">
        <v>44812</v>
      </c>
      <c r="F323">
        <v>44840</v>
      </c>
      <c r="G323" t="str">
        <v>0.52</v>
      </c>
    </row>
    <row r="324">
      <c r="A324" t="str">
        <v>ER-PXVS-SGS2</v>
      </c>
      <c r="B324" t="str">
        <v>X001X335EH</v>
      </c>
      <c r="C324" t="str">
        <v>Keychains</v>
      </c>
      <c r="D324" t="str">
        <v>S207 (50)</v>
      </c>
      <c r="E324">
        <v>44758</v>
      </c>
      <c r="F324">
        <v>44811</v>
      </c>
      <c r="G324" t="str">
        <v>0.55</v>
      </c>
    </row>
    <row r="325">
      <c r="A325" t="str">
        <v>ER-PXVS-SGS2</v>
      </c>
      <c r="B325" t="str">
        <v>X001X335EH</v>
      </c>
      <c r="C325" t="str">
        <v>Keychains</v>
      </c>
      <c r="D325" t="str">
        <v>S207 (50)</v>
      </c>
      <c r="E325">
        <v>44598</v>
      </c>
      <c r="F325">
        <v>44757</v>
      </c>
      <c r="G325" t="str">
        <v>0.65</v>
      </c>
    </row>
    <row r="326">
      <c r="A326" t="str">
        <v>ER-PXVS-SGS2</v>
      </c>
      <c r="B326" t="str">
        <v>X001X335EH</v>
      </c>
      <c r="C326" t="str">
        <v>Keychains</v>
      </c>
      <c r="D326" t="str">
        <v>S207 (50)</v>
      </c>
      <c r="E326">
        <v>44556</v>
      </c>
      <c r="F326">
        <v>44597</v>
      </c>
      <c r="G326" t="str">
        <v>1.55</v>
      </c>
    </row>
    <row r="327">
      <c r="A327" t="str">
        <v>ER-PXVS-SGS2</v>
      </c>
      <c r="B327" t="str">
        <v>X001X335EH</v>
      </c>
      <c r="C327" t="str">
        <v>Keychains</v>
      </c>
      <c r="D327" t="str">
        <v>S207 (50)</v>
      </c>
      <c r="E327">
        <v>44540</v>
      </c>
      <c r="F327">
        <v>44555</v>
      </c>
      <c r="G327" t="str">
        <v>0.80</v>
      </c>
    </row>
    <row r="328">
      <c r="A328" t="str">
        <v>ER-PXVS-SGS2</v>
      </c>
      <c r="B328" t="str">
        <v>X001X335EH</v>
      </c>
      <c r="C328" t="str">
        <v>Keychains</v>
      </c>
      <c r="D328" t="str">
        <v>S207 (50)</v>
      </c>
      <c r="E328">
        <v>44472</v>
      </c>
      <c r="F328">
        <v>44539</v>
      </c>
      <c r="G328" t="str">
        <v>1.34</v>
      </c>
    </row>
    <row r="329">
      <c r="A329" t="str">
        <v>ER-PXVS-SGS2</v>
      </c>
      <c r="B329" t="str">
        <v>X001X335EH</v>
      </c>
      <c r="C329" t="str">
        <v>Keychains</v>
      </c>
      <c r="D329" t="str">
        <v>S207 (50)</v>
      </c>
      <c r="E329">
        <v>44238</v>
      </c>
      <c r="F329">
        <v>44471</v>
      </c>
      <c r="G329" t="str">
        <v>0.55</v>
      </c>
    </row>
    <row r="330">
      <c r="A330" t="str">
        <v>ER-PXVS-SGS2</v>
      </c>
      <c r="B330" t="str">
        <v>X001X335EH</v>
      </c>
      <c r="C330" t="str">
        <v>Keychains</v>
      </c>
      <c r="D330" t="str">
        <v>S207 (50)</v>
      </c>
      <c r="E330">
        <v>44144</v>
      </c>
      <c r="F330">
        <v>44237</v>
      </c>
      <c r="G330" t="str">
        <v>0.45</v>
      </c>
    </row>
    <row r="331">
      <c r="A331" t="str">
        <v>ER-PXVS-SGS2</v>
      </c>
      <c r="B331" t="str">
        <v>X001X335EH</v>
      </c>
      <c r="C331" t="str">
        <v>Keychains</v>
      </c>
      <c r="D331" t="str">
        <v>S207 (50)</v>
      </c>
      <c r="E331">
        <v>43997</v>
      </c>
      <c r="F331">
        <v>44143</v>
      </c>
      <c r="G331" t="str">
        <v>0.80</v>
      </c>
    </row>
    <row r="332">
      <c r="A332" t="str">
        <v>ER-PXVS-SGS2</v>
      </c>
      <c r="B332" t="str">
        <v>X001X335EH</v>
      </c>
      <c r="C332" t="str">
        <v>Keychains</v>
      </c>
      <c r="D332" t="str">
        <v>S207 (50)</v>
      </c>
      <c r="E332">
        <v>43842</v>
      </c>
      <c r="F332">
        <v>43996</v>
      </c>
      <c r="G332">
        <v>44927</v>
      </c>
    </row>
    <row r="333">
      <c r="A333" t="str">
        <v>ER-PXVS-SGS2</v>
      </c>
      <c r="B333" t="str">
        <v>X001X335EH</v>
      </c>
      <c r="C333" t="str">
        <v>Keychains</v>
      </c>
      <c r="D333" t="str">
        <v>S207 (50)</v>
      </c>
      <c r="E333">
        <v>43613</v>
      </c>
      <c r="F333">
        <v>43841</v>
      </c>
      <c r="G333" t="str">
        <v>0.53</v>
      </c>
    </row>
    <row r="334">
      <c r="A334" t="str">
        <v>ER-PXVS-SGS2</v>
      </c>
      <c r="B334" t="str">
        <v>X001X335EH</v>
      </c>
      <c r="C334" t="str">
        <v>Keychains</v>
      </c>
      <c r="D334" t="str">
        <v>S207 (50)</v>
      </c>
      <c r="E334">
        <v>43584</v>
      </c>
      <c r="F334">
        <v>43612</v>
      </c>
      <c r="G334" t="str">
        <v>0.58</v>
      </c>
    </row>
    <row r="335">
      <c r="A335" t="str">
        <v>ER-PXVS-SGS2</v>
      </c>
      <c r="B335" t="str">
        <v>X001X335EH</v>
      </c>
      <c r="C335" t="str">
        <v>Keychains</v>
      </c>
      <c r="D335" t="str">
        <v>S207 (50)</v>
      </c>
      <c r="E335">
        <v>43482</v>
      </c>
      <c r="F335">
        <v>43583</v>
      </c>
      <c r="G335" t="str">
        <v>0.68</v>
      </c>
    </row>
    <row r="336">
      <c r="A336" t="str">
        <v>ER-PXVS-SGS2</v>
      </c>
      <c r="B336" t="str">
        <v>X001X335EH</v>
      </c>
      <c r="C336" t="str">
        <v>Keychains</v>
      </c>
      <c r="D336" t="str">
        <v>S207 (50)</v>
      </c>
      <c r="E336">
        <v>43397</v>
      </c>
      <c r="F336">
        <v>43481</v>
      </c>
      <c r="G336" t="str">
        <v>0.67</v>
      </c>
    </row>
    <row r="337">
      <c r="A337" t="str">
        <v>5U-1ZED-KWOB</v>
      </c>
      <c r="B337" t="e">
        <v>#N/A</v>
      </c>
      <c r="C337" t="e">
        <v>#N/A</v>
      </c>
      <c r="D337" t="e">
        <v>#N/A</v>
      </c>
      <c r="E337">
        <v>43811</v>
      </c>
      <c r="F337">
        <v>44914</v>
      </c>
      <c r="G337" t="str">
        <v>1.57</v>
      </c>
    </row>
    <row r="338">
      <c r="A338" t="str">
        <v>5U-1ZED-KWOB</v>
      </c>
      <c r="B338" t="e">
        <v>#N/A</v>
      </c>
      <c r="C338" t="e">
        <v>#N/A</v>
      </c>
      <c r="D338" t="e">
        <v>#N/A</v>
      </c>
      <c r="E338">
        <v>42723</v>
      </c>
      <c r="F338">
        <v>43810</v>
      </c>
      <c r="G338" t="str">
        <v>1.82</v>
      </c>
    </row>
    <row r="339">
      <c r="A339" t="str">
        <v>W1-VZB9-VX2R</v>
      </c>
      <c r="B339" t="str">
        <v>X001X4V63D</v>
      </c>
      <c r="C339" t="str">
        <v>Keychains</v>
      </c>
      <c r="D339" t="str">
        <v>S206(105)&gt; S207 (20)</v>
      </c>
      <c r="E339">
        <v>44896</v>
      </c>
      <c r="F339">
        <v>46010</v>
      </c>
      <c r="G339" t="str">
        <v>0.55</v>
      </c>
    </row>
    <row r="340">
      <c r="A340" t="str">
        <v>W1-VZB9-VX2R</v>
      </c>
      <c r="B340" t="str">
        <v>X001X4V63D</v>
      </c>
      <c r="C340" t="str">
        <v>Keychains</v>
      </c>
      <c r="D340" t="str">
        <v>S206(105)&gt; S207 (20)</v>
      </c>
      <c r="E340">
        <v>44872</v>
      </c>
      <c r="F340">
        <v>44895</v>
      </c>
      <c r="G340" t="str">
        <v>0.52</v>
      </c>
    </row>
    <row r="341">
      <c r="A341" t="str">
        <v>W1-VZB9-VX2R</v>
      </c>
      <c r="B341" t="str">
        <v>X001X4V63D</v>
      </c>
      <c r="C341" t="str">
        <v>Keychains</v>
      </c>
      <c r="D341" t="str">
        <v>S206(105)&gt; S207 (20)</v>
      </c>
      <c r="E341">
        <v>44792</v>
      </c>
      <c r="F341">
        <v>44871</v>
      </c>
      <c r="G341" t="str">
        <v>0.55</v>
      </c>
    </row>
    <row r="342">
      <c r="A342" t="str">
        <v>W1-VZB9-VX2R</v>
      </c>
      <c r="B342" t="str">
        <v>X001X4V63D</v>
      </c>
      <c r="C342" t="str">
        <v>Keychains</v>
      </c>
      <c r="D342" t="str">
        <v>S206(105)&gt; S207 (20)</v>
      </c>
      <c r="E342">
        <v>44588</v>
      </c>
      <c r="F342">
        <v>44791</v>
      </c>
      <c r="G342" t="str">
        <v>0.65</v>
      </c>
    </row>
    <row r="343">
      <c r="A343" t="str">
        <v>W1-VZB9-VX2R</v>
      </c>
      <c r="B343" t="str">
        <v>X001X4V63D</v>
      </c>
      <c r="C343" t="str">
        <v>Keychains</v>
      </c>
      <c r="D343" t="str">
        <v>S206(105)&gt; S207 (20)</v>
      </c>
      <c r="E343">
        <v>44544</v>
      </c>
      <c r="F343">
        <v>44587</v>
      </c>
      <c r="G343" t="str">
        <v>0.78</v>
      </c>
    </row>
    <row r="344">
      <c r="A344" t="str">
        <v>W1-VZB9-VX2R</v>
      </c>
      <c r="B344" t="str">
        <v>X001X4V63D</v>
      </c>
      <c r="C344" t="str">
        <v>Keychains</v>
      </c>
      <c r="D344" t="str">
        <v>S206(105)&gt; S207 (20)</v>
      </c>
      <c r="E344">
        <v>44498</v>
      </c>
      <c r="F344">
        <v>44543</v>
      </c>
      <c r="G344" t="str">
        <v>1.34</v>
      </c>
    </row>
    <row r="345">
      <c r="A345" t="str">
        <v>W1-VZB9-VX2R</v>
      </c>
      <c r="B345" t="str">
        <v>X001X4V63D</v>
      </c>
      <c r="C345" t="str">
        <v>Keychains</v>
      </c>
      <c r="D345" t="str">
        <v>S206(105)&gt; S207 (20)</v>
      </c>
      <c r="E345">
        <v>44247</v>
      </c>
      <c r="F345">
        <v>44497</v>
      </c>
      <c r="G345" t="str">
        <v>0.55</v>
      </c>
    </row>
    <row r="346">
      <c r="A346" t="str">
        <v>W1-VZB9-VX2R</v>
      </c>
      <c r="B346" t="str">
        <v>X001X4V63D</v>
      </c>
      <c r="C346" t="str">
        <v>Keychains</v>
      </c>
      <c r="D346" t="str">
        <v>S206(105)&gt; S207 (20)</v>
      </c>
      <c r="E346">
        <v>44159</v>
      </c>
      <c r="F346">
        <v>44246</v>
      </c>
      <c r="G346" t="str">
        <v>0.54</v>
      </c>
    </row>
    <row r="347">
      <c r="A347" t="str">
        <v>W1-VZB9-VX2R</v>
      </c>
      <c r="B347" t="str">
        <v>X001X4V63D</v>
      </c>
      <c r="C347" t="str">
        <v>Keychains</v>
      </c>
      <c r="D347" t="str">
        <v>S206(105)&gt; S207 (20)</v>
      </c>
      <c r="E347">
        <v>44022</v>
      </c>
      <c r="F347">
        <v>44158</v>
      </c>
      <c r="G347" t="str">
        <v>0.45</v>
      </c>
    </row>
    <row r="348">
      <c r="A348" t="str">
        <v>W1-VZB9-VX2R</v>
      </c>
      <c r="B348" t="str">
        <v>X001X4V63D</v>
      </c>
      <c r="C348" t="str">
        <v>Keychains</v>
      </c>
      <c r="D348" t="str">
        <v>S206(105)&gt; S207 (20)</v>
      </c>
      <c r="E348">
        <v>43891</v>
      </c>
      <c r="F348">
        <v>44021</v>
      </c>
      <c r="G348">
        <v>44927</v>
      </c>
    </row>
    <row r="349">
      <c r="A349" t="str">
        <v>W1-VZB9-VX2R</v>
      </c>
      <c r="B349" t="str">
        <v>X001X4V63D</v>
      </c>
      <c r="C349" t="str">
        <v>Keychains</v>
      </c>
      <c r="D349" t="str">
        <v>S206(105)&gt; S207 (20)</v>
      </c>
      <c r="E349">
        <v>43611</v>
      </c>
      <c r="F349">
        <v>43890</v>
      </c>
      <c r="G349" t="str">
        <v>0.53</v>
      </c>
    </row>
    <row r="350">
      <c r="A350" t="str">
        <v>W1-VZB9-VX2R</v>
      </c>
      <c r="B350" t="str">
        <v>X001X4V63D</v>
      </c>
      <c r="C350" t="str">
        <v>Keychains</v>
      </c>
      <c r="D350" t="str">
        <v>S206(105)&gt; S207 (20)</v>
      </c>
      <c r="E350">
        <v>43561</v>
      </c>
      <c r="F350">
        <v>43609</v>
      </c>
      <c r="G350" t="str">
        <v>0.58</v>
      </c>
    </row>
    <row r="351">
      <c r="A351" t="str">
        <v>W1-VZB9-VX2R</v>
      </c>
      <c r="B351" t="str">
        <v>X001X4V63D</v>
      </c>
      <c r="C351" t="str">
        <v>Keychains</v>
      </c>
      <c r="D351" t="str">
        <v>S206(105)&gt; S207 (20)</v>
      </c>
      <c r="E351">
        <v>43469</v>
      </c>
      <c r="F351">
        <v>43560</v>
      </c>
      <c r="G351" t="str">
        <v>0.68</v>
      </c>
    </row>
    <row r="352">
      <c r="A352" t="str">
        <v>W1-VZB9-VX2R</v>
      </c>
      <c r="B352" t="str">
        <v>X001X4V63D</v>
      </c>
      <c r="C352" t="str">
        <v>Keychains</v>
      </c>
      <c r="D352" t="str">
        <v>S206(105)&gt; S207 (20)</v>
      </c>
      <c r="E352">
        <v>43397</v>
      </c>
      <c r="F352">
        <v>43468</v>
      </c>
      <c r="G352" t="str">
        <v>0.67</v>
      </c>
    </row>
    <row r="353">
      <c r="A353" t="str">
        <v>NB-YLOD-OW76</v>
      </c>
      <c r="B353" t="e">
        <v>#N/A</v>
      </c>
      <c r="C353" t="e">
        <v>#N/A</v>
      </c>
      <c r="D353" t="e">
        <v>#N/A</v>
      </c>
      <c r="E353">
        <v>44072</v>
      </c>
      <c r="F353">
        <v>45167</v>
      </c>
      <c r="G353" t="str">
        <v>0.91</v>
      </c>
    </row>
    <row r="354">
      <c r="A354" t="str">
        <v>NB-YLOD-OW76</v>
      </c>
      <c r="B354" t="e">
        <v>#N/A</v>
      </c>
      <c r="C354" t="e">
        <v>#N/A</v>
      </c>
      <c r="D354" t="e">
        <v>#N/A</v>
      </c>
      <c r="E354">
        <v>44013</v>
      </c>
      <c r="F354">
        <v>44071</v>
      </c>
      <c r="G354" t="str">
        <v>1.24</v>
      </c>
    </row>
    <row r="355">
      <c r="A355" t="str">
        <v>NB-YLOD-OW76</v>
      </c>
      <c r="B355" t="e">
        <v>#N/A</v>
      </c>
      <c r="C355" t="e">
        <v>#N/A</v>
      </c>
      <c r="D355" t="e">
        <v>#N/A</v>
      </c>
      <c r="E355">
        <v>43871</v>
      </c>
      <c r="F355">
        <v>44012</v>
      </c>
      <c r="G355" t="str">
        <v>1.13</v>
      </c>
    </row>
    <row r="356">
      <c r="A356" t="str">
        <v>NB-YLOD-OW76</v>
      </c>
      <c r="B356" t="e">
        <v>#N/A</v>
      </c>
      <c r="C356" t="e">
        <v>#N/A</v>
      </c>
      <c r="D356" t="e">
        <v>#N/A</v>
      </c>
      <c r="E356">
        <v>42723</v>
      </c>
      <c r="F356">
        <v>43870</v>
      </c>
      <c r="G356" t="str">
        <v>1.14</v>
      </c>
    </row>
    <row r="357">
      <c r="A357" t="str">
        <v>UT-BZ6T-6A9K</v>
      </c>
      <c r="B357" t="e">
        <v>#N/A</v>
      </c>
      <c r="C357" t="e">
        <v>#N/A</v>
      </c>
      <c r="D357" t="e">
        <v>#N/A</v>
      </c>
      <c r="E357">
        <v>43814</v>
      </c>
      <c r="F357">
        <v>44914</v>
      </c>
      <c r="G357" t="str">
        <v>1.42</v>
      </c>
    </row>
    <row r="358">
      <c r="A358" t="str">
        <v>UT-BZ6T-6A9K</v>
      </c>
      <c r="B358" t="e">
        <v>#N/A</v>
      </c>
      <c r="C358" t="e">
        <v>#N/A</v>
      </c>
      <c r="D358" t="e">
        <v>#N/A</v>
      </c>
      <c r="E358">
        <v>42723</v>
      </c>
      <c r="F358">
        <v>43813</v>
      </c>
      <c r="G358" t="str">
        <v>1.61</v>
      </c>
    </row>
    <row r="359">
      <c r="A359" t="str">
        <v>VE-H5R9-CDYW</v>
      </c>
      <c r="B359" t="str">
        <v>X002BMC33N</v>
      </c>
      <c r="C359" t="str">
        <v>Keychains</v>
      </c>
      <c r="D359" t="str">
        <v>S206 (100)</v>
      </c>
      <c r="E359">
        <v>44930</v>
      </c>
      <c r="F359">
        <v>46055</v>
      </c>
      <c r="G359" t="str">
        <v>2.26</v>
      </c>
    </row>
    <row r="360">
      <c r="A360" t="str">
        <v>VE-H5R9-CDYW</v>
      </c>
      <c r="B360" t="str">
        <v>X002BMC33N</v>
      </c>
      <c r="C360" t="str">
        <v>Keychains</v>
      </c>
      <c r="D360" t="str">
        <v>S206 (100)</v>
      </c>
      <c r="E360">
        <v>44921</v>
      </c>
      <c r="F360">
        <v>44929</v>
      </c>
      <c r="G360" t="str">
        <v>2.82</v>
      </c>
    </row>
    <row r="361">
      <c r="A361" t="str">
        <v>VE-H5R9-CDYW</v>
      </c>
      <c r="B361" t="str">
        <v>X002BMC33N</v>
      </c>
      <c r="C361" t="str">
        <v>Keychains</v>
      </c>
      <c r="D361" t="str">
        <v>S206 (100)</v>
      </c>
      <c r="E361">
        <v>44755</v>
      </c>
      <c r="F361">
        <v>44920</v>
      </c>
      <c r="G361" t="str">
        <v>2.26</v>
      </c>
    </row>
    <row r="362">
      <c r="A362" t="str">
        <v>VE-H5R9-CDYW</v>
      </c>
      <c r="B362" t="str">
        <v>X002BMC33N</v>
      </c>
      <c r="C362" t="str">
        <v>Keychains</v>
      </c>
      <c r="D362" t="str">
        <v>S206 (100)</v>
      </c>
      <c r="E362">
        <v>44656</v>
      </c>
      <c r="F362">
        <v>44754</v>
      </c>
      <c r="G362" t="str">
        <v>2.52</v>
      </c>
    </row>
    <row r="363">
      <c r="A363" t="str">
        <v>VE-H5R9-CDYW</v>
      </c>
      <c r="B363" t="str">
        <v>X002BMC33N</v>
      </c>
      <c r="C363" t="str">
        <v>Keychains</v>
      </c>
      <c r="D363" t="str">
        <v>S206 (100)</v>
      </c>
      <c r="E363">
        <v>44572</v>
      </c>
      <c r="F363">
        <v>44655</v>
      </c>
      <c r="G363" t="str">
        <v>2.52</v>
      </c>
    </row>
    <row r="364">
      <c r="A364" t="str">
        <v>VE-H5R9-CDYW</v>
      </c>
      <c r="B364" t="str">
        <v>X002BMC33N</v>
      </c>
      <c r="C364" t="str">
        <v>Keychains</v>
      </c>
      <c r="D364" t="str">
        <v>S206 (100)</v>
      </c>
      <c r="E364">
        <v>44529</v>
      </c>
      <c r="F364">
        <v>44571</v>
      </c>
      <c r="G364" t="str">
        <v>3.44</v>
      </c>
    </row>
    <row r="365">
      <c r="A365" t="str">
        <v>VE-H5R9-CDYW</v>
      </c>
      <c r="B365" t="str">
        <v>X002BMC33N</v>
      </c>
      <c r="C365" t="str">
        <v>Keychains</v>
      </c>
      <c r="D365" t="str">
        <v>S206 (100)</v>
      </c>
      <c r="E365">
        <v>44333</v>
      </c>
      <c r="F365">
        <v>44528</v>
      </c>
      <c r="G365" t="str">
        <v>2.24</v>
      </c>
    </row>
    <row r="366">
      <c r="A366" t="str">
        <v>VE-H5R9-CDYW</v>
      </c>
      <c r="B366" t="str">
        <v>X002BMC33N</v>
      </c>
      <c r="C366" t="str">
        <v>Keychains</v>
      </c>
      <c r="D366" t="str">
        <v>S206 (100)</v>
      </c>
      <c r="E366">
        <v>44284</v>
      </c>
      <c r="F366">
        <v>44332</v>
      </c>
      <c r="G366" t="str">
        <v>3.23</v>
      </c>
    </row>
    <row r="367">
      <c r="A367" t="str">
        <v>VE-H5R9-CDYW</v>
      </c>
      <c r="B367" t="str">
        <v>X002BMC33N</v>
      </c>
      <c r="C367" t="str">
        <v>Keychains</v>
      </c>
      <c r="D367" t="str">
        <v>S206 (100)</v>
      </c>
      <c r="E367">
        <v>44243</v>
      </c>
      <c r="F367">
        <v>44283</v>
      </c>
      <c r="G367" t="str">
        <v>2.31</v>
      </c>
    </row>
    <row r="368">
      <c r="A368" t="str">
        <v>VE-H5R9-CDYW</v>
      </c>
      <c r="B368" t="str">
        <v>X002BMC33N</v>
      </c>
      <c r="C368" t="str">
        <v>Keychains</v>
      </c>
      <c r="D368" t="str">
        <v>S206 (100)</v>
      </c>
      <c r="E368">
        <v>44141</v>
      </c>
      <c r="F368">
        <v>44242</v>
      </c>
      <c r="G368" t="str">
        <v>2.20</v>
      </c>
    </row>
    <row r="369">
      <c r="A369" t="str">
        <v>VE-H5R9-CDYW</v>
      </c>
      <c r="B369" t="str">
        <v>X002BMC33N</v>
      </c>
      <c r="C369" t="str">
        <v>Keychains</v>
      </c>
      <c r="D369" t="str">
        <v>S206 (100)</v>
      </c>
      <c r="E369">
        <v>44088</v>
      </c>
      <c r="F369">
        <v>44140</v>
      </c>
      <c r="G369" t="str">
        <v>2.29</v>
      </c>
    </row>
    <row r="370">
      <c r="A370" t="str">
        <v>VE-H5R9-CDYW</v>
      </c>
      <c r="B370" t="str">
        <v>X002BMC33N</v>
      </c>
      <c r="C370" t="str">
        <v>Keychains</v>
      </c>
      <c r="D370" t="str">
        <v>S206 (100)</v>
      </c>
      <c r="E370">
        <v>44042</v>
      </c>
      <c r="F370">
        <v>44087</v>
      </c>
      <c r="G370" t="str">
        <v>3.44</v>
      </c>
    </row>
    <row r="371">
      <c r="A371" t="str">
        <v>VE-H5R9-CDYW</v>
      </c>
      <c r="B371" t="str">
        <v>X002BMC33N</v>
      </c>
      <c r="C371" t="str">
        <v>Keychains</v>
      </c>
      <c r="D371" t="str">
        <v>S206 (100)</v>
      </c>
      <c r="E371">
        <v>43985</v>
      </c>
      <c r="F371">
        <v>44041</v>
      </c>
      <c r="G371" t="str">
        <v>2.45</v>
      </c>
    </row>
    <row r="372">
      <c r="A372" t="str">
        <v>VE-H5R9-CDYW</v>
      </c>
      <c r="B372" t="str">
        <v>X002BMC33N</v>
      </c>
      <c r="C372" t="str">
        <v>Keychains</v>
      </c>
      <c r="D372" t="str">
        <v>S206 (100)</v>
      </c>
      <c r="E372">
        <v>43889</v>
      </c>
      <c r="F372">
        <v>43984</v>
      </c>
      <c r="G372">
        <v>45172</v>
      </c>
    </row>
    <row r="373">
      <c r="A373" t="str">
        <v>VE-H5R9-CDYW</v>
      </c>
      <c r="B373" t="str">
        <v>X002BMC33N</v>
      </c>
      <c r="C373" t="str">
        <v>Keychains</v>
      </c>
      <c r="D373" t="str">
        <v>S206 (100)</v>
      </c>
      <c r="E373">
        <v>42723</v>
      </c>
      <c r="F373">
        <v>43888</v>
      </c>
      <c r="G373" t="str">
        <v>2.34</v>
      </c>
    </row>
    <row r="374">
      <c r="A374" t="str">
        <v>MK-ILTU-2KQK</v>
      </c>
      <c r="B374" t="str">
        <v>X002BC0MVN</v>
      </c>
      <c r="C374" t="str">
        <v>Openers</v>
      </c>
      <c r="D374" t="str">
        <v>S186 (15)</v>
      </c>
      <c r="E374">
        <v>44981</v>
      </c>
      <c r="F374">
        <v>46099</v>
      </c>
      <c r="G374" t="str">
        <v>3.32</v>
      </c>
    </row>
    <row r="375">
      <c r="A375" t="str">
        <v>MK-ILTU-2KQK</v>
      </c>
      <c r="B375" t="str">
        <v>X002BC0MVN</v>
      </c>
      <c r="C375" t="str">
        <v>Openers</v>
      </c>
      <c r="D375" t="str">
        <v>S186 (15)</v>
      </c>
      <c r="E375">
        <v>44768</v>
      </c>
      <c r="F375">
        <v>44980</v>
      </c>
      <c r="G375" t="str">
        <v>5.91</v>
      </c>
    </row>
    <row r="376">
      <c r="A376" t="str">
        <v>MK-ILTU-2KQK</v>
      </c>
      <c r="B376" t="str">
        <v>X002BC0MVN</v>
      </c>
      <c r="C376" t="str">
        <v>Openers</v>
      </c>
      <c r="D376" t="str">
        <v>S186 (15)</v>
      </c>
      <c r="E376">
        <v>44714</v>
      </c>
      <c r="F376">
        <v>44767</v>
      </c>
      <c r="G376" t="str">
        <v>6.18</v>
      </c>
    </row>
    <row r="377">
      <c r="A377" t="str">
        <v>MK-ILTU-2KQK</v>
      </c>
      <c r="B377" t="str">
        <v>X002BC0MVN</v>
      </c>
      <c r="C377" t="str">
        <v>Openers</v>
      </c>
      <c r="D377" t="str">
        <v>S186 (15)</v>
      </c>
      <c r="E377">
        <v>44575</v>
      </c>
      <c r="F377">
        <v>44713</v>
      </c>
      <c r="G377" t="str">
        <v>6.26</v>
      </c>
    </row>
    <row r="378">
      <c r="A378" t="str">
        <v>MK-ILTU-2KQK</v>
      </c>
      <c r="B378" t="str">
        <v>X002BC0MVN</v>
      </c>
      <c r="C378" t="str">
        <v>Openers</v>
      </c>
      <c r="D378" t="str">
        <v>S186 (15)</v>
      </c>
      <c r="E378">
        <v>44543</v>
      </c>
      <c r="F378">
        <v>44574</v>
      </c>
      <c r="G378" t="str">
        <v>5.50</v>
      </c>
    </row>
    <row r="379">
      <c r="A379" t="str">
        <v>MK-ILTU-2KQK</v>
      </c>
      <c r="B379" t="str">
        <v>X002BC0MVN</v>
      </c>
      <c r="C379" t="str">
        <v>Openers</v>
      </c>
      <c r="D379" t="str">
        <v>S186 (15)</v>
      </c>
      <c r="E379">
        <v>44432</v>
      </c>
      <c r="F379">
        <v>44542</v>
      </c>
      <c r="G379" t="str">
        <v>3.39</v>
      </c>
    </row>
    <row r="380">
      <c r="A380" t="str">
        <v>MK-ILTU-2KQK</v>
      </c>
      <c r="B380" t="str">
        <v>X002BC0MVN</v>
      </c>
      <c r="C380" t="str">
        <v>Openers</v>
      </c>
      <c r="D380" t="str">
        <v>S186 (15)</v>
      </c>
      <c r="E380">
        <v>44359</v>
      </c>
      <c r="F380">
        <v>44431</v>
      </c>
      <c r="G380" t="str">
        <v>5.77</v>
      </c>
    </row>
    <row r="381">
      <c r="A381" t="str">
        <v>MK-ILTU-2KQK</v>
      </c>
      <c r="B381" t="str">
        <v>X002BC0MVN</v>
      </c>
      <c r="C381" t="str">
        <v>Openers</v>
      </c>
      <c r="D381" t="str">
        <v>S186 (15)</v>
      </c>
      <c r="E381">
        <v>44121</v>
      </c>
      <c r="F381">
        <v>44358</v>
      </c>
      <c r="G381" t="str">
        <v>3.44</v>
      </c>
    </row>
    <row r="382">
      <c r="A382" t="str">
        <v>MK-ILTU-2KQK</v>
      </c>
      <c r="B382" t="str">
        <v>X002BC0MVN</v>
      </c>
      <c r="C382" t="str">
        <v>Openers</v>
      </c>
      <c r="D382" t="str">
        <v>S186 (15)</v>
      </c>
      <c r="E382">
        <v>44040</v>
      </c>
      <c r="F382">
        <v>44120</v>
      </c>
      <c r="G382" t="str">
        <v>3.81</v>
      </c>
    </row>
    <row r="383">
      <c r="A383" t="str">
        <v>MK-ILTU-2KQK</v>
      </c>
      <c r="B383" t="str">
        <v>X002BC0MVN</v>
      </c>
      <c r="C383" t="str">
        <v>Openers</v>
      </c>
      <c r="D383" t="str">
        <v>S186 (15)</v>
      </c>
      <c r="E383">
        <v>43989</v>
      </c>
      <c r="F383">
        <v>44039</v>
      </c>
      <c r="G383" t="str">
        <v>3.47</v>
      </c>
    </row>
    <row r="384">
      <c r="A384" t="str">
        <v>MK-ILTU-2KQK</v>
      </c>
      <c r="B384" t="str">
        <v>X002BC0MVN</v>
      </c>
      <c r="C384" t="str">
        <v>Openers</v>
      </c>
      <c r="D384" t="str">
        <v>S186 (15)</v>
      </c>
      <c r="E384">
        <v>43893</v>
      </c>
      <c r="F384">
        <v>43988</v>
      </c>
      <c r="G384" t="str">
        <v>3.90</v>
      </c>
    </row>
    <row r="385">
      <c r="A385" t="str">
        <v>MK-ILTU-2KQK</v>
      </c>
      <c r="B385" t="str">
        <v>X002BC0MVN</v>
      </c>
      <c r="C385" t="str">
        <v>Openers</v>
      </c>
      <c r="D385" t="str">
        <v>S186 (15)</v>
      </c>
      <c r="E385">
        <v>43842</v>
      </c>
      <c r="F385">
        <v>43892</v>
      </c>
      <c r="G385" t="str">
        <v>4.15</v>
      </c>
    </row>
    <row r="386">
      <c r="A386" t="str">
        <v>MK-ILTU-2KQK</v>
      </c>
      <c r="B386" t="str">
        <v>X002BC0MVN</v>
      </c>
      <c r="C386" t="str">
        <v>Openers</v>
      </c>
      <c r="D386" t="str">
        <v>S186 (15)</v>
      </c>
      <c r="E386">
        <v>42723</v>
      </c>
      <c r="F386">
        <v>43841</v>
      </c>
      <c r="G386" t="str">
        <v>3.53</v>
      </c>
    </row>
    <row r="387">
      <c r="A387" t="str">
        <v>N0-IRLS-KT4G</v>
      </c>
      <c r="B387" t="e">
        <v>#N/A</v>
      </c>
      <c r="C387" t="e">
        <v>#N/A</v>
      </c>
      <c r="D387" t="e">
        <v>#N/A</v>
      </c>
      <c r="E387">
        <v>43992</v>
      </c>
      <c r="F387">
        <v>45092</v>
      </c>
      <c r="G387" t="str">
        <v>0.89</v>
      </c>
    </row>
    <row r="388">
      <c r="A388" t="str">
        <v>N0-IRLS-KT4G</v>
      </c>
      <c r="B388" t="e">
        <v>#N/A</v>
      </c>
      <c r="C388" t="e">
        <v>#N/A</v>
      </c>
      <c r="D388" t="e">
        <v>#N/A</v>
      </c>
      <c r="E388">
        <v>43945</v>
      </c>
      <c r="F388">
        <v>43991</v>
      </c>
      <c r="G388" t="str">
        <v>2.32</v>
      </c>
    </row>
    <row r="389">
      <c r="A389" t="str">
        <v>N0-IRLS-KT4G</v>
      </c>
      <c r="B389" t="e">
        <v>#N/A</v>
      </c>
      <c r="C389" t="e">
        <v>#N/A</v>
      </c>
      <c r="D389" t="e">
        <v>#N/A</v>
      </c>
      <c r="E389">
        <v>43818</v>
      </c>
      <c r="F389">
        <v>43944</v>
      </c>
      <c r="G389" t="str">
        <v>1.47</v>
      </c>
    </row>
    <row r="390">
      <c r="A390" t="str">
        <v>N0-IRLS-KT4G</v>
      </c>
      <c r="B390" t="e">
        <v>#N/A</v>
      </c>
      <c r="C390" t="e">
        <v>#N/A</v>
      </c>
      <c r="D390" t="e">
        <v>#N/A</v>
      </c>
      <c r="E390">
        <v>43778</v>
      </c>
      <c r="F390">
        <v>43817</v>
      </c>
      <c r="G390" t="str">
        <v>0.60</v>
      </c>
    </row>
    <row r="391">
      <c r="A391" t="str">
        <v>N0-IRLS-KT4G</v>
      </c>
      <c r="B391" t="e">
        <v>#N/A</v>
      </c>
      <c r="C391" t="e">
        <v>#N/A</v>
      </c>
      <c r="D391" t="e">
        <v>#N/A</v>
      </c>
      <c r="E391">
        <v>42723</v>
      </c>
      <c r="F391">
        <v>43777</v>
      </c>
      <c r="G391">
        <v>45201</v>
      </c>
    </row>
    <row r="392">
      <c r="A392" t="str">
        <v>LH-O68E-L3YL</v>
      </c>
      <c r="B392" t="e">
        <v>#N/A</v>
      </c>
      <c r="C392" t="e">
        <v>#N/A</v>
      </c>
      <c r="D392" t="e">
        <v>#N/A</v>
      </c>
      <c r="E392">
        <v>44702</v>
      </c>
      <c r="F392">
        <v>45872</v>
      </c>
      <c r="G392" t="str">
        <v>1.43</v>
      </c>
    </row>
    <row r="393">
      <c r="A393" t="str">
        <v>LH-O68E-L3YL</v>
      </c>
      <c r="B393" t="e">
        <v>#N/A</v>
      </c>
      <c r="C393" t="e">
        <v>#N/A</v>
      </c>
      <c r="D393" t="e">
        <v>#N/A</v>
      </c>
      <c r="E393">
        <v>44658</v>
      </c>
      <c r="F393">
        <v>44701</v>
      </c>
      <c r="G393" t="str">
        <v>1.95</v>
      </c>
    </row>
    <row r="394">
      <c r="A394" t="str">
        <v>LH-O68E-L3YL</v>
      </c>
      <c r="B394" t="e">
        <v>#N/A</v>
      </c>
      <c r="C394" t="e">
        <v>#N/A</v>
      </c>
      <c r="D394" t="e">
        <v>#N/A</v>
      </c>
      <c r="E394">
        <v>44617</v>
      </c>
      <c r="F394">
        <v>44657</v>
      </c>
      <c r="G394" t="str">
        <v>1.75</v>
      </c>
    </row>
    <row r="395">
      <c r="A395" t="str">
        <v>LH-O68E-L3YL</v>
      </c>
      <c r="B395" t="e">
        <v>#N/A</v>
      </c>
      <c r="C395" t="e">
        <v>#N/A</v>
      </c>
      <c r="D395" t="e">
        <v>#N/A</v>
      </c>
      <c r="E395">
        <v>44559</v>
      </c>
      <c r="F395">
        <v>44616</v>
      </c>
      <c r="G395" t="str">
        <v>1.75</v>
      </c>
    </row>
    <row r="396">
      <c r="A396" t="str">
        <v>LH-O68E-L3YL</v>
      </c>
      <c r="B396" t="e">
        <v>#N/A</v>
      </c>
      <c r="C396" t="e">
        <v>#N/A</v>
      </c>
      <c r="D396" t="e">
        <v>#N/A</v>
      </c>
      <c r="E396">
        <v>44540</v>
      </c>
      <c r="F396">
        <v>44558</v>
      </c>
      <c r="G396" t="str">
        <v>3.54</v>
      </c>
    </row>
    <row r="397">
      <c r="A397" t="str">
        <v>LH-O68E-L3YL</v>
      </c>
      <c r="B397" t="e">
        <v>#N/A</v>
      </c>
      <c r="C397" t="e">
        <v>#N/A</v>
      </c>
      <c r="D397" t="e">
        <v>#N/A</v>
      </c>
      <c r="E397">
        <v>44527</v>
      </c>
      <c r="F397">
        <v>44539</v>
      </c>
      <c r="G397" t="str">
        <v>1.62</v>
      </c>
    </row>
    <row r="398">
      <c r="A398" t="str">
        <v>LH-O68E-L3YL</v>
      </c>
      <c r="B398" t="e">
        <v>#N/A</v>
      </c>
      <c r="C398" t="e">
        <v>#N/A</v>
      </c>
      <c r="D398" t="e">
        <v>#N/A</v>
      </c>
      <c r="E398">
        <v>44500</v>
      </c>
      <c r="F398">
        <v>44526</v>
      </c>
      <c r="G398" t="str">
        <v>1.67</v>
      </c>
    </row>
    <row r="399">
      <c r="A399" t="str">
        <v>LH-O68E-L3YL</v>
      </c>
      <c r="B399" t="e">
        <v>#N/A</v>
      </c>
      <c r="C399" t="e">
        <v>#N/A</v>
      </c>
      <c r="D399" t="e">
        <v>#N/A</v>
      </c>
      <c r="E399">
        <v>44467</v>
      </c>
      <c r="F399">
        <v>44499</v>
      </c>
      <c r="G399" t="str">
        <v>2.84</v>
      </c>
    </row>
    <row r="400">
      <c r="A400" t="str">
        <v>LH-O68E-L3YL</v>
      </c>
      <c r="B400" t="e">
        <v>#N/A</v>
      </c>
      <c r="C400" t="e">
        <v>#N/A</v>
      </c>
      <c r="D400" t="e">
        <v>#N/A</v>
      </c>
      <c r="E400">
        <v>44441</v>
      </c>
      <c r="F400">
        <v>44466</v>
      </c>
      <c r="G400">
        <v>45232</v>
      </c>
    </row>
    <row r="401">
      <c r="A401" t="str">
        <v>LH-O68E-L3YL</v>
      </c>
      <c r="B401" t="e">
        <v>#N/A</v>
      </c>
      <c r="C401" t="e">
        <v>#N/A</v>
      </c>
      <c r="D401" t="e">
        <v>#N/A</v>
      </c>
      <c r="E401">
        <v>44247</v>
      </c>
      <c r="F401">
        <v>44440</v>
      </c>
      <c r="G401" t="str">
        <v>1.39</v>
      </c>
    </row>
    <row r="402">
      <c r="A402" t="str">
        <v>LH-O68E-L3YL</v>
      </c>
      <c r="B402" t="e">
        <v>#N/A</v>
      </c>
      <c r="C402" t="e">
        <v>#N/A</v>
      </c>
      <c r="D402" t="e">
        <v>#N/A</v>
      </c>
      <c r="E402">
        <v>44165</v>
      </c>
      <c r="F402">
        <v>44246</v>
      </c>
      <c r="G402" t="str">
        <v>1.61</v>
      </c>
    </row>
    <row r="403">
      <c r="A403" t="str">
        <v>LH-O68E-L3YL</v>
      </c>
      <c r="B403" t="e">
        <v>#N/A</v>
      </c>
      <c r="C403" t="e">
        <v>#N/A</v>
      </c>
      <c r="D403" t="e">
        <v>#N/A</v>
      </c>
      <c r="E403">
        <v>44067</v>
      </c>
      <c r="F403">
        <v>44164</v>
      </c>
      <c r="G403" t="str">
        <v>1.26</v>
      </c>
    </row>
    <row r="404">
      <c r="A404" t="str">
        <v>LH-O68E-L3YL</v>
      </c>
      <c r="B404" t="e">
        <v>#N/A</v>
      </c>
      <c r="C404" t="e">
        <v>#N/A</v>
      </c>
      <c r="D404" t="e">
        <v>#N/A</v>
      </c>
      <c r="E404">
        <v>44029</v>
      </c>
      <c r="F404">
        <v>44066</v>
      </c>
      <c r="G404">
        <v>45171</v>
      </c>
    </row>
    <row r="405">
      <c r="A405" t="str">
        <v>LH-O68E-L3YL</v>
      </c>
      <c r="B405" t="e">
        <v>#N/A</v>
      </c>
      <c r="C405" t="e">
        <v>#N/A</v>
      </c>
      <c r="D405" t="e">
        <v>#N/A</v>
      </c>
      <c r="E405">
        <v>43963</v>
      </c>
      <c r="F405">
        <v>44028</v>
      </c>
      <c r="G405" t="str">
        <v>645.38</v>
      </c>
    </row>
    <row r="406">
      <c r="A406" t="str">
        <v>LH-O68E-L3YL</v>
      </c>
      <c r="B406" t="e">
        <v>#N/A</v>
      </c>
      <c r="C406" t="e">
        <v>#N/A</v>
      </c>
      <c r="D406" t="e">
        <v>#N/A</v>
      </c>
      <c r="E406">
        <v>43914</v>
      </c>
      <c r="F406">
        <v>43962</v>
      </c>
      <c r="G406" t="str">
        <v>1.64</v>
      </c>
    </row>
    <row r="407">
      <c r="A407" t="str">
        <v>LH-O68E-L3YL</v>
      </c>
      <c r="B407" t="e">
        <v>#N/A</v>
      </c>
      <c r="C407" t="e">
        <v>#N/A</v>
      </c>
      <c r="D407" t="e">
        <v>#N/A</v>
      </c>
      <c r="E407">
        <v>43864</v>
      </c>
      <c r="F407">
        <v>43913</v>
      </c>
      <c r="G407" t="str">
        <v>1.33</v>
      </c>
    </row>
    <row r="408">
      <c r="A408" t="str">
        <v>LH-O68E-L3YL</v>
      </c>
      <c r="B408" t="e">
        <v>#N/A</v>
      </c>
      <c r="C408" t="e">
        <v>#N/A</v>
      </c>
      <c r="D408" t="e">
        <v>#N/A</v>
      </c>
      <c r="E408">
        <v>43818</v>
      </c>
      <c r="F408">
        <v>43863</v>
      </c>
      <c r="G408" t="str">
        <v>1.91</v>
      </c>
    </row>
    <row r="409">
      <c r="A409" t="str">
        <v>LH-O68E-L3YL</v>
      </c>
      <c r="B409" t="e">
        <v>#N/A</v>
      </c>
      <c r="C409" t="e">
        <v>#N/A</v>
      </c>
      <c r="D409" t="e">
        <v>#N/A</v>
      </c>
      <c r="E409">
        <v>43793</v>
      </c>
      <c r="F409">
        <v>43817</v>
      </c>
      <c r="G409" t="str">
        <v>1.35</v>
      </c>
    </row>
    <row r="410">
      <c r="A410" t="str">
        <v>LH-O68E-L3YL</v>
      </c>
      <c r="B410" t="e">
        <v>#N/A</v>
      </c>
      <c r="C410" t="e">
        <v>#N/A</v>
      </c>
      <c r="D410" t="e">
        <v>#N/A</v>
      </c>
      <c r="E410">
        <v>43770</v>
      </c>
      <c r="F410">
        <v>43792</v>
      </c>
      <c r="G410" t="str">
        <v>1.93</v>
      </c>
    </row>
    <row r="411">
      <c r="A411" t="str">
        <v>LH-O68E-L3YL</v>
      </c>
      <c r="B411" t="e">
        <v>#N/A</v>
      </c>
      <c r="C411" t="e">
        <v>#N/A</v>
      </c>
      <c r="D411" t="e">
        <v>#N/A</v>
      </c>
      <c r="E411">
        <v>43568</v>
      </c>
      <c r="F411">
        <v>43769</v>
      </c>
      <c r="G411" t="str">
        <v>1.64</v>
      </c>
    </row>
    <row r="412">
      <c r="A412" t="str">
        <v>LH-O68E-L3YL</v>
      </c>
      <c r="B412" t="e">
        <v>#N/A</v>
      </c>
      <c r="C412" t="e">
        <v>#N/A</v>
      </c>
      <c r="D412" t="e">
        <v>#N/A</v>
      </c>
      <c r="E412">
        <v>43489</v>
      </c>
      <c r="F412">
        <v>43567</v>
      </c>
      <c r="G412" t="str">
        <v>2.31</v>
      </c>
    </row>
    <row r="413">
      <c r="A413" t="str">
        <v>LH-O68E-L3YL</v>
      </c>
      <c r="B413" t="e">
        <v>#N/A</v>
      </c>
      <c r="C413" t="e">
        <v>#N/A</v>
      </c>
      <c r="D413" t="e">
        <v>#N/A</v>
      </c>
      <c r="E413">
        <v>43450</v>
      </c>
      <c r="F413">
        <v>43488</v>
      </c>
      <c r="G413" t="str">
        <v>1.63</v>
      </c>
    </row>
    <row r="414">
      <c r="A414" t="str">
        <v>LH-O68E-L3YL</v>
      </c>
      <c r="B414" t="e">
        <v>#N/A</v>
      </c>
      <c r="C414" t="e">
        <v>#N/A</v>
      </c>
      <c r="D414" t="e">
        <v>#N/A</v>
      </c>
      <c r="E414">
        <v>43397</v>
      </c>
      <c r="F414">
        <v>43449</v>
      </c>
      <c r="G414" t="str">
        <v>1.62</v>
      </c>
    </row>
    <row r="415">
      <c r="A415" t="str">
        <v>PK-KI04-1RET</v>
      </c>
      <c r="B415" t="e">
        <v>#N/A</v>
      </c>
      <c r="C415" t="e">
        <v>#N/A</v>
      </c>
      <c r="D415" t="e">
        <v>#N/A</v>
      </c>
      <c r="E415">
        <v>44060</v>
      </c>
      <c r="F415">
        <v>45155</v>
      </c>
      <c r="G415" t="str">
        <v>1.54</v>
      </c>
    </row>
    <row r="416">
      <c r="A416" t="str">
        <v>PK-KI04-1RET</v>
      </c>
      <c r="B416" t="e">
        <v>#N/A</v>
      </c>
      <c r="C416" t="e">
        <v>#N/A</v>
      </c>
      <c r="D416" t="e">
        <v>#N/A</v>
      </c>
      <c r="E416">
        <v>44035</v>
      </c>
      <c r="F416">
        <v>44059</v>
      </c>
      <c r="G416" t="str">
        <v>1.15</v>
      </c>
    </row>
    <row r="417">
      <c r="A417" t="str">
        <v>PK-KI04-1RET</v>
      </c>
      <c r="B417" t="e">
        <v>#N/A</v>
      </c>
      <c r="C417" t="e">
        <v>#N/A</v>
      </c>
      <c r="D417" t="e">
        <v>#N/A</v>
      </c>
      <c r="E417">
        <v>42723</v>
      </c>
      <c r="F417">
        <v>44034</v>
      </c>
      <c r="G417" t="str">
        <v>1.31</v>
      </c>
    </row>
    <row r="418">
      <c r="A418" t="str">
        <v>55-RUZS-K9Y2</v>
      </c>
      <c r="B418" t="str">
        <v>X001X335DX</v>
      </c>
      <c r="C418" t="str">
        <v>Keychains</v>
      </c>
      <c r="D418" t="str">
        <v>S221 (80) &gt; S222 (100)</v>
      </c>
      <c r="E418">
        <v>44916</v>
      </c>
      <c r="F418">
        <v>46055</v>
      </c>
      <c r="G418">
        <v>44958</v>
      </c>
    </row>
    <row r="419">
      <c r="A419" t="str">
        <v>55-RUZS-K9Y2</v>
      </c>
      <c r="B419" t="str">
        <v>X001X335DX</v>
      </c>
      <c r="C419" t="str">
        <v>Keychains</v>
      </c>
      <c r="D419" t="str">
        <v>S221 (80) &gt; S222 (100)</v>
      </c>
      <c r="E419">
        <v>44901</v>
      </c>
      <c r="F419">
        <v>44915</v>
      </c>
      <c r="G419" t="str">
        <v>1.49</v>
      </c>
    </row>
    <row r="420">
      <c r="A420" t="str">
        <v>55-RUZS-K9Y2</v>
      </c>
      <c r="B420" t="str">
        <v>X001X335DX</v>
      </c>
      <c r="C420" t="str">
        <v>Keychains</v>
      </c>
      <c r="D420" t="str">
        <v>S221 (80) &gt; S222 (100)</v>
      </c>
      <c r="E420">
        <v>44892</v>
      </c>
      <c r="F420">
        <v>44900</v>
      </c>
      <c r="G420">
        <v>45078</v>
      </c>
    </row>
    <row r="421">
      <c r="A421" t="str">
        <v>55-RUZS-K9Y2</v>
      </c>
      <c r="B421" t="str">
        <v>X001X335DX</v>
      </c>
      <c r="C421" t="str">
        <v>Keychains</v>
      </c>
      <c r="D421" t="str">
        <v>S221 (80) &gt; S222 (100)</v>
      </c>
      <c r="E421">
        <v>44842</v>
      </c>
      <c r="F421">
        <v>44891</v>
      </c>
      <c r="G421" t="str">
        <v>0.55</v>
      </c>
    </row>
    <row r="422">
      <c r="A422" t="str">
        <v>55-RUZS-K9Y2</v>
      </c>
      <c r="B422" t="str">
        <v>X001X335DX</v>
      </c>
      <c r="C422" t="str">
        <v>Keychains</v>
      </c>
      <c r="D422" t="str">
        <v>S221 (80) &gt; S222 (100)</v>
      </c>
      <c r="E422">
        <v>44835</v>
      </c>
      <c r="F422">
        <v>44841</v>
      </c>
      <c r="G422" t="str">
        <v>0.52</v>
      </c>
    </row>
    <row r="423">
      <c r="A423" t="str">
        <v>55-RUZS-K9Y2</v>
      </c>
      <c r="B423" t="str">
        <v>X001X335DX</v>
      </c>
      <c r="C423" t="str">
        <v>Keychains</v>
      </c>
      <c r="D423" t="str">
        <v>S221 (80) &gt; S222 (100)</v>
      </c>
      <c r="E423">
        <v>44753</v>
      </c>
      <c r="F423">
        <v>44834</v>
      </c>
      <c r="G423" t="str">
        <v>0.64</v>
      </c>
    </row>
    <row r="424">
      <c r="A424" t="str">
        <v>55-RUZS-K9Y2</v>
      </c>
      <c r="B424" t="str">
        <v>X001X335DX</v>
      </c>
      <c r="C424" t="str">
        <v>Keychains</v>
      </c>
      <c r="D424" t="str">
        <v>S221 (80) &gt; S222 (100)</v>
      </c>
      <c r="E424">
        <v>44661</v>
      </c>
      <c r="F424">
        <v>44752</v>
      </c>
      <c r="G424" t="str">
        <v>0.65</v>
      </c>
    </row>
    <row r="425">
      <c r="A425" t="str">
        <v>55-RUZS-K9Y2</v>
      </c>
      <c r="B425" t="str">
        <v>X001X335DX</v>
      </c>
      <c r="C425" t="str">
        <v>Keychains</v>
      </c>
      <c r="D425" t="str">
        <v>S221 (80) &gt; S222 (100)</v>
      </c>
      <c r="E425">
        <v>44544</v>
      </c>
      <c r="F425">
        <v>44660</v>
      </c>
      <c r="G425" t="str">
        <v>1.23</v>
      </c>
    </row>
    <row r="426">
      <c r="A426" t="str">
        <v>55-RUZS-K9Y2</v>
      </c>
      <c r="B426" t="str">
        <v>X001X335DX</v>
      </c>
      <c r="C426" t="str">
        <v>Keychains</v>
      </c>
      <c r="D426" t="str">
        <v>S221 (80) &gt; S222 (100)</v>
      </c>
      <c r="E426">
        <v>44513</v>
      </c>
      <c r="F426">
        <v>44543</v>
      </c>
      <c r="G426" t="str">
        <v>1.85</v>
      </c>
    </row>
    <row r="427">
      <c r="A427" t="str">
        <v>55-RUZS-K9Y2</v>
      </c>
      <c r="B427" t="str">
        <v>X001X335DX</v>
      </c>
      <c r="C427" t="str">
        <v>Keychains</v>
      </c>
      <c r="D427" t="str">
        <v>S221 (80) &gt; S222 (100)</v>
      </c>
      <c r="E427">
        <v>44494</v>
      </c>
      <c r="F427">
        <v>44512</v>
      </c>
      <c r="G427" t="str">
        <v>1.78</v>
      </c>
    </row>
    <row r="428">
      <c r="A428" t="str">
        <v>55-RUZS-K9Y2</v>
      </c>
      <c r="B428" t="str">
        <v>X001X335DX</v>
      </c>
      <c r="C428" t="str">
        <v>Keychains</v>
      </c>
      <c r="D428" t="str">
        <v>S221 (80) &gt; S222 (100)</v>
      </c>
      <c r="E428">
        <v>44444</v>
      </c>
      <c r="F428">
        <v>44493</v>
      </c>
      <c r="G428" t="str">
        <v>1.34</v>
      </c>
    </row>
    <row r="429">
      <c r="A429" t="str">
        <v>55-RUZS-K9Y2</v>
      </c>
      <c r="B429" t="str">
        <v>X001X335DX</v>
      </c>
      <c r="C429" t="str">
        <v>Keychains</v>
      </c>
      <c r="D429" t="str">
        <v>S221 (80) &gt; S222 (100)</v>
      </c>
      <c r="E429">
        <v>44403</v>
      </c>
      <c r="F429">
        <v>44443</v>
      </c>
      <c r="G429">
        <v>45170</v>
      </c>
    </row>
    <row r="430">
      <c r="A430" t="str">
        <v>55-RUZS-K9Y2</v>
      </c>
      <c r="B430" t="str">
        <v>X001X335DX</v>
      </c>
      <c r="C430" t="str">
        <v>Keychains</v>
      </c>
      <c r="D430" t="str">
        <v>S221 (80) &gt; S222 (100)</v>
      </c>
      <c r="E430">
        <v>44322</v>
      </c>
      <c r="F430">
        <v>44402</v>
      </c>
      <c r="G430" t="str">
        <v>1.23</v>
      </c>
    </row>
    <row r="431">
      <c r="A431" t="str">
        <v>55-RUZS-K9Y2</v>
      </c>
      <c r="B431" t="str">
        <v>X001X335DX</v>
      </c>
      <c r="C431" t="str">
        <v>Keychains</v>
      </c>
      <c r="D431" t="str">
        <v>S221 (80) &gt; S222 (100)</v>
      </c>
      <c r="E431">
        <v>44258</v>
      </c>
      <c r="F431">
        <v>44321</v>
      </c>
      <c r="G431" t="str">
        <v>0.55</v>
      </c>
    </row>
    <row r="432">
      <c r="A432" t="str">
        <v>55-RUZS-K9Y2</v>
      </c>
      <c r="B432" t="str">
        <v>X001X335DX</v>
      </c>
      <c r="C432" t="str">
        <v>Keychains</v>
      </c>
      <c r="D432" t="str">
        <v>S221 (80) &gt; S222 (100)</v>
      </c>
      <c r="E432">
        <v>44179</v>
      </c>
      <c r="F432">
        <v>44257</v>
      </c>
      <c r="G432" t="str">
        <v>0.75</v>
      </c>
    </row>
    <row r="433">
      <c r="A433" t="str">
        <v>55-RUZS-K9Y2</v>
      </c>
      <c r="B433" t="str">
        <v>X001X335DX</v>
      </c>
      <c r="C433" t="str">
        <v>Keychains</v>
      </c>
      <c r="D433" t="str">
        <v>S221 (80) &gt; S222 (100)</v>
      </c>
      <c r="E433">
        <v>44152</v>
      </c>
      <c r="F433">
        <v>44178</v>
      </c>
      <c r="G433" t="str">
        <v>0.42</v>
      </c>
    </row>
    <row r="434">
      <c r="A434" t="str">
        <v>55-RUZS-K9Y2</v>
      </c>
      <c r="B434" t="str">
        <v>X001X335DX</v>
      </c>
      <c r="C434" t="str">
        <v>Keychains</v>
      </c>
      <c r="D434" t="str">
        <v>S221 (80) &gt; S222 (100)</v>
      </c>
      <c r="E434">
        <v>43991</v>
      </c>
      <c r="F434">
        <v>44151</v>
      </c>
      <c r="G434" t="str">
        <v>0.45</v>
      </c>
    </row>
    <row r="435">
      <c r="A435" t="str">
        <v>55-RUZS-K9Y2</v>
      </c>
      <c r="B435" t="str">
        <v>X001X335DX</v>
      </c>
      <c r="C435" t="str">
        <v>Keychains</v>
      </c>
      <c r="D435" t="str">
        <v>S221 (80) &gt; S222 (100)</v>
      </c>
      <c r="E435">
        <v>43936</v>
      </c>
      <c r="F435">
        <v>43990</v>
      </c>
      <c r="G435" t="str">
        <v>0.80</v>
      </c>
    </row>
    <row r="436">
      <c r="A436" t="str">
        <v>55-RUZS-K9Y2</v>
      </c>
      <c r="B436" t="str">
        <v>X001X335DX</v>
      </c>
      <c r="C436" t="str">
        <v>Keychains</v>
      </c>
      <c r="D436" t="str">
        <v>S221 (80) &gt; S222 (100)</v>
      </c>
      <c r="E436">
        <v>43857</v>
      </c>
      <c r="F436">
        <v>43935</v>
      </c>
      <c r="G436" t="str">
        <v>0.56</v>
      </c>
    </row>
    <row r="437">
      <c r="A437" t="str">
        <v>55-RUZS-K9Y2</v>
      </c>
      <c r="B437" t="str">
        <v>X001X335DX</v>
      </c>
      <c r="C437" t="str">
        <v>Keychains</v>
      </c>
      <c r="D437" t="str">
        <v>S221 (80) &gt; S222 (100)</v>
      </c>
      <c r="E437">
        <v>43818</v>
      </c>
      <c r="F437">
        <v>43856</v>
      </c>
      <c r="G437" t="str">
        <v>1.14</v>
      </c>
    </row>
    <row r="438">
      <c r="A438" t="str">
        <v>55-RUZS-K9Y2</v>
      </c>
      <c r="B438" t="str">
        <v>X001X335DX</v>
      </c>
      <c r="C438" t="str">
        <v>Keychains</v>
      </c>
      <c r="D438" t="str">
        <v>S221 (80) &gt; S222 (100)</v>
      </c>
      <c r="E438">
        <v>43759</v>
      </c>
      <c r="F438">
        <v>43817</v>
      </c>
      <c r="G438">
        <v>44958</v>
      </c>
    </row>
    <row r="439">
      <c r="A439" t="str">
        <v>55-RUZS-K9Y2</v>
      </c>
      <c r="B439" t="str">
        <v>X001X335DX</v>
      </c>
      <c r="C439" t="str">
        <v>Keychains</v>
      </c>
      <c r="D439" t="str">
        <v>S221 (80) &gt; S222 (100)</v>
      </c>
      <c r="E439">
        <v>43610</v>
      </c>
      <c r="F439">
        <v>43758</v>
      </c>
      <c r="G439" t="str">
        <v>0.53</v>
      </c>
    </row>
    <row r="440">
      <c r="A440" t="str">
        <v>55-RUZS-K9Y2</v>
      </c>
      <c r="B440" t="str">
        <v>X001X335DX</v>
      </c>
      <c r="C440" t="str">
        <v>Keychains</v>
      </c>
      <c r="D440" t="str">
        <v>S221 (80) &gt; S222 (100)</v>
      </c>
      <c r="E440">
        <v>43543</v>
      </c>
      <c r="F440">
        <v>43609</v>
      </c>
      <c r="G440" t="str">
        <v>0.58</v>
      </c>
    </row>
    <row r="441">
      <c r="A441" t="str">
        <v>55-RUZS-K9Y2</v>
      </c>
      <c r="B441" t="str">
        <v>X001X335DX</v>
      </c>
      <c r="C441" t="str">
        <v>Keychains</v>
      </c>
      <c r="D441" t="str">
        <v>S221 (80) &gt; S222 (100)</v>
      </c>
      <c r="E441">
        <v>43453</v>
      </c>
      <c r="F441">
        <v>43542</v>
      </c>
      <c r="G441" t="str">
        <v>0.65</v>
      </c>
    </row>
    <row r="442">
      <c r="A442" t="str">
        <v>55-RUZS-K9Y2</v>
      </c>
      <c r="B442" t="str">
        <v>X001X335DX</v>
      </c>
      <c r="C442" t="str">
        <v>Keychains</v>
      </c>
      <c r="D442" t="str">
        <v>S221 (80) &gt; S222 (100)</v>
      </c>
      <c r="E442">
        <v>43397</v>
      </c>
      <c r="F442">
        <v>43452</v>
      </c>
      <c r="G442" t="str">
        <v>0.67</v>
      </c>
    </row>
    <row r="443">
      <c r="A443" t="str">
        <v>1F-12ZP-MKNZ</v>
      </c>
      <c r="B443" t="e">
        <v>#N/A</v>
      </c>
      <c r="C443" t="e">
        <v>#N/A</v>
      </c>
      <c r="D443" t="e">
        <v>#N/A</v>
      </c>
      <c r="E443">
        <v>42723</v>
      </c>
      <c r="F443">
        <v>44914</v>
      </c>
      <c r="G443" t="str">
        <v>0.73</v>
      </c>
    </row>
    <row r="444">
      <c r="A444" t="str">
        <v>88-POFA-3DLA</v>
      </c>
      <c r="B444" t="e">
        <v>#N/A</v>
      </c>
      <c r="C444" t="e">
        <v>#N/A</v>
      </c>
      <c r="D444" t="e">
        <v>#N/A</v>
      </c>
      <c r="E444">
        <v>42723</v>
      </c>
      <c r="F444">
        <v>44914</v>
      </c>
      <c r="G444" t="str">
        <v>4.35</v>
      </c>
    </row>
    <row r="445">
      <c r="A445" t="str">
        <v>C5-3MBH-AW2X</v>
      </c>
      <c r="B445" t="str">
        <v>X002CII6L9</v>
      </c>
      <c r="C445" t="str">
        <v>Openers</v>
      </c>
      <c r="D445" t="str">
        <v>S206 (110)</v>
      </c>
      <c r="E445">
        <v>44923</v>
      </c>
      <c r="F445">
        <v>46027</v>
      </c>
      <c r="G445">
        <v>45047</v>
      </c>
    </row>
    <row r="446">
      <c r="A446" t="str">
        <v>C5-3MBH-AW2X</v>
      </c>
      <c r="B446" t="str">
        <v>X002CII6L9</v>
      </c>
      <c r="C446" t="str">
        <v>Openers</v>
      </c>
      <c r="D446" t="str">
        <v>S206 (110)</v>
      </c>
      <c r="E446">
        <v>44898</v>
      </c>
      <c r="F446">
        <v>44922</v>
      </c>
      <c r="G446">
        <v>45047</v>
      </c>
    </row>
    <row r="447">
      <c r="A447" t="str">
        <v>C5-3MBH-AW2X</v>
      </c>
      <c r="B447" t="str">
        <v>X002CII6L9</v>
      </c>
      <c r="C447" t="str">
        <v>Openers</v>
      </c>
      <c r="D447" t="str">
        <v>S206 (110)</v>
      </c>
      <c r="E447">
        <v>44703</v>
      </c>
      <c r="F447">
        <v>44897</v>
      </c>
      <c r="G447">
        <v>45200</v>
      </c>
    </row>
    <row r="448">
      <c r="A448" t="str">
        <v>C5-3MBH-AW2X</v>
      </c>
      <c r="B448" t="str">
        <v>X002CII6L9</v>
      </c>
      <c r="C448" t="str">
        <v>Openers</v>
      </c>
      <c r="D448" t="str">
        <v>S206 (110)</v>
      </c>
      <c r="E448">
        <v>44669</v>
      </c>
      <c r="F448">
        <v>44702</v>
      </c>
      <c r="G448" t="str">
        <v>1.62</v>
      </c>
    </row>
    <row r="449">
      <c r="A449" t="str">
        <v>C5-3MBH-AW2X</v>
      </c>
      <c r="B449" t="str">
        <v>X002CII6L9</v>
      </c>
      <c r="C449" t="str">
        <v>Openers</v>
      </c>
      <c r="D449" t="str">
        <v>S206 (110)</v>
      </c>
      <c r="E449">
        <v>44542</v>
      </c>
      <c r="F449">
        <v>44668</v>
      </c>
      <c r="G449" t="str">
        <v>1.41</v>
      </c>
    </row>
    <row r="450">
      <c r="A450" t="str">
        <v>C5-3MBH-AW2X</v>
      </c>
      <c r="B450" t="str">
        <v>X002CII6L9</v>
      </c>
      <c r="C450" t="str">
        <v>Openers</v>
      </c>
      <c r="D450" t="str">
        <v>S206 (110)</v>
      </c>
      <c r="E450">
        <v>44461</v>
      </c>
      <c r="F450">
        <v>44541</v>
      </c>
      <c r="G450" t="str">
        <v>2.30</v>
      </c>
    </row>
    <row r="451">
      <c r="A451" t="str">
        <v>C5-3MBH-AW2X</v>
      </c>
      <c r="B451" t="str">
        <v>X002CII6L9</v>
      </c>
      <c r="C451" t="str">
        <v>Openers</v>
      </c>
      <c r="D451" t="str">
        <v>S206 (110)</v>
      </c>
      <c r="E451">
        <v>44359</v>
      </c>
      <c r="F451">
        <v>44460</v>
      </c>
      <c r="G451">
        <v>44986</v>
      </c>
    </row>
    <row r="452">
      <c r="A452" t="str">
        <v>C5-3MBH-AW2X</v>
      </c>
      <c r="B452" t="str">
        <v>X002CII6L9</v>
      </c>
      <c r="C452" t="str">
        <v>Openers</v>
      </c>
      <c r="D452" t="str">
        <v>S206 (110)</v>
      </c>
      <c r="E452">
        <v>44340</v>
      </c>
      <c r="F452">
        <v>44358</v>
      </c>
      <c r="G452" t="str">
        <v>1.78</v>
      </c>
    </row>
    <row r="453">
      <c r="A453" t="str">
        <v>C5-3MBH-AW2X</v>
      </c>
      <c r="B453" t="str">
        <v>X002CII6L9</v>
      </c>
      <c r="C453" t="str">
        <v>Openers</v>
      </c>
      <c r="D453" t="str">
        <v>S206 (110)</v>
      </c>
      <c r="E453">
        <v>44283</v>
      </c>
      <c r="F453">
        <v>44339</v>
      </c>
      <c r="G453">
        <v>45047</v>
      </c>
    </row>
    <row r="454">
      <c r="A454" t="str">
        <v>C5-3MBH-AW2X</v>
      </c>
      <c r="B454" t="str">
        <v>X002CII6L9</v>
      </c>
      <c r="C454" t="str">
        <v>Openers</v>
      </c>
      <c r="D454" t="str">
        <v>S206 (110)</v>
      </c>
      <c r="E454">
        <v>44216</v>
      </c>
      <c r="F454">
        <v>44282</v>
      </c>
      <c r="G454" t="str">
        <v>1.40</v>
      </c>
    </row>
    <row r="455">
      <c r="A455" t="str">
        <v>C5-3MBH-AW2X</v>
      </c>
      <c r="B455" t="str">
        <v>X002CII6L9</v>
      </c>
      <c r="C455" t="str">
        <v>Openers</v>
      </c>
      <c r="D455" t="str">
        <v>S206 (110)</v>
      </c>
      <c r="E455">
        <v>44206</v>
      </c>
      <c r="F455">
        <v>44215</v>
      </c>
      <c r="G455">
        <v>45108</v>
      </c>
    </row>
    <row r="456">
      <c r="A456" t="str">
        <v>C5-3MBH-AW2X</v>
      </c>
      <c r="B456" t="str">
        <v>X002CII6L9</v>
      </c>
      <c r="C456" t="str">
        <v>Openers</v>
      </c>
      <c r="D456" t="str">
        <v>S206 (110)</v>
      </c>
      <c r="E456">
        <v>44183</v>
      </c>
      <c r="F456">
        <v>44205</v>
      </c>
      <c r="G456">
        <v>45078</v>
      </c>
    </row>
    <row r="457">
      <c r="A457" t="str">
        <v>C5-3MBH-AW2X</v>
      </c>
      <c r="B457" t="str">
        <v>X002CII6L9</v>
      </c>
      <c r="C457" t="str">
        <v>Openers</v>
      </c>
      <c r="D457" t="str">
        <v>S206 (110)</v>
      </c>
      <c r="E457">
        <v>44105</v>
      </c>
      <c r="F457">
        <v>44182</v>
      </c>
      <c r="G457" t="str">
        <v>0.94</v>
      </c>
    </row>
    <row r="458">
      <c r="A458" t="str">
        <v>C5-3MBH-AW2X</v>
      </c>
      <c r="B458" t="str">
        <v>X002CII6L9</v>
      </c>
      <c r="C458" t="str">
        <v>Openers</v>
      </c>
      <c r="D458" t="str">
        <v>S206 (110)</v>
      </c>
      <c r="E458">
        <v>44013</v>
      </c>
      <c r="F458">
        <v>44104</v>
      </c>
      <c r="G458" t="str">
        <v>1.21</v>
      </c>
    </row>
    <row r="459">
      <c r="A459" t="str">
        <v>C5-3MBH-AW2X</v>
      </c>
      <c r="B459" t="str">
        <v>X002CII6L9</v>
      </c>
      <c r="C459" t="str">
        <v>Openers</v>
      </c>
      <c r="D459" t="str">
        <v>S206 (110)</v>
      </c>
      <c r="E459">
        <v>43967</v>
      </c>
      <c r="F459">
        <v>44012</v>
      </c>
      <c r="G459" t="str">
        <v>53.73</v>
      </c>
    </row>
    <row r="460">
      <c r="A460" t="str">
        <v>C5-3MBH-AW2X</v>
      </c>
      <c r="B460" t="str">
        <v>X002CII6L9</v>
      </c>
      <c r="C460" t="str">
        <v>Openers</v>
      </c>
      <c r="D460" t="str">
        <v>S206 (110)</v>
      </c>
      <c r="E460">
        <v>43882</v>
      </c>
      <c r="F460">
        <v>43966</v>
      </c>
      <c r="G460">
        <v>45200</v>
      </c>
    </row>
    <row r="461">
      <c r="A461" t="str">
        <v>C5-3MBH-AW2X</v>
      </c>
      <c r="B461" t="str">
        <v>X002CII6L9</v>
      </c>
      <c r="C461" t="str">
        <v>Openers</v>
      </c>
      <c r="D461" t="str">
        <v>S206 (110)</v>
      </c>
      <c r="E461">
        <v>43818</v>
      </c>
      <c r="F461">
        <v>43881</v>
      </c>
      <c r="G461" t="str">
        <v>1.65</v>
      </c>
    </row>
    <row r="462">
      <c r="A462" t="str">
        <v>C5-3MBH-AW2X</v>
      </c>
      <c r="B462" t="str">
        <v>X002CII6L9</v>
      </c>
      <c r="C462" t="str">
        <v>Openers</v>
      </c>
      <c r="D462" t="str">
        <v>S206 (110)</v>
      </c>
      <c r="E462">
        <v>42723</v>
      </c>
      <c r="F462">
        <v>43817</v>
      </c>
      <c r="G462" t="str">
        <v>1.67</v>
      </c>
    </row>
    <row r="463">
      <c r="A463" t="str">
        <v>YJ-4XKA-C9L2</v>
      </c>
      <c r="B463" t="e">
        <v>#N/A</v>
      </c>
      <c r="C463" t="e">
        <v>#N/A</v>
      </c>
      <c r="D463" t="e">
        <v>#N/A</v>
      </c>
      <c r="E463">
        <v>43546</v>
      </c>
      <c r="F463">
        <v>44988</v>
      </c>
      <c r="G463" t="str">
        <v>1.89</v>
      </c>
    </row>
    <row r="464">
      <c r="A464" t="str">
        <v>YJ-4XKA-C9L2</v>
      </c>
      <c r="B464" t="e">
        <v>#N/A</v>
      </c>
      <c r="C464" t="e">
        <v>#N/A</v>
      </c>
      <c r="D464" t="e">
        <v>#N/A</v>
      </c>
      <c r="E464">
        <v>43450</v>
      </c>
      <c r="F464">
        <v>43545</v>
      </c>
      <c r="G464" t="str">
        <v>1.80</v>
      </c>
    </row>
    <row r="465">
      <c r="A465" t="str">
        <v>YJ-4XKA-C9L2</v>
      </c>
      <c r="B465" t="e">
        <v>#N/A</v>
      </c>
      <c r="C465" t="e">
        <v>#N/A</v>
      </c>
      <c r="D465" t="e">
        <v>#N/A</v>
      </c>
      <c r="E465">
        <v>43398</v>
      </c>
      <c r="F465">
        <v>43449</v>
      </c>
      <c r="G465" t="str">
        <v>1.80</v>
      </c>
    </row>
    <row r="466">
      <c r="A466" t="str">
        <v>YJ-4XKA-C9L2</v>
      </c>
      <c r="B466" t="e">
        <v>#N/A</v>
      </c>
      <c r="C466" t="e">
        <v>#N/A</v>
      </c>
      <c r="D466" t="e">
        <v>#N/A</v>
      </c>
      <c r="E466">
        <v>42723</v>
      </c>
      <c r="F466">
        <v>43397</v>
      </c>
      <c r="G466" t="str">
        <v>1.75</v>
      </c>
    </row>
    <row r="467">
      <c r="A467" t="str">
        <v>53-TWQB-SR93</v>
      </c>
      <c r="B467" t="e">
        <v>#N/A</v>
      </c>
      <c r="C467" t="e">
        <v>#N/A</v>
      </c>
      <c r="D467" t="e">
        <v>#N/A</v>
      </c>
      <c r="E467">
        <v>42723</v>
      </c>
      <c r="F467">
        <v>44914</v>
      </c>
      <c r="G467" t="str">
        <v>1.29</v>
      </c>
    </row>
    <row r="468">
      <c r="A468" t="str">
        <v>MJ-S021-QPSQ</v>
      </c>
      <c r="B468" t="e">
        <v>#N/A</v>
      </c>
      <c r="C468" t="e">
        <v>#N/A</v>
      </c>
      <c r="D468" t="e">
        <v>#N/A</v>
      </c>
      <c r="E468">
        <v>42723</v>
      </c>
      <c r="F468">
        <v>44914</v>
      </c>
      <c r="G468" t="str">
        <v>12.53</v>
      </c>
    </row>
    <row r="469">
      <c r="A469" t="str">
        <v>YM-DCJF-STWH</v>
      </c>
      <c r="B469" t="str">
        <v>X002BBZ4MB</v>
      </c>
      <c r="C469" t="str">
        <v>Openers</v>
      </c>
      <c r="D469" t="str">
        <v>S206 (70)</v>
      </c>
      <c r="E469">
        <v>44900</v>
      </c>
      <c r="F469">
        <v>46031</v>
      </c>
      <c r="G469">
        <v>44930</v>
      </c>
    </row>
    <row r="470">
      <c r="A470" t="str">
        <v>YM-DCJF-STWH</v>
      </c>
      <c r="B470" t="str">
        <v>X002BBZ4MB</v>
      </c>
      <c r="C470" t="str">
        <v>Openers</v>
      </c>
      <c r="D470" t="str">
        <v>S206 (70)</v>
      </c>
      <c r="E470">
        <v>44692</v>
      </c>
      <c r="F470">
        <v>44899</v>
      </c>
      <c r="G470">
        <v>44930</v>
      </c>
    </row>
    <row r="471">
      <c r="A471" t="str">
        <v>YM-DCJF-STWH</v>
      </c>
      <c r="B471" t="str">
        <v>X002BBZ4MB</v>
      </c>
      <c r="C471" t="str">
        <v>Openers</v>
      </c>
      <c r="D471" t="str">
        <v>S206 (70)</v>
      </c>
      <c r="E471">
        <v>44540</v>
      </c>
      <c r="F471">
        <v>44691</v>
      </c>
      <c r="G471">
        <v>45234</v>
      </c>
    </row>
    <row r="472">
      <c r="A472" t="str">
        <v>YM-DCJF-STWH</v>
      </c>
      <c r="B472" t="str">
        <v>X002BBZ4MB</v>
      </c>
      <c r="C472" t="str">
        <v>Openers</v>
      </c>
      <c r="D472" t="str">
        <v>S206 (70)</v>
      </c>
      <c r="E472">
        <v>44537</v>
      </c>
      <c r="F472">
        <v>44539</v>
      </c>
      <c r="G472">
        <v>44931</v>
      </c>
    </row>
    <row r="473">
      <c r="A473" t="str">
        <v>YM-DCJF-STWH</v>
      </c>
      <c r="B473" t="str">
        <v>X002BBZ4MB</v>
      </c>
      <c r="C473" t="str">
        <v>Openers</v>
      </c>
      <c r="D473" t="str">
        <v>S206 (70)</v>
      </c>
      <c r="E473">
        <v>44316</v>
      </c>
      <c r="F473">
        <v>44536</v>
      </c>
      <c r="G473" t="str">
        <v>4.22</v>
      </c>
    </row>
    <row r="474">
      <c r="A474" t="str">
        <v>YM-DCJF-STWH</v>
      </c>
      <c r="B474" t="str">
        <v>X002BBZ4MB</v>
      </c>
      <c r="C474" t="str">
        <v>Openers</v>
      </c>
      <c r="D474" t="str">
        <v>S206 (70)</v>
      </c>
      <c r="E474">
        <v>44238</v>
      </c>
      <c r="F474">
        <v>44315</v>
      </c>
      <c r="G474" t="str">
        <v>4.68</v>
      </c>
    </row>
    <row r="475">
      <c r="A475" t="str">
        <v>YM-DCJF-STWH</v>
      </c>
      <c r="B475" t="str">
        <v>X002BBZ4MB</v>
      </c>
      <c r="C475" t="str">
        <v>Openers</v>
      </c>
      <c r="D475" t="str">
        <v>S206 (70)</v>
      </c>
      <c r="E475">
        <v>44120</v>
      </c>
      <c r="F475">
        <v>44237</v>
      </c>
      <c r="G475" t="str">
        <v>4.00</v>
      </c>
    </row>
    <row r="476">
      <c r="A476" t="str">
        <v>YM-DCJF-STWH</v>
      </c>
      <c r="B476" t="str">
        <v>X002BBZ4MB</v>
      </c>
      <c r="C476" t="str">
        <v>Openers</v>
      </c>
      <c r="D476" t="str">
        <v>S206 (70)</v>
      </c>
      <c r="E476">
        <v>44112</v>
      </c>
      <c r="F476">
        <v>44119</v>
      </c>
      <c r="G476" t="str">
        <v>5.19</v>
      </c>
    </row>
    <row r="477">
      <c r="A477" t="str">
        <v>YM-DCJF-STWH</v>
      </c>
      <c r="B477" t="str">
        <v>X002BBZ4MB</v>
      </c>
      <c r="C477" t="str">
        <v>Openers</v>
      </c>
      <c r="D477" t="str">
        <v>S206 (70)</v>
      </c>
      <c r="E477">
        <v>44006</v>
      </c>
      <c r="F477">
        <v>44111</v>
      </c>
      <c r="G477">
        <v>45081</v>
      </c>
    </row>
    <row r="478">
      <c r="A478" t="str">
        <v>YM-DCJF-STWH</v>
      </c>
      <c r="B478" t="str">
        <v>X002BBZ4MB</v>
      </c>
      <c r="C478" t="str">
        <v>Openers</v>
      </c>
      <c r="D478" t="str">
        <v>S206 (70)</v>
      </c>
      <c r="E478">
        <v>43818</v>
      </c>
      <c r="F478">
        <v>44005</v>
      </c>
      <c r="G478" t="str">
        <v>4.61</v>
      </c>
    </row>
    <row r="479">
      <c r="A479" t="str">
        <v>YM-DCJF-STWH</v>
      </c>
      <c r="B479" t="str">
        <v>X002BBZ4MB</v>
      </c>
      <c r="C479" t="str">
        <v>Openers</v>
      </c>
      <c r="D479" t="str">
        <v>S206 (70)</v>
      </c>
      <c r="E479">
        <v>42723</v>
      </c>
      <c r="F479">
        <v>43817</v>
      </c>
      <c r="G479" t="str">
        <v>4.70</v>
      </c>
    </row>
    <row r="480">
      <c r="A480" t="str">
        <v>VE-IF4V-1Y2K</v>
      </c>
      <c r="B480" t="e">
        <v>#N/A</v>
      </c>
      <c r="C480" t="e">
        <v>#N/A</v>
      </c>
      <c r="D480" t="e">
        <v>#N/A</v>
      </c>
      <c r="E480">
        <v>42723</v>
      </c>
      <c r="F480">
        <v>44914</v>
      </c>
      <c r="G480" t="str">
        <v>0.73</v>
      </c>
    </row>
    <row r="481">
      <c r="A481" t="str">
        <v>XL-RPK0-R1MV</v>
      </c>
      <c r="B481" t="str">
        <v>X0028QC9OP</v>
      </c>
      <c r="C481" t="str">
        <v>Openers</v>
      </c>
      <c r="D481" t="str">
        <v>S221 (350) &gt; S222 (300)</v>
      </c>
      <c r="E481">
        <v>44951</v>
      </c>
      <c r="F481">
        <v>46066</v>
      </c>
      <c r="G481" t="str">
        <v>2.16</v>
      </c>
    </row>
    <row r="482">
      <c r="A482" t="str">
        <v>XL-RPK0-R1MV</v>
      </c>
      <c r="B482" t="str">
        <v>X0028QC9OP</v>
      </c>
      <c r="C482" t="str">
        <v>Openers</v>
      </c>
      <c r="D482" t="str">
        <v>S221 (350) &gt; S222 (300)</v>
      </c>
      <c r="E482">
        <v>44897</v>
      </c>
      <c r="F482">
        <v>44950</v>
      </c>
      <c r="G482" t="str">
        <v>1.69</v>
      </c>
    </row>
    <row r="483">
      <c r="A483" t="str">
        <v>XL-RPK0-R1MV</v>
      </c>
      <c r="B483" t="str">
        <v>X0028QC9OP</v>
      </c>
      <c r="C483" t="str">
        <v>Openers</v>
      </c>
      <c r="D483" t="str">
        <v>S221 (350) &gt; S222 (300)</v>
      </c>
      <c r="E483">
        <v>44860</v>
      </c>
      <c r="F483">
        <v>44896</v>
      </c>
      <c r="G483" t="str">
        <v>2.25</v>
      </c>
    </row>
    <row r="484">
      <c r="A484" t="str">
        <v>XL-RPK0-R1MV</v>
      </c>
      <c r="B484" t="str">
        <v>X0028QC9OP</v>
      </c>
      <c r="C484" t="str">
        <v>Openers</v>
      </c>
      <c r="D484" t="str">
        <v>S221 (350) &gt; S222 (300)</v>
      </c>
      <c r="E484">
        <v>44813</v>
      </c>
      <c r="F484">
        <v>44859</v>
      </c>
      <c r="G484" t="str">
        <v>1.66</v>
      </c>
    </row>
    <row r="485">
      <c r="A485" t="str">
        <v>XL-RPK0-R1MV</v>
      </c>
      <c r="B485" t="str">
        <v>X0028QC9OP</v>
      </c>
      <c r="C485" t="str">
        <v>Openers</v>
      </c>
      <c r="D485" t="str">
        <v>S221 (350) &gt; S222 (300)</v>
      </c>
      <c r="E485">
        <v>44749</v>
      </c>
      <c r="F485">
        <v>44812</v>
      </c>
      <c r="G485" t="str">
        <v>1.68</v>
      </c>
    </row>
    <row r="486">
      <c r="A486" t="str">
        <v>XL-RPK0-R1MV</v>
      </c>
      <c r="B486" t="str">
        <v>X0028QC9OP</v>
      </c>
      <c r="C486" t="str">
        <v>Openers</v>
      </c>
      <c r="D486" t="str">
        <v>S221 (350) &gt; S222 (300)</v>
      </c>
      <c r="E486">
        <v>44714</v>
      </c>
      <c r="F486">
        <v>44748</v>
      </c>
      <c r="G486" t="str">
        <v>1.73</v>
      </c>
    </row>
    <row r="487">
      <c r="A487" t="str">
        <v>XL-RPK0-R1MV</v>
      </c>
      <c r="B487" t="str">
        <v>X0028QC9OP</v>
      </c>
      <c r="C487" t="str">
        <v>Openers</v>
      </c>
      <c r="D487" t="str">
        <v>S221 (350) &gt; S222 (300)</v>
      </c>
      <c r="E487">
        <v>44656</v>
      </c>
      <c r="F487">
        <v>44713</v>
      </c>
      <c r="G487" t="str">
        <v>1.79</v>
      </c>
    </row>
    <row r="488">
      <c r="A488" t="str">
        <v>XL-RPK0-R1MV</v>
      </c>
      <c r="B488" t="str">
        <v>X0028QC9OP</v>
      </c>
      <c r="C488" t="str">
        <v>Openers</v>
      </c>
      <c r="D488" t="str">
        <v>S221 (350) &gt; S222 (300)</v>
      </c>
      <c r="E488">
        <v>44640</v>
      </c>
      <c r="F488">
        <v>44655</v>
      </c>
      <c r="G488" t="str">
        <v>1.95</v>
      </c>
    </row>
    <row r="489">
      <c r="A489" t="str">
        <v>XL-RPK0-R1MV</v>
      </c>
      <c r="B489" t="str">
        <v>X0028QC9OP</v>
      </c>
      <c r="C489" t="str">
        <v>Openers</v>
      </c>
      <c r="D489" t="str">
        <v>S221 (350) &gt; S222 (300)</v>
      </c>
      <c r="E489">
        <v>44624</v>
      </c>
      <c r="F489">
        <v>44639</v>
      </c>
      <c r="G489" t="str">
        <v>1.95</v>
      </c>
    </row>
    <row r="490">
      <c r="A490" t="str">
        <v>XL-RPK0-R1MV</v>
      </c>
      <c r="B490" t="str">
        <v>X0028QC9OP</v>
      </c>
      <c r="C490" t="str">
        <v>Openers</v>
      </c>
      <c r="D490" t="str">
        <v>S221 (350) &gt; S222 (300)</v>
      </c>
      <c r="E490">
        <v>44607</v>
      </c>
      <c r="F490">
        <v>44623</v>
      </c>
      <c r="G490" t="str">
        <v>1.99</v>
      </c>
    </row>
    <row r="491">
      <c r="A491" t="str">
        <v>XL-RPK0-R1MV</v>
      </c>
      <c r="B491" t="str">
        <v>X0028QC9OP</v>
      </c>
      <c r="C491" t="str">
        <v>Openers</v>
      </c>
      <c r="D491" t="str">
        <v>S221 (350) &gt; S222 (300)</v>
      </c>
      <c r="E491">
        <v>44574</v>
      </c>
      <c r="F491">
        <v>44606</v>
      </c>
      <c r="G491" t="str">
        <v>2.69</v>
      </c>
    </row>
    <row r="492">
      <c r="A492" t="str">
        <v>XL-RPK0-R1MV</v>
      </c>
      <c r="B492" t="str">
        <v>X0028QC9OP</v>
      </c>
      <c r="C492" t="str">
        <v>Openers</v>
      </c>
      <c r="D492" t="str">
        <v>S221 (350) &gt; S222 (300)</v>
      </c>
      <c r="E492">
        <v>44547</v>
      </c>
      <c r="F492">
        <v>44573</v>
      </c>
      <c r="G492" t="str">
        <v>2.92</v>
      </c>
    </row>
    <row r="493">
      <c r="A493" t="str">
        <v>XL-RPK0-R1MV</v>
      </c>
      <c r="B493" t="str">
        <v>X0028QC9OP</v>
      </c>
      <c r="C493" t="str">
        <v>Openers</v>
      </c>
      <c r="D493" t="str">
        <v>S221 (350) &gt; S222 (300)</v>
      </c>
      <c r="E493">
        <v>44533</v>
      </c>
      <c r="F493">
        <v>44546</v>
      </c>
      <c r="G493" t="str">
        <v>2.86</v>
      </c>
    </row>
    <row r="494">
      <c r="A494" t="str">
        <v>XL-RPK0-R1MV</v>
      </c>
      <c r="B494" t="str">
        <v>X0028QC9OP</v>
      </c>
      <c r="C494" t="str">
        <v>Openers</v>
      </c>
      <c r="D494" t="str">
        <v>S221 (350) &gt; S222 (300)</v>
      </c>
      <c r="E494">
        <v>44515</v>
      </c>
      <c r="F494">
        <v>44532</v>
      </c>
      <c r="G494" t="str">
        <v>1.89</v>
      </c>
    </row>
    <row r="495">
      <c r="A495" t="str">
        <v>XL-RPK0-R1MV</v>
      </c>
      <c r="B495" t="str">
        <v>X0028QC9OP</v>
      </c>
      <c r="C495" t="str">
        <v>Openers</v>
      </c>
      <c r="D495" t="str">
        <v>S221 (350) &gt; S222 (300)</v>
      </c>
      <c r="E495">
        <v>44477</v>
      </c>
      <c r="F495">
        <v>44514</v>
      </c>
      <c r="G495" t="str">
        <v>1.89</v>
      </c>
    </row>
    <row r="496">
      <c r="A496" t="str">
        <v>XL-RPK0-R1MV</v>
      </c>
      <c r="B496" t="str">
        <v>X0028QC9OP</v>
      </c>
      <c r="C496" t="str">
        <v>Openers</v>
      </c>
      <c r="D496" t="str">
        <v>S221 (350) &gt; S222 (300)</v>
      </c>
      <c r="E496">
        <v>44470</v>
      </c>
      <c r="F496">
        <v>44476</v>
      </c>
      <c r="G496" t="str">
        <v>2.97</v>
      </c>
    </row>
    <row r="497">
      <c r="A497" t="str">
        <v>XL-RPK0-R1MV</v>
      </c>
      <c r="B497" t="str">
        <v>X0028QC9OP</v>
      </c>
      <c r="C497" t="str">
        <v>Openers</v>
      </c>
      <c r="D497" t="str">
        <v>S221 (350) &gt; S222 (300)</v>
      </c>
      <c r="E497">
        <v>44390</v>
      </c>
      <c r="F497">
        <v>44469</v>
      </c>
      <c r="G497" t="str">
        <v>1.93</v>
      </c>
    </row>
    <row r="498">
      <c r="A498" t="str">
        <v>XL-RPK0-R1MV</v>
      </c>
      <c r="B498" t="str">
        <v>X0028QC9OP</v>
      </c>
      <c r="C498" t="str">
        <v>Openers</v>
      </c>
      <c r="D498" t="str">
        <v>S221 (350) &gt; S222 (300)</v>
      </c>
      <c r="E498">
        <v>44364</v>
      </c>
      <c r="F498">
        <v>44389</v>
      </c>
      <c r="G498" t="str">
        <v>1.78</v>
      </c>
    </row>
    <row r="499">
      <c r="A499" t="str">
        <v>XL-RPK0-R1MV</v>
      </c>
      <c r="B499" t="str">
        <v>X0028QC9OP</v>
      </c>
      <c r="C499" t="str">
        <v>Openers</v>
      </c>
      <c r="D499" t="str">
        <v>S221 (350) &gt; S222 (300)</v>
      </c>
      <c r="E499">
        <v>44337</v>
      </c>
      <c r="F499">
        <v>44363</v>
      </c>
      <c r="G499" t="str">
        <v>2.41</v>
      </c>
    </row>
    <row r="500">
      <c r="A500" t="str">
        <v>XL-RPK0-R1MV</v>
      </c>
      <c r="B500" t="str">
        <v>X0028QC9OP</v>
      </c>
      <c r="C500" t="str">
        <v>Openers</v>
      </c>
      <c r="D500" t="str">
        <v>S221 (350) &gt; S222 (300)</v>
      </c>
      <c r="E500">
        <v>44279</v>
      </c>
      <c r="F500">
        <v>44336</v>
      </c>
      <c r="G500" t="str">
        <v>1.81</v>
      </c>
    </row>
    <row r="501">
      <c r="A501" t="str">
        <v>XL-RPK0-R1MV</v>
      </c>
      <c r="B501" t="str">
        <v>X0028QC9OP</v>
      </c>
      <c r="C501" t="str">
        <v>Openers</v>
      </c>
      <c r="D501" t="str">
        <v>S221 (350) &gt; S222 (300)</v>
      </c>
      <c r="E501">
        <v>44228</v>
      </c>
      <c r="F501">
        <v>44278</v>
      </c>
      <c r="G501" t="str">
        <v>1.78</v>
      </c>
    </row>
    <row r="502">
      <c r="A502" t="str">
        <v>XL-RPK0-R1MV</v>
      </c>
      <c r="B502" t="str">
        <v>X0028QC9OP</v>
      </c>
      <c r="C502" t="str">
        <v>Openers</v>
      </c>
      <c r="D502" t="str">
        <v>S221 (350) &gt; S222 (300)</v>
      </c>
      <c r="E502">
        <v>44208</v>
      </c>
      <c r="F502">
        <v>44227</v>
      </c>
      <c r="G502" t="str">
        <v>1.83</v>
      </c>
    </row>
    <row r="503">
      <c r="A503" t="str">
        <v>XL-RPK0-R1MV</v>
      </c>
      <c r="B503" t="str">
        <v>X0028QC9OP</v>
      </c>
      <c r="C503" t="str">
        <v>Openers</v>
      </c>
      <c r="D503" t="str">
        <v>S221 (350) &gt; S222 (300)</v>
      </c>
      <c r="E503">
        <v>44202</v>
      </c>
      <c r="F503">
        <v>44207</v>
      </c>
      <c r="G503" t="str">
        <v>1.84</v>
      </c>
    </row>
    <row r="504">
      <c r="A504" t="str">
        <v>XL-RPK0-R1MV</v>
      </c>
      <c r="B504" t="str">
        <v>X0028QC9OP</v>
      </c>
      <c r="C504" t="str">
        <v>Openers</v>
      </c>
      <c r="D504" t="str">
        <v>S221 (350) &gt; S222 (300)</v>
      </c>
      <c r="E504">
        <v>44045</v>
      </c>
      <c r="F504">
        <v>44201</v>
      </c>
      <c r="G504" t="str">
        <v>1.58</v>
      </c>
    </row>
    <row r="505">
      <c r="A505" t="str">
        <v>XL-RPK0-R1MV</v>
      </c>
      <c r="B505" t="str">
        <v>X0028QC9OP</v>
      </c>
      <c r="C505" t="str">
        <v>Openers</v>
      </c>
      <c r="D505" t="str">
        <v>S221 (350) &gt; S222 (300)</v>
      </c>
      <c r="E505">
        <v>43997</v>
      </c>
      <c r="F505">
        <v>44044</v>
      </c>
      <c r="G505">
        <v>44960</v>
      </c>
    </row>
    <row r="506">
      <c r="A506" t="str">
        <v>XL-RPK0-R1MV</v>
      </c>
      <c r="B506" t="str">
        <v>X0028QC9OP</v>
      </c>
      <c r="C506" t="str">
        <v>Openers</v>
      </c>
      <c r="D506" t="str">
        <v>S221 (350) &gt; S222 (300)</v>
      </c>
      <c r="E506">
        <v>43955</v>
      </c>
      <c r="F506">
        <v>43996</v>
      </c>
      <c r="G506" t="str">
        <v>716.30</v>
      </c>
    </row>
    <row r="507">
      <c r="A507" t="str">
        <v>XL-RPK0-R1MV</v>
      </c>
      <c r="B507" t="str">
        <v>X0028QC9OP</v>
      </c>
      <c r="C507" t="str">
        <v>Openers</v>
      </c>
      <c r="D507" t="str">
        <v>S221 (350) &gt; S222 (300)</v>
      </c>
      <c r="E507">
        <v>43913</v>
      </c>
      <c r="F507">
        <v>43954</v>
      </c>
      <c r="G507" t="str">
        <v>2.22</v>
      </c>
    </row>
    <row r="508">
      <c r="A508" t="str">
        <v>XL-RPK0-R1MV</v>
      </c>
      <c r="B508" t="str">
        <v>X0028QC9OP</v>
      </c>
      <c r="C508" t="str">
        <v>Openers</v>
      </c>
      <c r="D508" t="str">
        <v>S221 (350) &gt; S222 (300)</v>
      </c>
      <c r="E508">
        <v>43859</v>
      </c>
      <c r="F508">
        <v>43912</v>
      </c>
      <c r="G508" t="str">
        <v>1.83</v>
      </c>
    </row>
    <row r="509">
      <c r="A509" t="str">
        <v>XL-RPK0-R1MV</v>
      </c>
      <c r="B509" t="str">
        <v>X0028QC9OP</v>
      </c>
      <c r="C509" t="str">
        <v>Openers</v>
      </c>
      <c r="D509" t="str">
        <v>S221 (350) &gt; S222 (300)</v>
      </c>
      <c r="E509">
        <v>43818</v>
      </c>
      <c r="F509">
        <v>43858</v>
      </c>
      <c r="G509" t="str">
        <v>2.41</v>
      </c>
    </row>
    <row r="510">
      <c r="A510" t="str">
        <v>XL-RPK0-R1MV</v>
      </c>
      <c r="B510" t="str">
        <v>X0028QC9OP</v>
      </c>
      <c r="C510" t="str">
        <v>Openers</v>
      </c>
      <c r="D510" t="str">
        <v>S221 (350) &gt; S222 (300)</v>
      </c>
      <c r="E510">
        <v>43800</v>
      </c>
      <c r="F510">
        <v>43817</v>
      </c>
      <c r="G510" t="str">
        <v>1.85</v>
      </c>
    </row>
    <row r="511">
      <c r="A511" t="str">
        <v>XL-RPK0-R1MV</v>
      </c>
      <c r="B511" t="str">
        <v>X0028QC9OP</v>
      </c>
      <c r="C511" t="str">
        <v>Openers</v>
      </c>
      <c r="D511" t="str">
        <v>S221 (350) &gt; S222 (300)</v>
      </c>
      <c r="E511">
        <v>42723</v>
      </c>
      <c r="F511">
        <v>43799</v>
      </c>
      <c r="G511" t="str">
        <v>2.45</v>
      </c>
    </row>
    <row r="512">
      <c r="A512" t="str">
        <v>JS-CPLT-8DMQ</v>
      </c>
      <c r="B512" t="e">
        <v>#N/A</v>
      </c>
      <c r="C512" t="e">
        <v>#N/A</v>
      </c>
      <c r="D512" t="e">
        <v>#N/A</v>
      </c>
      <c r="E512">
        <v>43682</v>
      </c>
      <c r="F512">
        <v>44834</v>
      </c>
      <c r="G512" t="str">
        <v>6.93</v>
      </c>
    </row>
    <row r="513">
      <c r="A513" t="str">
        <v>JS-CPLT-8DMQ</v>
      </c>
      <c r="B513" t="e">
        <v>#N/A</v>
      </c>
      <c r="C513" t="e">
        <v>#N/A</v>
      </c>
      <c r="D513" t="e">
        <v>#N/A</v>
      </c>
      <c r="E513">
        <v>42643</v>
      </c>
      <c r="F513">
        <v>43681</v>
      </c>
      <c r="G513" t="str">
        <v>7.13</v>
      </c>
    </row>
    <row r="514">
      <c r="A514" t="str">
        <v>GS-ULZY-X5KA</v>
      </c>
      <c r="B514" t="e">
        <v>#N/A</v>
      </c>
      <c r="C514" t="e">
        <v>#N/A</v>
      </c>
      <c r="D514" t="e">
        <v>#N/A</v>
      </c>
      <c r="E514">
        <v>44503</v>
      </c>
      <c r="F514">
        <v>45670</v>
      </c>
      <c r="G514" t="str">
        <v>18.38</v>
      </c>
    </row>
    <row r="515">
      <c r="A515" t="str">
        <v>GS-ULZY-X5KA</v>
      </c>
      <c r="B515" t="e">
        <v>#N/A</v>
      </c>
      <c r="C515" t="e">
        <v>#N/A</v>
      </c>
      <c r="D515" t="e">
        <v>#N/A</v>
      </c>
      <c r="E515">
        <v>44376</v>
      </c>
      <c r="F515">
        <v>44502</v>
      </c>
      <c r="G515" t="str">
        <v>12.71</v>
      </c>
    </row>
    <row r="516">
      <c r="A516" t="str">
        <v>GS-ULZY-X5KA</v>
      </c>
      <c r="B516" t="e">
        <v>#N/A</v>
      </c>
      <c r="C516" t="e">
        <v>#N/A</v>
      </c>
      <c r="D516" t="e">
        <v>#N/A</v>
      </c>
      <c r="E516">
        <v>44260</v>
      </c>
      <c r="F516">
        <v>44375</v>
      </c>
      <c r="G516" t="str">
        <v>11.73</v>
      </c>
    </row>
    <row r="517">
      <c r="A517" t="str">
        <v>GS-ULZY-X5KA</v>
      </c>
      <c r="B517" t="e">
        <v>#N/A</v>
      </c>
      <c r="C517" t="e">
        <v>#N/A</v>
      </c>
      <c r="D517" t="e">
        <v>#N/A</v>
      </c>
      <c r="E517">
        <v>44073</v>
      </c>
      <c r="F517">
        <v>44259</v>
      </c>
      <c r="G517" t="str">
        <v>11.20</v>
      </c>
    </row>
    <row r="518">
      <c r="A518" t="str">
        <v>GS-ULZY-X5KA</v>
      </c>
      <c r="B518" t="e">
        <v>#N/A</v>
      </c>
      <c r="C518" t="e">
        <v>#N/A</v>
      </c>
      <c r="D518" t="e">
        <v>#N/A</v>
      </c>
      <c r="E518">
        <v>42723</v>
      </c>
      <c r="F518">
        <v>44072</v>
      </c>
      <c r="G518" t="str">
        <v>12.53</v>
      </c>
    </row>
    <row r="519">
      <c r="A519" t="str">
        <v>UU-YNVS-R3DV</v>
      </c>
      <c r="B519" t="str">
        <v>X002BC00R9</v>
      </c>
      <c r="C519" t="str">
        <v>Openers</v>
      </c>
      <c r="D519" t="str">
        <v>S222 (70)</v>
      </c>
      <c r="E519">
        <v>44958</v>
      </c>
      <c r="F519">
        <v>47150</v>
      </c>
      <c r="G519" t="str">
        <v>3.86</v>
      </c>
    </row>
    <row r="520">
      <c r="A520" t="str">
        <v>UU-YNVS-R3DV</v>
      </c>
      <c r="B520" t="str">
        <v>X002BC00R9</v>
      </c>
      <c r="C520" t="str">
        <v>Openers</v>
      </c>
      <c r="D520" t="str">
        <v>S222 (70)</v>
      </c>
      <c r="E520">
        <v>44931</v>
      </c>
      <c r="F520">
        <v>44957</v>
      </c>
      <c r="G520" t="str">
        <v>4.33</v>
      </c>
    </row>
    <row r="521">
      <c r="A521" t="str">
        <v>UU-YNVS-R3DV</v>
      </c>
      <c r="B521" t="str">
        <v>X002BC00R9</v>
      </c>
      <c r="C521" t="str">
        <v>Openers</v>
      </c>
      <c r="D521" t="str">
        <v>S222 (70)</v>
      </c>
      <c r="E521">
        <v>44907</v>
      </c>
      <c r="F521">
        <v>44930</v>
      </c>
      <c r="G521" t="str">
        <v>3.86</v>
      </c>
    </row>
    <row r="522">
      <c r="A522" t="str">
        <v>UU-YNVS-R3DV</v>
      </c>
      <c r="B522" t="str">
        <v>X002BC00R9</v>
      </c>
      <c r="C522" t="str">
        <v>Openers</v>
      </c>
      <c r="D522" t="str">
        <v>S222 (70)</v>
      </c>
      <c r="E522">
        <v>44904</v>
      </c>
      <c r="F522">
        <v>44906</v>
      </c>
      <c r="G522" t="str">
        <v>3.83</v>
      </c>
    </row>
    <row r="523">
      <c r="A523" t="str">
        <v>UU-YNVS-R3DV</v>
      </c>
      <c r="B523" t="str">
        <v>X002BC00R9</v>
      </c>
      <c r="C523" t="str">
        <v>Openers</v>
      </c>
      <c r="D523" t="str">
        <v>S222 (70)</v>
      </c>
      <c r="E523">
        <v>44896</v>
      </c>
      <c r="F523">
        <v>44903</v>
      </c>
      <c r="G523" t="str">
        <v>3.86</v>
      </c>
    </row>
    <row r="524">
      <c r="A524" t="str">
        <v>UU-YNVS-R3DV</v>
      </c>
      <c r="B524" t="str">
        <v>X002BC00R9</v>
      </c>
      <c r="C524" t="str">
        <v>Openers</v>
      </c>
      <c r="D524" t="str">
        <v>S222 (70)</v>
      </c>
      <c r="E524">
        <v>44765</v>
      </c>
      <c r="F524">
        <v>44895</v>
      </c>
      <c r="G524" t="str">
        <v>3.90</v>
      </c>
    </row>
    <row r="525">
      <c r="A525" t="str">
        <v>UU-YNVS-R3DV</v>
      </c>
      <c r="B525" t="str">
        <v>X002BC00R9</v>
      </c>
      <c r="C525" t="str">
        <v>Openers</v>
      </c>
      <c r="D525" t="str">
        <v>S222 (70)</v>
      </c>
      <c r="E525">
        <v>44722</v>
      </c>
      <c r="F525">
        <v>44764</v>
      </c>
      <c r="G525">
        <v>45264</v>
      </c>
    </row>
    <row r="526">
      <c r="A526" t="str">
        <v>UU-YNVS-R3DV</v>
      </c>
      <c r="B526" t="str">
        <v>X002BC00R9</v>
      </c>
      <c r="C526" t="str">
        <v>Openers</v>
      </c>
      <c r="D526" t="str">
        <v>S222 (70)</v>
      </c>
      <c r="E526">
        <v>44668</v>
      </c>
      <c r="F526">
        <v>44721</v>
      </c>
      <c r="G526" t="str">
        <v>4.16</v>
      </c>
    </row>
    <row r="527">
      <c r="A527" t="str">
        <v>UU-YNVS-R3DV</v>
      </c>
      <c r="B527" t="str">
        <v>X002BC00R9</v>
      </c>
      <c r="C527" t="str">
        <v>Openers</v>
      </c>
      <c r="D527" t="str">
        <v>S222 (70)</v>
      </c>
      <c r="E527">
        <v>44569</v>
      </c>
      <c r="F527">
        <v>44667</v>
      </c>
      <c r="G527" t="str">
        <v>4.23</v>
      </c>
    </row>
    <row r="528">
      <c r="A528" t="str">
        <v>UU-YNVS-R3DV</v>
      </c>
      <c r="B528" t="str">
        <v>X002BC00R9</v>
      </c>
      <c r="C528" t="str">
        <v>Openers</v>
      </c>
      <c r="D528" t="str">
        <v>S222 (70)</v>
      </c>
      <c r="E528">
        <v>44550</v>
      </c>
      <c r="F528">
        <v>44568</v>
      </c>
      <c r="G528">
        <v>45021</v>
      </c>
    </row>
    <row r="529">
      <c r="A529" t="str">
        <v>UU-YNVS-R3DV</v>
      </c>
      <c r="B529" t="str">
        <v>X002BC00R9</v>
      </c>
      <c r="C529" t="str">
        <v>Openers</v>
      </c>
      <c r="D529" t="str">
        <v>S222 (70)</v>
      </c>
      <c r="E529">
        <v>44515</v>
      </c>
      <c r="F529">
        <v>44549</v>
      </c>
      <c r="G529">
        <v>45203</v>
      </c>
    </row>
    <row r="530">
      <c r="A530" t="str">
        <v>UU-YNVS-R3DV</v>
      </c>
      <c r="B530" t="str">
        <v>X002BC00R9</v>
      </c>
      <c r="C530" t="str">
        <v>Openers</v>
      </c>
      <c r="D530" t="str">
        <v>S222 (70)</v>
      </c>
      <c r="E530">
        <v>44501</v>
      </c>
      <c r="F530">
        <v>44514</v>
      </c>
      <c r="G530" t="str">
        <v>4.13</v>
      </c>
    </row>
    <row r="531">
      <c r="A531" t="str">
        <v>UU-YNVS-R3DV</v>
      </c>
      <c r="B531" t="str">
        <v>X002BC00R9</v>
      </c>
      <c r="C531" t="str">
        <v>Openers</v>
      </c>
      <c r="D531" t="str">
        <v>S222 (70)</v>
      </c>
      <c r="E531">
        <v>44484</v>
      </c>
      <c r="F531">
        <v>44500</v>
      </c>
      <c r="G531">
        <v>45111</v>
      </c>
    </row>
    <row r="532">
      <c r="A532" t="str">
        <v>UU-YNVS-R3DV</v>
      </c>
      <c r="B532" t="str">
        <v>X002BC00R9</v>
      </c>
      <c r="C532" t="str">
        <v>Openers</v>
      </c>
      <c r="D532" t="str">
        <v>S222 (70)</v>
      </c>
      <c r="E532">
        <v>44407</v>
      </c>
      <c r="F532">
        <v>44483</v>
      </c>
      <c r="G532" t="str">
        <v>3.94</v>
      </c>
    </row>
    <row r="533">
      <c r="A533" t="str">
        <v>UU-YNVS-R3DV</v>
      </c>
      <c r="B533" t="str">
        <v>X002BC00R9</v>
      </c>
      <c r="C533" t="str">
        <v>Openers</v>
      </c>
      <c r="D533" t="str">
        <v>S222 (70)</v>
      </c>
      <c r="E533">
        <v>44369</v>
      </c>
      <c r="F533">
        <v>44406</v>
      </c>
      <c r="G533" t="str">
        <v>5.14</v>
      </c>
    </row>
    <row r="534">
      <c r="A534" t="str">
        <v>UU-YNVS-R3DV</v>
      </c>
      <c r="B534" t="str">
        <v>X002BC00R9</v>
      </c>
      <c r="C534" t="str">
        <v>Openers</v>
      </c>
      <c r="D534" t="str">
        <v>S222 (70)</v>
      </c>
      <c r="E534">
        <v>44274</v>
      </c>
      <c r="F534">
        <v>44368</v>
      </c>
      <c r="G534" t="str">
        <v>3.86</v>
      </c>
    </row>
    <row r="535">
      <c r="A535" t="str">
        <v>UU-YNVS-R3DV</v>
      </c>
      <c r="B535" t="str">
        <v>X002BC00R9</v>
      </c>
      <c r="C535" t="str">
        <v>Openers</v>
      </c>
      <c r="D535" t="str">
        <v>S222 (70)</v>
      </c>
      <c r="E535">
        <v>44245</v>
      </c>
      <c r="F535">
        <v>44273</v>
      </c>
      <c r="G535">
        <v>44962</v>
      </c>
    </row>
    <row r="536">
      <c r="A536" t="str">
        <v>UU-YNVS-R3DV</v>
      </c>
      <c r="B536" t="str">
        <v>X002BC00R9</v>
      </c>
      <c r="C536" t="str">
        <v>Openers</v>
      </c>
      <c r="D536" t="str">
        <v>S222 (70)</v>
      </c>
      <c r="E536">
        <v>44184</v>
      </c>
      <c r="F536">
        <v>44244</v>
      </c>
      <c r="G536" t="str">
        <v>4.98</v>
      </c>
    </row>
    <row r="537">
      <c r="A537" t="str">
        <v>UU-YNVS-R3DV</v>
      </c>
      <c r="B537" t="str">
        <v>X002BC00R9</v>
      </c>
      <c r="C537" t="str">
        <v>Openers</v>
      </c>
      <c r="D537" t="str">
        <v>S222 (70)</v>
      </c>
      <c r="E537">
        <v>44173</v>
      </c>
      <c r="F537">
        <v>44183</v>
      </c>
      <c r="G537" t="str">
        <v>6.15</v>
      </c>
    </row>
    <row r="538">
      <c r="A538" t="str">
        <v>UU-YNVS-R3DV</v>
      </c>
      <c r="B538" t="str">
        <v>X002BC00R9</v>
      </c>
      <c r="C538" t="str">
        <v>Openers</v>
      </c>
      <c r="D538" t="str">
        <v>S222 (70)</v>
      </c>
      <c r="E538">
        <v>44121</v>
      </c>
      <c r="F538">
        <v>44172</v>
      </c>
      <c r="G538" t="str">
        <v>3.85</v>
      </c>
    </row>
    <row r="539">
      <c r="A539" t="str">
        <v>UU-YNVS-R3DV</v>
      </c>
      <c r="B539" t="str">
        <v>X002BC00R9</v>
      </c>
      <c r="C539" t="str">
        <v>Openers</v>
      </c>
      <c r="D539" t="str">
        <v>S222 (70)</v>
      </c>
      <c r="E539">
        <v>44058</v>
      </c>
      <c r="F539">
        <v>44120</v>
      </c>
      <c r="G539" t="str">
        <v>5.95</v>
      </c>
    </row>
    <row r="540">
      <c r="A540" t="str">
        <v>UU-YNVS-R3DV</v>
      </c>
      <c r="B540" t="str">
        <v>X002BC00R9</v>
      </c>
      <c r="C540" t="str">
        <v>Openers</v>
      </c>
      <c r="D540" t="str">
        <v>S222 (70)</v>
      </c>
      <c r="E540">
        <v>43998</v>
      </c>
      <c r="F540">
        <v>44057</v>
      </c>
      <c r="G540" t="str">
        <v>3.92</v>
      </c>
    </row>
    <row r="541">
      <c r="A541" t="str">
        <v>UU-YNVS-R3DV</v>
      </c>
      <c r="B541" t="str">
        <v>X002BC00R9</v>
      </c>
      <c r="C541" t="str">
        <v>Openers</v>
      </c>
      <c r="D541" t="str">
        <v>S222 (70)</v>
      </c>
      <c r="E541">
        <v>43973</v>
      </c>
      <c r="F541">
        <v>43997</v>
      </c>
      <c r="G541" t="str">
        <v>197.05</v>
      </c>
    </row>
    <row r="542">
      <c r="A542" t="str">
        <v>UU-YNVS-R3DV</v>
      </c>
      <c r="B542" t="str">
        <v>X002BC00R9</v>
      </c>
      <c r="C542" t="str">
        <v>Openers</v>
      </c>
      <c r="D542" t="str">
        <v>S222 (70)</v>
      </c>
      <c r="E542">
        <v>43818</v>
      </c>
      <c r="F542">
        <v>43972</v>
      </c>
      <c r="G542" t="str">
        <v>4.50</v>
      </c>
    </row>
    <row r="543">
      <c r="A543" t="str">
        <v>UU-YNVS-R3DV</v>
      </c>
      <c r="B543" t="str">
        <v>X002BC00R9</v>
      </c>
      <c r="C543" t="str">
        <v>Openers</v>
      </c>
      <c r="D543" t="str">
        <v>S222 (70)</v>
      </c>
      <c r="E543">
        <v>42723</v>
      </c>
      <c r="F543">
        <v>43817</v>
      </c>
      <c r="G543" t="str">
        <v>4.59</v>
      </c>
    </row>
    <row r="544">
      <c r="A544" t="str">
        <v>J4-SN3X-E6X8</v>
      </c>
      <c r="B544" t="e">
        <v>#N/A</v>
      </c>
      <c r="C544" t="e">
        <v>#N/A</v>
      </c>
      <c r="D544" t="e">
        <v>#N/A</v>
      </c>
      <c r="E544">
        <v>42723</v>
      </c>
      <c r="F544">
        <v>44914</v>
      </c>
      <c r="G544" t="str">
        <v>1.96</v>
      </c>
    </row>
    <row r="545">
      <c r="A545" t="str">
        <v>II-4ZU8-CLS9</v>
      </c>
      <c r="B545" t="e">
        <v>#N/A</v>
      </c>
      <c r="C545" t="e">
        <v>#N/A</v>
      </c>
      <c r="D545" t="e">
        <v>#N/A</v>
      </c>
      <c r="E545">
        <v>44040</v>
      </c>
      <c r="F545">
        <v>45156</v>
      </c>
      <c r="G545" t="str">
        <v>0.77</v>
      </c>
    </row>
    <row r="546">
      <c r="A546" t="str">
        <v>II-4ZU8-CLS9</v>
      </c>
      <c r="B546" t="e">
        <v>#N/A</v>
      </c>
      <c r="C546" t="e">
        <v>#N/A</v>
      </c>
      <c r="D546" t="e">
        <v>#N/A</v>
      </c>
      <c r="E546">
        <v>43857</v>
      </c>
      <c r="F546">
        <v>44039</v>
      </c>
      <c r="G546" t="str">
        <v>1.60</v>
      </c>
    </row>
    <row r="547">
      <c r="A547" t="str">
        <v>II-4ZU8-CLS9</v>
      </c>
      <c r="B547" t="e">
        <v>#N/A</v>
      </c>
      <c r="C547" t="e">
        <v>#N/A</v>
      </c>
      <c r="D547" t="e">
        <v>#N/A</v>
      </c>
      <c r="E547">
        <v>43816</v>
      </c>
      <c r="F547">
        <v>43856</v>
      </c>
      <c r="G547" t="str">
        <v>0.98</v>
      </c>
    </row>
    <row r="548">
      <c r="A548" t="str">
        <v>II-4ZU8-CLS9</v>
      </c>
      <c r="B548" t="e">
        <v>#N/A</v>
      </c>
      <c r="C548" t="e">
        <v>#N/A</v>
      </c>
      <c r="D548" t="e">
        <v>#N/A</v>
      </c>
      <c r="E548">
        <v>42723</v>
      </c>
      <c r="F548">
        <v>43815</v>
      </c>
      <c r="G548" t="str">
        <v>1.57</v>
      </c>
    </row>
    <row r="549">
      <c r="A549" t="str">
        <v>4X-9BBY-HNAS</v>
      </c>
      <c r="B549" t="e">
        <v>#N/A</v>
      </c>
      <c r="C549" t="e">
        <v>#N/A</v>
      </c>
      <c r="D549" t="e">
        <v>#N/A</v>
      </c>
      <c r="E549">
        <v>44049</v>
      </c>
      <c r="F549">
        <v>44317</v>
      </c>
      <c r="G549" t="str">
        <v>0.91</v>
      </c>
    </row>
    <row r="550">
      <c r="A550" t="str">
        <v>4X-9BBY-HNAS</v>
      </c>
      <c r="B550" t="e">
        <v>#N/A</v>
      </c>
      <c r="C550" t="e">
        <v>#N/A</v>
      </c>
      <c r="D550" t="e">
        <v>#N/A</v>
      </c>
      <c r="E550">
        <v>44006</v>
      </c>
      <c r="F550">
        <v>44048</v>
      </c>
      <c r="G550" t="str">
        <v>1.24</v>
      </c>
    </row>
    <row r="551">
      <c r="A551" t="str">
        <v>4X-9BBY-HNAS</v>
      </c>
      <c r="B551" t="e">
        <v>#N/A</v>
      </c>
      <c r="C551" t="e">
        <v>#N/A</v>
      </c>
      <c r="D551" t="e">
        <v>#N/A</v>
      </c>
      <c r="E551">
        <v>43863</v>
      </c>
      <c r="F551">
        <v>44005</v>
      </c>
      <c r="G551">
        <v>44958</v>
      </c>
    </row>
    <row r="552">
      <c r="A552" t="str">
        <v>4X-9BBY-HNAS</v>
      </c>
      <c r="B552" t="e">
        <v>#N/A</v>
      </c>
      <c r="C552" t="e">
        <v>#N/A</v>
      </c>
      <c r="D552" t="e">
        <v>#N/A</v>
      </c>
      <c r="E552">
        <v>42723</v>
      </c>
      <c r="F552">
        <v>43862</v>
      </c>
      <c r="G552" t="str">
        <v>1.61</v>
      </c>
    </row>
    <row r="553">
      <c r="A553" t="str">
        <v>AF-NT5N-TWK1</v>
      </c>
      <c r="B553" t="e">
        <v>#N/A</v>
      </c>
      <c r="C553" t="e">
        <v>#N/A</v>
      </c>
      <c r="D553" t="e">
        <v>#N/A</v>
      </c>
      <c r="E553">
        <v>42723</v>
      </c>
      <c r="F553">
        <v>44914</v>
      </c>
      <c r="G553" t="str">
        <v>0.81</v>
      </c>
    </row>
    <row r="554">
      <c r="A554" t="str">
        <v>M0-C6T6-GEK2</v>
      </c>
      <c r="B554" t="str">
        <v>X001YNIGL3</v>
      </c>
      <c r="C554" t="str">
        <v>Pens</v>
      </c>
      <c r="D554" t="str">
        <v>S221 (20) &gt; S222(30)</v>
      </c>
      <c r="E554">
        <v>44914</v>
      </c>
      <c r="F554">
        <v>46055</v>
      </c>
      <c r="G554" t="str">
        <v>1.72</v>
      </c>
    </row>
    <row r="555">
      <c r="A555" t="str">
        <v>M0-C6T6-GEK2</v>
      </c>
      <c r="B555" t="str">
        <v>X001YNIGL3</v>
      </c>
      <c r="C555" t="str">
        <v>Pens</v>
      </c>
      <c r="D555" t="str">
        <v>S221 (20) &gt; S222(30)</v>
      </c>
      <c r="E555">
        <v>44759</v>
      </c>
      <c r="F555">
        <v>44913</v>
      </c>
      <c r="G555" t="str">
        <v>1.25</v>
      </c>
    </row>
    <row r="556">
      <c r="A556" t="str">
        <v>M0-C6T6-GEK2</v>
      </c>
      <c r="B556" t="str">
        <v>X001YNIGL3</v>
      </c>
      <c r="C556" t="str">
        <v>Pens</v>
      </c>
      <c r="D556" t="str">
        <v>S221 (20) &gt; S222(30)</v>
      </c>
      <c r="E556">
        <v>44706</v>
      </c>
      <c r="F556">
        <v>44758</v>
      </c>
      <c r="G556" t="str">
        <v>1.29</v>
      </c>
    </row>
    <row r="557">
      <c r="A557" t="str">
        <v>M0-C6T6-GEK2</v>
      </c>
      <c r="B557" t="str">
        <v>X001YNIGL3</v>
      </c>
      <c r="C557" t="str">
        <v>Pens</v>
      </c>
      <c r="D557" t="str">
        <v>S221 (20) &gt; S222(30)</v>
      </c>
      <c r="E557">
        <v>44656</v>
      </c>
      <c r="F557">
        <v>44705</v>
      </c>
      <c r="G557">
        <v>44959</v>
      </c>
    </row>
    <row r="558">
      <c r="A558" t="str">
        <v>M0-C6T6-GEK2</v>
      </c>
      <c r="B558" t="str">
        <v>X001YNIGL3</v>
      </c>
      <c r="C558" t="str">
        <v>Pens</v>
      </c>
      <c r="D558" t="str">
        <v>S221 (20) &gt; S222(30)</v>
      </c>
      <c r="E558">
        <v>44562</v>
      </c>
      <c r="F558">
        <v>44655</v>
      </c>
      <c r="G558" t="str">
        <v>1.61</v>
      </c>
    </row>
    <row r="559">
      <c r="A559" t="str">
        <v>M0-C6T6-GEK2</v>
      </c>
      <c r="B559" t="str">
        <v>X001YNIGL3</v>
      </c>
      <c r="C559" t="str">
        <v>Pens</v>
      </c>
      <c r="D559" t="str">
        <v>S221 (20) &gt; S222(30)</v>
      </c>
      <c r="E559">
        <v>44323</v>
      </c>
      <c r="F559">
        <v>44561</v>
      </c>
      <c r="G559" t="str">
        <v>1.53</v>
      </c>
    </row>
    <row r="560">
      <c r="A560" t="str">
        <v>M0-C6T6-GEK2</v>
      </c>
      <c r="B560" t="str">
        <v>X001YNIGL3</v>
      </c>
      <c r="C560" t="str">
        <v>Pens</v>
      </c>
      <c r="D560" t="str">
        <v>S221 (20) &gt; S222(30)</v>
      </c>
      <c r="E560">
        <v>44269</v>
      </c>
      <c r="F560">
        <v>44322</v>
      </c>
      <c r="G560" t="str">
        <v>0.89</v>
      </c>
    </row>
    <row r="561">
      <c r="A561" t="str">
        <v>M0-C6T6-GEK2</v>
      </c>
      <c r="B561" t="str">
        <v>X001YNIGL3</v>
      </c>
      <c r="C561" t="str">
        <v>Pens</v>
      </c>
      <c r="D561" t="str">
        <v>S221 (20) &gt; S222(30)</v>
      </c>
      <c r="E561">
        <v>44134</v>
      </c>
      <c r="F561">
        <v>44268</v>
      </c>
      <c r="G561" t="str">
        <v>1.00</v>
      </c>
    </row>
    <row r="562">
      <c r="A562" t="str">
        <v>M0-C6T6-GEK2</v>
      </c>
      <c r="B562" t="str">
        <v>X001YNIGL3</v>
      </c>
      <c r="C562" t="str">
        <v>Pens</v>
      </c>
      <c r="D562" t="str">
        <v>S221 (20) &gt; S222(30)</v>
      </c>
      <c r="E562">
        <v>44069</v>
      </c>
      <c r="F562">
        <v>44133</v>
      </c>
      <c r="G562" t="str">
        <v>0.88</v>
      </c>
    </row>
    <row r="563">
      <c r="A563" t="str">
        <v>M0-C6T6-GEK2</v>
      </c>
      <c r="B563" t="str">
        <v>X001YNIGL3</v>
      </c>
      <c r="C563" t="str">
        <v>Pens</v>
      </c>
      <c r="D563" t="str">
        <v>S221 (20) &gt; S222(30)</v>
      </c>
      <c r="E563">
        <v>44022</v>
      </c>
      <c r="F563">
        <v>44068</v>
      </c>
      <c r="G563" t="str">
        <v>1.59</v>
      </c>
    </row>
    <row r="564">
      <c r="A564" t="str">
        <v>M0-C6T6-GEK2</v>
      </c>
      <c r="B564" t="str">
        <v>X001YNIGL3</v>
      </c>
      <c r="C564" t="str">
        <v>Pens</v>
      </c>
      <c r="D564" t="str">
        <v>S221 (20) &gt; S222(30)</v>
      </c>
      <c r="E564">
        <v>43872</v>
      </c>
      <c r="F564">
        <v>44021</v>
      </c>
      <c r="G564">
        <v>45047</v>
      </c>
    </row>
    <row r="565">
      <c r="A565" t="str">
        <v>M0-C6T6-GEK2</v>
      </c>
      <c r="B565" t="str">
        <v>X001YNIGL3</v>
      </c>
      <c r="C565" t="str">
        <v>Pens</v>
      </c>
      <c r="D565" t="str">
        <v>S221 (20) &gt; S222(30)</v>
      </c>
      <c r="E565">
        <v>43789</v>
      </c>
      <c r="F565">
        <v>43871</v>
      </c>
      <c r="G565" t="str">
        <v>0.96</v>
      </c>
    </row>
    <row r="566">
      <c r="A566" t="str">
        <v>M0-C6T6-GEK2</v>
      </c>
      <c r="B566" t="str">
        <v>X001YNIGL3</v>
      </c>
      <c r="C566" t="str">
        <v>Pens</v>
      </c>
      <c r="D566" t="str">
        <v>S221 (20) &gt; S222(30)</v>
      </c>
      <c r="E566">
        <v>42723</v>
      </c>
      <c r="F566">
        <v>43788</v>
      </c>
      <c r="G566">
        <v>45261</v>
      </c>
    </row>
    <row r="567">
      <c r="A567" t="str">
        <v>OM-DZV6-XBZL</v>
      </c>
      <c r="B567" t="e">
        <v>#N/A</v>
      </c>
      <c r="C567" t="e">
        <v>#N/A</v>
      </c>
      <c r="D567" t="e">
        <v>#N/A</v>
      </c>
      <c r="E567">
        <v>44120</v>
      </c>
      <c r="F567">
        <v>45219</v>
      </c>
      <c r="G567">
        <v>45108</v>
      </c>
    </row>
    <row r="568">
      <c r="A568" t="str">
        <v>OM-DZV6-XBZL</v>
      </c>
      <c r="B568" t="e">
        <v>#N/A</v>
      </c>
      <c r="C568" t="e">
        <v>#N/A</v>
      </c>
      <c r="D568" t="e">
        <v>#N/A</v>
      </c>
      <c r="E568">
        <v>43846</v>
      </c>
      <c r="F568">
        <v>44119</v>
      </c>
      <c r="G568">
        <v>45200</v>
      </c>
    </row>
    <row r="569">
      <c r="A569" t="str">
        <v>OM-DZV6-XBZL</v>
      </c>
      <c r="B569" t="e">
        <v>#N/A</v>
      </c>
      <c r="C569" t="e">
        <v>#N/A</v>
      </c>
      <c r="D569" t="e">
        <v>#N/A</v>
      </c>
      <c r="E569">
        <v>43831</v>
      </c>
      <c r="F569">
        <v>43845</v>
      </c>
      <c r="G569" t="str">
        <v>1.65</v>
      </c>
    </row>
    <row r="570">
      <c r="A570" t="str">
        <v>OM-DZV6-XBZL</v>
      </c>
      <c r="B570" t="e">
        <v>#N/A</v>
      </c>
      <c r="C570" t="e">
        <v>#N/A</v>
      </c>
      <c r="D570" t="e">
        <v>#N/A</v>
      </c>
      <c r="E570">
        <v>42723</v>
      </c>
      <c r="F570">
        <v>43830</v>
      </c>
      <c r="G570" t="str">
        <v>1.67</v>
      </c>
    </row>
    <row r="571">
      <c r="A571" t="str">
        <v>WR-3TXY-ACEL</v>
      </c>
      <c r="B571" t="e">
        <v>#N/A</v>
      </c>
      <c r="C571" t="e">
        <v>#N/A</v>
      </c>
      <c r="D571" t="e">
        <v>#N/A</v>
      </c>
      <c r="E571">
        <v>44743</v>
      </c>
      <c r="F571">
        <v>45875</v>
      </c>
      <c r="G571" t="str">
        <v>12.76</v>
      </c>
    </row>
    <row r="572">
      <c r="A572" t="str">
        <v>WR-3TXY-ACEL</v>
      </c>
      <c r="B572" t="e">
        <v>#N/A</v>
      </c>
      <c r="C572" t="e">
        <v>#N/A</v>
      </c>
      <c r="D572" t="e">
        <v>#N/A</v>
      </c>
      <c r="E572">
        <v>44466</v>
      </c>
      <c r="F572">
        <v>44742</v>
      </c>
      <c r="G572" t="str">
        <v>12.76</v>
      </c>
    </row>
    <row r="573">
      <c r="A573" t="str">
        <v>WR-3TXY-ACEL</v>
      </c>
      <c r="B573" t="e">
        <v>#N/A</v>
      </c>
      <c r="C573" t="e">
        <v>#N/A</v>
      </c>
      <c r="D573" t="e">
        <v>#N/A</v>
      </c>
      <c r="E573">
        <v>44377</v>
      </c>
      <c r="F573">
        <v>44465</v>
      </c>
      <c r="G573" t="str">
        <v>12.71</v>
      </c>
    </row>
    <row r="574">
      <c r="A574" t="str">
        <v>WR-3TXY-ACEL</v>
      </c>
      <c r="B574" t="e">
        <v>#N/A</v>
      </c>
      <c r="C574" t="e">
        <v>#N/A</v>
      </c>
      <c r="D574" t="e">
        <v>#N/A</v>
      </c>
      <c r="E574">
        <v>44361</v>
      </c>
      <c r="F574">
        <v>44376</v>
      </c>
      <c r="G574" t="str">
        <v>18.38</v>
      </c>
    </row>
    <row r="575">
      <c r="A575" t="str">
        <v>WR-3TXY-ACEL</v>
      </c>
      <c r="B575" t="e">
        <v>#N/A</v>
      </c>
      <c r="C575" t="e">
        <v>#N/A</v>
      </c>
      <c r="D575" t="e">
        <v>#N/A</v>
      </c>
      <c r="E575">
        <v>44286</v>
      </c>
      <c r="F575">
        <v>44360</v>
      </c>
      <c r="G575" t="str">
        <v>11.73</v>
      </c>
    </row>
    <row r="576">
      <c r="A576" t="str">
        <v>WR-3TXY-ACEL</v>
      </c>
      <c r="B576" t="e">
        <v>#N/A</v>
      </c>
      <c r="C576" t="e">
        <v>#N/A</v>
      </c>
      <c r="D576" t="e">
        <v>#N/A</v>
      </c>
      <c r="E576">
        <v>44145</v>
      </c>
      <c r="F576">
        <v>44285</v>
      </c>
      <c r="G576" t="str">
        <v>12.33</v>
      </c>
    </row>
    <row r="577">
      <c r="A577" t="str">
        <v>WR-3TXY-ACEL</v>
      </c>
      <c r="B577" t="e">
        <v>#N/A</v>
      </c>
      <c r="C577" t="e">
        <v>#N/A</v>
      </c>
      <c r="D577" t="e">
        <v>#N/A</v>
      </c>
      <c r="E577">
        <v>44065</v>
      </c>
      <c r="F577">
        <v>44144</v>
      </c>
      <c r="G577" t="str">
        <v>11.20</v>
      </c>
    </row>
    <row r="578">
      <c r="A578" t="str">
        <v>WR-3TXY-ACEL</v>
      </c>
      <c r="B578" t="e">
        <v>#N/A</v>
      </c>
      <c r="C578" t="e">
        <v>#N/A</v>
      </c>
      <c r="D578" t="e">
        <v>#N/A</v>
      </c>
      <c r="E578">
        <v>43682</v>
      </c>
      <c r="F578">
        <v>44064</v>
      </c>
      <c r="G578" t="str">
        <v>12.34</v>
      </c>
    </row>
    <row r="579">
      <c r="A579" t="str">
        <v>WR-3TXY-ACEL</v>
      </c>
      <c r="B579" t="e">
        <v>#N/A</v>
      </c>
      <c r="C579" t="e">
        <v>#N/A</v>
      </c>
      <c r="D579" t="e">
        <v>#N/A</v>
      </c>
      <c r="E579">
        <v>42643</v>
      </c>
      <c r="F579">
        <v>43681</v>
      </c>
      <c r="G579" t="str">
        <v>12.53</v>
      </c>
    </row>
    <row r="580">
      <c r="A580" t="str">
        <v>NB-HV67-5XFJ</v>
      </c>
      <c r="B580" t="e">
        <v>#N/A</v>
      </c>
      <c r="C580" t="e">
        <v>#N/A</v>
      </c>
      <c r="D580" t="e">
        <v>#N/A</v>
      </c>
      <c r="E580">
        <v>43999</v>
      </c>
      <c r="F580">
        <v>45095</v>
      </c>
      <c r="G580" t="str">
        <v>1.28</v>
      </c>
    </row>
    <row r="581">
      <c r="A581" t="str">
        <v>NB-HV67-5XFJ</v>
      </c>
      <c r="B581" t="e">
        <v>#N/A</v>
      </c>
      <c r="C581" t="e">
        <v>#N/A</v>
      </c>
      <c r="D581" t="e">
        <v>#N/A</v>
      </c>
      <c r="E581">
        <v>43841</v>
      </c>
      <c r="F581">
        <v>43998</v>
      </c>
      <c r="G581" t="str">
        <v>1.91</v>
      </c>
    </row>
    <row r="582">
      <c r="A582" t="str">
        <v>NB-HV67-5XFJ</v>
      </c>
      <c r="B582" t="e">
        <v>#N/A</v>
      </c>
      <c r="C582" t="e">
        <v>#N/A</v>
      </c>
      <c r="D582" t="e">
        <v>#N/A</v>
      </c>
      <c r="E582">
        <v>42723</v>
      </c>
      <c r="F582">
        <v>43840</v>
      </c>
      <c r="G582" t="str">
        <v>1.31</v>
      </c>
    </row>
    <row r="583">
      <c r="A583" t="str">
        <v>GP-8ZN7-Y7MV</v>
      </c>
      <c r="B583" t="e">
        <v>#N/A</v>
      </c>
      <c r="C583" t="e">
        <v>#N/A</v>
      </c>
      <c r="D583" t="e">
        <v>#N/A</v>
      </c>
      <c r="E583">
        <v>42723</v>
      </c>
      <c r="F583">
        <v>44914</v>
      </c>
      <c r="G583">
        <v>45200</v>
      </c>
    </row>
    <row r="584">
      <c r="A584" t="str">
        <v>AL-EWJ2-7CYQ</v>
      </c>
      <c r="B584" t="e">
        <v>#N/A</v>
      </c>
      <c r="C584" t="e">
        <v>#N/A</v>
      </c>
      <c r="D584" t="e">
        <v>#N/A</v>
      </c>
      <c r="E584">
        <v>44441</v>
      </c>
      <c r="F584">
        <v>45578</v>
      </c>
      <c r="G584" t="str">
        <v>11.49</v>
      </c>
    </row>
    <row r="585">
      <c r="A585" t="str">
        <v>AL-EWJ2-7CYQ</v>
      </c>
      <c r="B585" t="e">
        <v>#N/A</v>
      </c>
      <c r="C585" t="e">
        <v>#N/A</v>
      </c>
      <c r="D585" t="e">
        <v>#N/A</v>
      </c>
      <c r="E585">
        <v>44334</v>
      </c>
      <c r="F585">
        <v>44440</v>
      </c>
      <c r="G585" t="str">
        <v>18.38</v>
      </c>
    </row>
    <row r="586">
      <c r="A586" t="str">
        <v>AL-EWJ2-7CYQ</v>
      </c>
      <c r="B586" t="e">
        <v>#N/A</v>
      </c>
      <c r="C586" t="e">
        <v>#N/A</v>
      </c>
      <c r="D586" t="e">
        <v>#N/A</v>
      </c>
      <c r="E586">
        <v>44127</v>
      </c>
      <c r="F586">
        <v>44333</v>
      </c>
      <c r="G586" t="str">
        <v>11.73</v>
      </c>
    </row>
    <row r="587">
      <c r="A587" t="str">
        <v>AL-EWJ2-7CYQ</v>
      </c>
      <c r="B587" t="e">
        <v>#N/A</v>
      </c>
      <c r="C587" t="e">
        <v>#N/A</v>
      </c>
      <c r="D587" t="e">
        <v>#N/A</v>
      </c>
      <c r="E587">
        <v>44068</v>
      </c>
      <c r="F587">
        <v>44126</v>
      </c>
      <c r="G587" t="str">
        <v>11.20</v>
      </c>
    </row>
    <row r="588">
      <c r="A588" t="str">
        <v>AL-EWJ2-7CYQ</v>
      </c>
      <c r="B588" t="e">
        <v>#N/A</v>
      </c>
      <c r="C588" t="e">
        <v>#N/A</v>
      </c>
      <c r="D588" t="e">
        <v>#N/A</v>
      </c>
      <c r="E588">
        <v>42723</v>
      </c>
      <c r="F588">
        <v>44067</v>
      </c>
      <c r="G588" t="str">
        <v>12.53</v>
      </c>
    </row>
    <row r="589">
      <c r="A589" t="str">
        <v>AR-D7PK-N43C</v>
      </c>
      <c r="B589" t="e">
        <v>#N/A</v>
      </c>
      <c r="C589" t="e">
        <v>#N/A</v>
      </c>
      <c r="D589" t="e">
        <v>#N/A</v>
      </c>
      <c r="E589">
        <v>44006</v>
      </c>
      <c r="F589">
        <v>45111</v>
      </c>
      <c r="G589" t="str">
        <v>1.17</v>
      </c>
    </row>
    <row r="590">
      <c r="A590" t="str">
        <v>AR-D7PK-N43C</v>
      </c>
      <c r="B590" t="e">
        <v>#N/A</v>
      </c>
      <c r="C590" t="e">
        <v>#N/A</v>
      </c>
      <c r="D590" t="e">
        <v>#N/A</v>
      </c>
      <c r="E590">
        <v>42723</v>
      </c>
      <c r="F590">
        <v>44005</v>
      </c>
      <c r="G590" t="str">
        <v>1.14</v>
      </c>
    </row>
    <row r="591">
      <c r="A591" t="str">
        <v>WQ-49JK-FJRA</v>
      </c>
      <c r="B591" t="e">
        <v>#N/A</v>
      </c>
      <c r="C591" t="e">
        <v>#N/A</v>
      </c>
      <c r="D591" t="e">
        <v>#N/A</v>
      </c>
      <c r="E591">
        <v>44409</v>
      </c>
      <c r="F591">
        <v>45507</v>
      </c>
      <c r="G591" t="str">
        <v>3.39</v>
      </c>
    </row>
    <row r="592">
      <c r="A592" t="str">
        <v>WQ-49JK-FJRA</v>
      </c>
      <c r="B592" t="e">
        <v>#N/A</v>
      </c>
      <c r="C592" t="e">
        <v>#N/A</v>
      </c>
      <c r="D592" t="e">
        <v>#N/A</v>
      </c>
      <c r="E592">
        <v>44258</v>
      </c>
      <c r="F592">
        <v>44408</v>
      </c>
      <c r="G592" t="str">
        <v>2.46</v>
      </c>
    </row>
    <row r="593">
      <c r="A593" t="str">
        <v>WQ-49JK-FJRA</v>
      </c>
      <c r="B593" t="e">
        <v>#N/A</v>
      </c>
      <c r="C593" t="e">
        <v>#N/A</v>
      </c>
      <c r="D593" t="e">
        <v>#N/A</v>
      </c>
      <c r="E593">
        <v>44027</v>
      </c>
      <c r="F593">
        <v>44257</v>
      </c>
      <c r="G593" t="str">
        <v>2.35</v>
      </c>
    </row>
    <row r="594">
      <c r="A594" t="str">
        <v>WQ-49JK-FJRA</v>
      </c>
      <c r="B594" t="e">
        <v>#N/A</v>
      </c>
      <c r="C594" t="e">
        <v>#N/A</v>
      </c>
      <c r="D594" t="e">
        <v>#N/A</v>
      </c>
      <c r="E594">
        <v>43846</v>
      </c>
      <c r="F594">
        <v>44026</v>
      </c>
      <c r="G594" t="str">
        <v>2.98</v>
      </c>
    </row>
    <row r="595">
      <c r="A595" t="str">
        <v>WQ-49JK-FJRA</v>
      </c>
      <c r="B595" t="e">
        <v>#N/A</v>
      </c>
      <c r="C595" t="e">
        <v>#N/A</v>
      </c>
      <c r="D595" t="e">
        <v>#N/A</v>
      </c>
      <c r="E595">
        <v>42723</v>
      </c>
      <c r="F595">
        <v>43845</v>
      </c>
      <c r="G595" t="str">
        <v>2.34</v>
      </c>
    </row>
    <row r="596">
      <c r="A596" t="str">
        <v>DD-7J1D-GS2K</v>
      </c>
      <c r="B596" t="str">
        <v>X002BETBI1</v>
      </c>
      <c r="C596" t="str">
        <v>Keychains</v>
      </c>
      <c r="D596" t="str">
        <v>S201 (50)</v>
      </c>
      <c r="E596">
        <v>44865</v>
      </c>
      <c r="F596">
        <v>46010</v>
      </c>
      <c r="G596" t="str">
        <v>1.73</v>
      </c>
    </row>
    <row r="597">
      <c r="A597" t="str">
        <v>DD-7J1D-GS2K</v>
      </c>
      <c r="B597" t="str">
        <v>X002BETBI1</v>
      </c>
      <c r="C597" t="str">
        <v>Keychains</v>
      </c>
      <c r="D597" t="str">
        <v>S201 (50)</v>
      </c>
      <c r="E597">
        <v>44766</v>
      </c>
      <c r="F597">
        <v>44864</v>
      </c>
      <c r="G597" t="str">
        <v>1.21</v>
      </c>
    </row>
    <row r="598">
      <c r="A598" t="str">
        <v>DD-7J1D-GS2K</v>
      </c>
      <c r="B598" t="str">
        <v>X002BETBI1</v>
      </c>
      <c r="C598" t="str">
        <v>Keychains</v>
      </c>
      <c r="D598" t="str">
        <v>S201 (50)</v>
      </c>
      <c r="E598">
        <v>44757</v>
      </c>
      <c r="F598">
        <v>44765</v>
      </c>
      <c r="G598" t="str">
        <v>1.73</v>
      </c>
    </row>
    <row r="599">
      <c r="A599" t="str">
        <v>DD-7J1D-GS2K</v>
      </c>
      <c r="B599" t="str">
        <v>X002BETBI1</v>
      </c>
      <c r="C599" t="str">
        <v>Keychains</v>
      </c>
      <c r="D599" t="str">
        <v>S201 (50)</v>
      </c>
      <c r="E599">
        <v>44687</v>
      </c>
      <c r="F599">
        <v>44756</v>
      </c>
      <c r="G599" t="str">
        <v>1.94</v>
      </c>
    </row>
    <row r="600">
      <c r="A600" t="str">
        <v>DD-7J1D-GS2K</v>
      </c>
      <c r="B600" t="str">
        <v>X002BETBI1</v>
      </c>
      <c r="C600" t="str">
        <v>Keychains</v>
      </c>
      <c r="D600" t="str">
        <v>S201 (50)</v>
      </c>
      <c r="E600">
        <v>44584</v>
      </c>
      <c r="F600">
        <v>44686</v>
      </c>
      <c r="G600" t="str">
        <v>1.46</v>
      </c>
    </row>
    <row r="601">
      <c r="A601" t="str">
        <v>DD-7J1D-GS2K</v>
      </c>
      <c r="B601" t="str">
        <v>X002BETBI1</v>
      </c>
      <c r="C601" t="str">
        <v>Keychains</v>
      </c>
      <c r="D601" t="str">
        <v>S201 (50)</v>
      </c>
      <c r="E601">
        <v>44491</v>
      </c>
      <c r="F601">
        <v>44583</v>
      </c>
      <c r="G601" t="str">
        <v>1.44</v>
      </c>
    </row>
    <row r="602">
      <c r="A602" t="str">
        <v>DD-7J1D-GS2K</v>
      </c>
      <c r="B602" t="str">
        <v>X002BETBI1</v>
      </c>
      <c r="C602" t="str">
        <v>Keychains</v>
      </c>
      <c r="D602" t="str">
        <v>S201 (50)</v>
      </c>
      <c r="E602">
        <v>44394</v>
      </c>
      <c r="F602">
        <v>44490</v>
      </c>
      <c r="G602" t="str">
        <v>2.46</v>
      </c>
    </row>
    <row r="603">
      <c r="A603" t="str">
        <v>DD-7J1D-GS2K</v>
      </c>
      <c r="B603" t="str">
        <v>X002BETBI1</v>
      </c>
      <c r="C603" t="str">
        <v>Keychains</v>
      </c>
      <c r="D603" t="str">
        <v>S201 (50)</v>
      </c>
      <c r="E603">
        <v>44318</v>
      </c>
      <c r="F603">
        <v>44393</v>
      </c>
      <c r="G603" t="str">
        <v>1.86</v>
      </c>
    </row>
    <row r="604">
      <c r="A604" t="str">
        <v>DD-7J1D-GS2K</v>
      </c>
      <c r="B604" t="str">
        <v>X002BETBI1</v>
      </c>
      <c r="C604" t="str">
        <v>Keychains</v>
      </c>
      <c r="D604" t="str">
        <v>S201 (50)</v>
      </c>
      <c r="E604">
        <v>44217</v>
      </c>
      <c r="F604">
        <v>44317</v>
      </c>
      <c r="G604">
        <v>45078</v>
      </c>
    </row>
    <row r="605">
      <c r="A605" t="str">
        <v>DD-7J1D-GS2K</v>
      </c>
      <c r="B605" t="str">
        <v>X002BETBI1</v>
      </c>
      <c r="C605" t="str">
        <v>Keychains</v>
      </c>
      <c r="D605" t="str">
        <v>S201 (50)</v>
      </c>
      <c r="E605">
        <v>44099</v>
      </c>
      <c r="F605">
        <v>44216</v>
      </c>
      <c r="G605">
        <v>45017</v>
      </c>
    </row>
    <row r="606">
      <c r="A606" t="str">
        <v>DD-7J1D-GS2K</v>
      </c>
      <c r="B606" t="str">
        <v>X002BETBI1</v>
      </c>
      <c r="C606" t="str">
        <v>Keychains</v>
      </c>
      <c r="D606" t="str">
        <v>S201 (50)</v>
      </c>
      <c r="E606">
        <v>44016</v>
      </c>
      <c r="F606">
        <v>44098</v>
      </c>
      <c r="G606" t="str">
        <v>1.35</v>
      </c>
    </row>
    <row r="607">
      <c r="A607" t="str">
        <v>DD-7J1D-GS2K</v>
      </c>
      <c r="B607" t="str">
        <v>X002BETBI1</v>
      </c>
      <c r="C607" t="str">
        <v>Keychains</v>
      </c>
      <c r="D607" t="str">
        <v>S201 (50)</v>
      </c>
      <c r="E607">
        <v>43893</v>
      </c>
      <c r="F607">
        <v>44015</v>
      </c>
      <c r="G607" t="str">
        <v>1.52</v>
      </c>
    </row>
    <row r="608">
      <c r="A608" t="str">
        <v>DD-7J1D-GS2K</v>
      </c>
      <c r="B608" t="str">
        <v>X002BETBI1</v>
      </c>
      <c r="C608" t="str">
        <v>Keychains</v>
      </c>
      <c r="D608" t="str">
        <v>S201 (50)</v>
      </c>
      <c r="E608">
        <v>42723</v>
      </c>
      <c r="F608">
        <v>43892</v>
      </c>
      <c r="G608" t="str">
        <v>1.96</v>
      </c>
    </row>
    <row r="609">
      <c r="A609" t="str">
        <v>XV-9YEF-U1A3</v>
      </c>
      <c r="B609" t="str">
        <v>X002BER5QL</v>
      </c>
      <c r="C609" t="str">
        <v>Keychains</v>
      </c>
      <c r="D609" t="str">
        <v>S201 (20)</v>
      </c>
      <c r="E609">
        <v>44872</v>
      </c>
      <c r="F609">
        <v>46055</v>
      </c>
      <c r="G609" t="str">
        <v>1.73</v>
      </c>
    </row>
    <row r="610">
      <c r="A610" t="str">
        <v>XV-9YEF-U1A3</v>
      </c>
      <c r="B610" t="str">
        <v>X002BER5QL</v>
      </c>
      <c r="C610" t="str">
        <v>Keychains</v>
      </c>
      <c r="D610" t="str">
        <v>S201 (20)</v>
      </c>
      <c r="E610">
        <v>44816</v>
      </c>
      <c r="F610">
        <v>44871</v>
      </c>
      <c r="G610" t="str">
        <v>1.16</v>
      </c>
    </row>
    <row r="611">
      <c r="A611" t="str">
        <v>XV-9YEF-U1A3</v>
      </c>
      <c r="B611" t="str">
        <v>X002BER5QL</v>
      </c>
      <c r="C611" t="str">
        <v>Keychains</v>
      </c>
      <c r="D611" t="str">
        <v>S201 (20)</v>
      </c>
      <c r="E611">
        <v>44740</v>
      </c>
      <c r="F611">
        <v>44815</v>
      </c>
      <c r="G611" t="str">
        <v>1.21</v>
      </c>
    </row>
    <row r="612">
      <c r="A612" t="str">
        <v>XV-9YEF-U1A3</v>
      </c>
      <c r="B612" t="str">
        <v>X002BER5QL</v>
      </c>
      <c r="C612" t="str">
        <v>Keychains</v>
      </c>
      <c r="D612" t="str">
        <v>S201 (20)</v>
      </c>
      <c r="E612">
        <v>44600</v>
      </c>
      <c r="F612">
        <v>44739</v>
      </c>
      <c r="G612" t="str">
        <v>0.56</v>
      </c>
    </row>
    <row r="613">
      <c r="A613" t="str">
        <v>XV-9YEF-U1A3</v>
      </c>
      <c r="B613" t="str">
        <v>X002BER5QL</v>
      </c>
      <c r="C613" t="str">
        <v>Keychains</v>
      </c>
      <c r="D613" t="str">
        <v>S201 (20)</v>
      </c>
      <c r="E613">
        <v>44578</v>
      </c>
      <c r="F613">
        <v>44599</v>
      </c>
      <c r="G613" t="str">
        <v>1.41</v>
      </c>
    </row>
    <row r="614">
      <c r="A614" t="str">
        <v>XV-9YEF-U1A3</v>
      </c>
      <c r="B614" t="str">
        <v>X002BER5QL</v>
      </c>
      <c r="C614" t="str">
        <v>Keychains</v>
      </c>
      <c r="D614" t="str">
        <v>S201 (20)</v>
      </c>
      <c r="E614">
        <v>44477</v>
      </c>
      <c r="F614">
        <v>44577</v>
      </c>
      <c r="G614" t="str">
        <v>1.44</v>
      </c>
    </row>
    <row r="615">
      <c r="A615" t="str">
        <v>XV-9YEF-U1A3</v>
      </c>
      <c r="B615" t="str">
        <v>X002BER5QL</v>
      </c>
      <c r="C615" t="str">
        <v>Keychains</v>
      </c>
      <c r="D615" t="str">
        <v>S201 (20)</v>
      </c>
      <c r="E615">
        <v>44350</v>
      </c>
      <c r="F615">
        <v>44476</v>
      </c>
      <c r="G615" t="str">
        <v>1.93</v>
      </c>
    </row>
    <row r="616">
      <c r="A616" t="str">
        <v>XV-9YEF-U1A3</v>
      </c>
      <c r="B616" t="str">
        <v>X002BER5QL</v>
      </c>
      <c r="C616" t="str">
        <v>Keychains</v>
      </c>
      <c r="D616" t="str">
        <v>S201 (20)</v>
      </c>
      <c r="E616">
        <v>44176</v>
      </c>
      <c r="F616">
        <v>44349</v>
      </c>
      <c r="G616">
        <v>45017</v>
      </c>
    </row>
    <row r="617">
      <c r="A617" t="str">
        <v>XV-9YEF-U1A3</v>
      </c>
      <c r="B617" t="str">
        <v>X002BER5QL</v>
      </c>
      <c r="C617" t="str">
        <v>Keychains</v>
      </c>
      <c r="D617" t="str">
        <v>S201 (20)</v>
      </c>
      <c r="E617">
        <v>44071</v>
      </c>
      <c r="F617">
        <v>44175</v>
      </c>
      <c r="G617">
        <v>45017</v>
      </c>
    </row>
    <row r="618">
      <c r="A618" t="str">
        <v>XV-9YEF-U1A3</v>
      </c>
      <c r="B618" t="str">
        <v>X002BER5QL</v>
      </c>
      <c r="C618" t="str">
        <v>Keychains</v>
      </c>
      <c r="D618" t="str">
        <v>S201 (20)</v>
      </c>
      <c r="E618">
        <v>42723</v>
      </c>
      <c r="F618">
        <v>44070</v>
      </c>
      <c r="G618" t="str">
        <v>1.35</v>
      </c>
    </row>
    <row r="619">
      <c r="A619" t="str">
        <v>PK-ZB0U-X016</v>
      </c>
      <c r="B619" t="e">
        <v>#N/A</v>
      </c>
      <c r="C619" t="e">
        <v>#N/A</v>
      </c>
      <c r="D619" t="e">
        <v>#N/A</v>
      </c>
      <c r="E619">
        <v>43843</v>
      </c>
      <c r="F619">
        <v>44976</v>
      </c>
      <c r="G619">
        <v>45232</v>
      </c>
    </row>
    <row r="620">
      <c r="A620" t="str">
        <v>PK-ZB0U-X016</v>
      </c>
      <c r="B620" t="e">
        <v>#N/A</v>
      </c>
      <c r="C620" t="e">
        <v>#N/A</v>
      </c>
      <c r="D620" t="e">
        <v>#N/A</v>
      </c>
      <c r="E620">
        <v>42723</v>
      </c>
      <c r="F620">
        <v>43842</v>
      </c>
      <c r="G620" t="str">
        <v>2.56</v>
      </c>
    </row>
    <row r="621">
      <c r="A621" t="str">
        <v>UL-LC79-ETPU</v>
      </c>
      <c r="B621" t="str">
        <v>X001YSJJJB</v>
      </c>
      <c r="C621" t="str">
        <v>Pens</v>
      </c>
      <c r="D621" t="str">
        <v>S221 (30) &gt; S222(70)</v>
      </c>
      <c r="E621">
        <v>44931</v>
      </c>
      <c r="F621">
        <v>46055</v>
      </c>
      <c r="G621" t="str">
        <v>1.72</v>
      </c>
    </row>
    <row r="622">
      <c r="A622" t="str">
        <v>UL-LC79-ETPU</v>
      </c>
      <c r="B622" t="str">
        <v>X001YSJJJB</v>
      </c>
      <c r="C622" t="str">
        <v>Pens</v>
      </c>
      <c r="D622" t="str">
        <v>S221 (30) &gt; S222(70)</v>
      </c>
      <c r="E622">
        <v>44879</v>
      </c>
      <c r="F622">
        <v>44930</v>
      </c>
      <c r="G622" t="str">
        <v>1.25</v>
      </c>
    </row>
    <row r="623">
      <c r="A623" t="str">
        <v>UL-LC79-ETPU</v>
      </c>
      <c r="B623" t="str">
        <v>X001YSJJJB</v>
      </c>
      <c r="C623" t="str">
        <v>Pens</v>
      </c>
      <c r="D623" t="str">
        <v>S221 (30) &gt; S222(70)</v>
      </c>
      <c r="E623">
        <v>44846</v>
      </c>
      <c r="F623">
        <v>44878</v>
      </c>
      <c r="G623" t="str">
        <v>1.22</v>
      </c>
    </row>
    <row r="624">
      <c r="A624" t="str">
        <v>UL-LC79-ETPU</v>
      </c>
      <c r="B624" t="str">
        <v>X001YSJJJB</v>
      </c>
      <c r="C624" t="str">
        <v>Pens</v>
      </c>
      <c r="D624" t="str">
        <v>S221 (30) &gt; S222(70)</v>
      </c>
      <c r="E624">
        <v>44782</v>
      </c>
      <c r="F624">
        <v>44845</v>
      </c>
      <c r="G624" t="str">
        <v>1.25</v>
      </c>
    </row>
    <row r="625">
      <c r="A625" t="str">
        <v>UL-LC79-ETPU</v>
      </c>
      <c r="B625" t="str">
        <v>X001YSJJJB</v>
      </c>
      <c r="C625" t="str">
        <v>Pens</v>
      </c>
      <c r="D625" t="str">
        <v>S221 (30) &gt; S222(70)</v>
      </c>
      <c r="E625">
        <v>44736</v>
      </c>
      <c r="F625">
        <v>44781</v>
      </c>
      <c r="G625" t="str">
        <v>1.29</v>
      </c>
    </row>
    <row r="626">
      <c r="A626" t="str">
        <v>UL-LC79-ETPU</v>
      </c>
      <c r="B626" t="str">
        <v>X001YSJJJB</v>
      </c>
      <c r="C626" t="str">
        <v>Pens</v>
      </c>
      <c r="D626" t="str">
        <v>S221 (30) &gt; S222(70)</v>
      </c>
      <c r="E626">
        <v>44650</v>
      </c>
      <c r="F626">
        <v>44735</v>
      </c>
      <c r="G626" t="str">
        <v>1.81</v>
      </c>
    </row>
    <row r="627">
      <c r="A627" t="str">
        <v>UL-LC79-ETPU</v>
      </c>
      <c r="B627" t="str">
        <v>X001YSJJJB</v>
      </c>
      <c r="C627" t="str">
        <v>Pens</v>
      </c>
      <c r="D627" t="str">
        <v>S221 (30) &gt; S222(70)</v>
      </c>
      <c r="E627">
        <v>44553</v>
      </c>
      <c r="F627">
        <v>44649</v>
      </c>
      <c r="G627" t="str">
        <v>1.61</v>
      </c>
    </row>
    <row r="628">
      <c r="A628" t="str">
        <v>UL-LC79-ETPU</v>
      </c>
      <c r="B628" t="str">
        <v>X001YSJJJB</v>
      </c>
      <c r="C628" t="str">
        <v>Pens</v>
      </c>
      <c r="D628" t="str">
        <v>S221 (30) &gt; S222(70)</v>
      </c>
      <c r="E628">
        <v>44337</v>
      </c>
      <c r="F628">
        <v>44552</v>
      </c>
      <c r="G628" t="str">
        <v>0.96</v>
      </c>
    </row>
    <row r="629">
      <c r="A629" t="str">
        <v>UL-LC79-ETPU</v>
      </c>
      <c r="B629" t="str">
        <v>X001YSJJJB</v>
      </c>
      <c r="C629" t="str">
        <v>Pens</v>
      </c>
      <c r="D629" t="str">
        <v>S221 (30) &gt; S222(70)</v>
      </c>
      <c r="E629">
        <v>44309</v>
      </c>
      <c r="F629">
        <v>44336</v>
      </c>
      <c r="G629" t="str">
        <v>1.79</v>
      </c>
    </row>
    <row r="630">
      <c r="A630" t="str">
        <v>UL-LC79-ETPU</v>
      </c>
      <c r="B630" t="str">
        <v>X001YSJJJB</v>
      </c>
      <c r="C630" t="str">
        <v>Pens</v>
      </c>
      <c r="D630" t="str">
        <v>S221 (30) &gt; S222(70)</v>
      </c>
      <c r="E630">
        <v>44223</v>
      </c>
      <c r="F630">
        <v>44308</v>
      </c>
      <c r="G630" t="str">
        <v>1.53</v>
      </c>
    </row>
    <row r="631">
      <c r="A631" t="str">
        <v>UL-LC79-ETPU</v>
      </c>
      <c r="B631" t="str">
        <v>X001YSJJJB</v>
      </c>
      <c r="C631" t="str">
        <v>Pens</v>
      </c>
      <c r="D631" t="str">
        <v>S221 (30) &gt; S222(70)</v>
      </c>
      <c r="E631">
        <v>44164</v>
      </c>
      <c r="F631">
        <v>44222</v>
      </c>
      <c r="G631" t="str">
        <v>1.00</v>
      </c>
    </row>
    <row r="632">
      <c r="A632" t="str">
        <v>UL-LC79-ETPU</v>
      </c>
      <c r="B632" t="str">
        <v>X001YSJJJB</v>
      </c>
      <c r="C632" t="str">
        <v>Pens</v>
      </c>
      <c r="D632" t="str">
        <v>S221 (30) &gt; S222(70)</v>
      </c>
      <c r="E632">
        <v>44113</v>
      </c>
      <c r="F632">
        <v>44163</v>
      </c>
      <c r="G632" t="str">
        <v>0.88</v>
      </c>
    </row>
    <row r="633">
      <c r="A633" t="str">
        <v>UL-LC79-ETPU</v>
      </c>
      <c r="B633" t="str">
        <v>X001YSJJJB</v>
      </c>
      <c r="C633" t="str">
        <v>Pens</v>
      </c>
      <c r="D633" t="str">
        <v>S221 (30) &gt; S222(70)</v>
      </c>
      <c r="E633">
        <v>44006</v>
      </c>
      <c r="F633">
        <v>44112</v>
      </c>
      <c r="G633" t="str">
        <v>1.16</v>
      </c>
    </row>
    <row r="634">
      <c r="A634" t="str">
        <v>UL-LC79-ETPU</v>
      </c>
      <c r="B634" t="str">
        <v>X001YSJJJB</v>
      </c>
      <c r="C634" t="str">
        <v>Pens</v>
      </c>
      <c r="D634" t="str">
        <v>S221 (30) &gt; S222(70)</v>
      </c>
      <c r="E634">
        <v>43903</v>
      </c>
      <c r="F634">
        <v>44005</v>
      </c>
      <c r="G634">
        <v>45047</v>
      </c>
    </row>
    <row r="635">
      <c r="A635" t="str">
        <v>UL-LC79-ETPU</v>
      </c>
      <c r="B635" t="str">
        <v>X001YSJJJB</v>
      </c>
      <c r="C635" t="str">
        <v>Pens</v>
      </c>
      <c r="D635" t="str">
        <v>S221 (30) &gt; S222(70)</v>
      </c>
      <c r="E635">
        <v>43867</v>
      </c>
      <c r="F635">
        <v>43902</v>
      </c>
      <c r="G635" t="str">
        <v>0.94</v>
      </c>
    </row>
    <row r="636">
      <c r="A636" t="str">
        <v>UL-LC79-ETPU</v>
      </c>
      <c r="B636" t="str">
        <v>X001YSJJJB</v>
      </c>
      <c r="C636" t="str">
        <v>Pens</v>
      </c>
      <c r="D636" t="str">
        <v>S221 (30) &gt; S222(70)</v>
      </c>
      <c r="E636">
        <v>43803</v>
      </c>
      <c r="F636">
        <v>43866</v>
      </c>
      <c r="G636" t="str">
        <v>0.96</v>
      </c>
    </row>
    <row r="637">
      <c r="A637" t="str">
        <v>UL-LC79-ETPU</v>
      </c>
      <c r="B637" t="str">
        <v>X001YSJJJB</v>
      </c>
      <c r="C637" t="str">
        <v>Pens</v>
      </c>
      <c r="D637" t="str">
        <v>S221 (30) &gt; S222(70)</v>
      </c>
      <c r="E637">
        <v>42723</v>
      </c>
      <c r="F637">
        <v>43802</v>
      </c>
      <c r="G637">
        <v>45261</v>
      </c>
    </row>
    <row r="638">
      <c r="A638" t="str">
        <v>JK-6091-UDBQ</v>
      </c>
      <c r="B638" t="e">
        <v>#N/A</v>
      </c>
      <c r="C638" t="e">
        <v>#N/A</v>
      </c>
      <c r="D638" t="e">
        <v>#N/A</v>
      </c>
      <c r="E638">
        <v>44775</v>
      </c>
      <c r="F638">
        <v>45872</v>
      </c>
      <c r="G638" t="str">
        <v>13.90</v>
      </c>
    </row>
    <row r="639">
      <c r="A639" t="str">
        <v>JK-6091-UDBQ</v>
      </c>
      <c r="B639" t="e">
        <v>#N/A</v>
      </c>
      <c r="C639" t="e">
        <v>#N/A</v>
      </c>
      <c r="D639" t="e">
        <v>#N/A</v>
      </c>
      <c r="E639">
        <v>44770</v>
      </c>
      <c r="F639">
        <v>44774</v>
      </c>
      <c r="G639" t="str">
        <v>13.98</v>
      </c>
    </row>
    <row r="640">
      <c r="A640" t="str">
        <v>JK-6091-UDBQ</v>
      </c>
      <c r="B640" t="e">
        <v>#N/A</v>
      </c>
      <c r="C640" t="e">
        <v>#N/A</v>
      </c>
      <c r="D640" t="e">
        <v>#N/A</v>
      </c>
      <c r="E640">
        <v>44388</v>
      </c>
      <c r="F640">
        <v>44769</v>
      </c>
      <c r="G640" t="str">
        <v>12.71</v>
      </c>
    </row>
    <row r="641">
      <c r="A641" t="str">
        <v>JK-6091-UDBQ</v>
      </c>
      <c r="B641" t="e">
        <v>#N/A</v>
      </c>
      <c r="C641" t="e">
        <v>#N/A</v>
      </c>
      <c r="D641" t="e">
        <v>#N/A</v>
      </c>
      <c r="E641">
        <v>44289</v>
      </c>
      <c r="F641">
        <v>44387</v>
      </c>
      <c r="G641" t="str">
        <v>18.38</v>
      </c>
    </row>
    <row r="642">
      <c r="A642" t="str">
        <v>JK-6091-UDBQ</v>
      </c>
      <c r="B642" t="e">
        <v>#N/A</v>
      </c>
      <c r="C642" t="e">
        <v>#N/A</v>
      </c>
      <c r="D642" t="e">
        <v>#N/A</v>
      </c>
      <c r="E642">
        <v>44179</v>
      </c>
      <c r="F642">
        <v>44288</v>
      </c>
      <c r="G642" t="str">
        <v>12.33</v>
      </c>
    </row>
    <row r="643">
      <c r="A643" t="str">
        <v>JK-6091-UDBQ</v>
      </c>
      <c r="B643" t="e">
        <v>#N/A</v>
      </c>
      <c r="C643" t="e">
        <v>#N/A</v>
      </c>
      <c r="D643" t="e">
        <v>#N/A</v>
      </c>
      <c r="E643">
        <v>44068</v>
      </c>
      <c r="F643">
        <v>44178</v>
      </c>
      <c r="G643" t="str">
        <v>11.20</v>
      </c>
    </row>
    <row r="644">
      <c r="A644" t="str">
        <v>JK-6091-UDBQ</v>
      </c>
      <c r="B644" t="e">
        <v>#N/A</v>
      </c>
      <c r="C644" t="e">
        <v>#N/A</v>
      </c>
      <c r="D644" t="e">
        <v>#N/A</v>
      </c>
      <c r="E644">
        <v>43682</v>
      </c>
      <c r="F644">
        <v>44067</v>
      </c>
      <c r="G644" t="str">
        <v>12.34</v>
      </c>
    </row>
    <row r="645">
      <c r="A645" t="str">
        <v>JK-6091-UDBQ</v>
      </c>
      <c r="B645" t="e">
        <v>#N/A</v>
      </c>
      <c r="C645" t="e">
        <v>#N/A</v>
      </c>
      <c r="D645" t="e">
        <v>#N/A</v>
      </c>
      <c r="E645">
        <v>43665</v>
      </c>
      <c r="F645">
        <v>43681</v>
      </c>
      <c r="G645" t="str">
        <v>12.22</v>
      </c>
    </row>
    <row r="646">
      <c r="A646" t="str">
        <v>JK-6091-UDBQ</v>
      </c>
      <c r="B646" t="e">
        <v>#N/A</v>
      </c>
      <c r="C646" t="e">
        <v>#N/A</v>
      </c>
      <c r="D646" t="e">
        <v>#N/A</v>
      </c>
      <c r="E646">
        <v>42643</v>
      </c>
      <c r="F646">
        <v>43664</v>
      </c>
      <c r="G646" t="str">
        <v>12.53</v>
      </c>
    </row>
    <row r="647">
      <c r="A647" t="str">
        <v>08-58IA-305I</v>
      </c>
      <c r="B647" t="e">
        <v>#N/A</v>
      </c>
      <c r="C647" t="e">
        <v>#N/A</v>
      </c>
      <c r="D647" t="e">
        <v>#N/A</v>
      </c>
      <c r="E647">
        <v>42723</v>
      </c>
      <c r="F647">
        <v>44914</v>
      </c>
      <c r="G647" t="str">
        <v>1.29</v>
      </c>
    </row>
    <row r="648">
      <c r="A648" t="str">
        <v>3Q-Y1X2-OG9T</v>
      </c>
      <c r="B648" t="e">
        <v>#N/A</v>
      </c>
      <c r="C648" t="e">
        <v>#N/A</v>
      </c>
      <c r="D648" t="e">
        <v>#N/A</v>
      </c>
      <c r="E648">
        <v>42723</v>
      </c>
      <c r="F648">
        <v>44914</v>
      </c>
      <c r="G648" t="str">
        <v>7.13</v>
      </c>
    </row>
    <row r="649">
      <c r="A649" t="str">
        <v>P7-RII9-ZK5S</v>
      </c>
      <c r="B649" t="e">
        <v>#N/A</v>
      </c>
      <c r="C649" t="e">
        <v>#N/A</v>
      </c>
      <c r="D649" t="e">
        <v>#N/A</v>
      </c>
      <c r="E649">
        <v>42723</v>
      </c>
      <c r="F649">
        <v>44914</v>
      </c>
      <c r="G649" t="str">
        <v>0.00</v>
      </c>
    </row>
    <row r="650">
      <c r="A650" t="str">
        <v>17-ZQIP-GWMF</v>
      </c>
      <c r="B650" t="e">
        <v>#N/A</v>
      </c>
      <c r="C650" t="e">
        <v>#N/A</v>
      </c>
      <c r="D650" t="e">
        <v>#N/A</v>
      </c>
      <c r="E650">
        <v>43618</v>
      </c>
      <c r="F650">
        <v>44914</v>
      </c>
      <c r="G650" t="str">
        <v>0.95</v>
      </c>
    </row>
    <row r="651">
      <c r="A651" t="str">
        <v>17-ZQIP-GWMF</v>
      </c>
      <c r="B651" t="e">
        <v>#N/A</v>
      </c>
      <c r="C651" t="e">
        <v>#N/A</v>
      </c>
      <c r="D651" t="e">
        <v>#N/A</v>
      </c>
      <c r="E651">
        <v>42723</v>
      </c>
      <c r="F651">
        <v>43617</v>
      </c>
      <c r="G651">
        <v>45078</v>
      </c>
    </row>
    <row r="652">
      <c r="A652" t="str">
        <v>ZP-UAC2-VSRI</v>
      </c>
      <c r="B652" t="e">
        <v>#N/A</v>
      </c>
      <c r="C652" t="e">
        <v>#N/A</v>
      </c>
      <c r="D652" t="e">
        <v>#N/A</v>
      </c>
      <c r="E652">
        <v>43900</v>
      </c>
      <c r="F652">
        <v>45008</v>
      </c>
      <c r="G652" t="str">
        <v>6.93</v>
      </c>
    </row>
    <row r="653">
      <c r="A653" t="str">
        <v>ZP-UAC2-VSRI</v>
      </c>
      <c r="B653" t="e">
        <v>#N/A</v>
      </c>
      <c r="C653" t="e">
        <v>#N/A</v>
      </c>
      <c r="D653" t="e">
        <v>#N/A</v>
      </c>
      <c r="E653">
        <v>42723</v>
      </c>
      <c r="F653">
        <v>43899</v>
      </c>
      <c r="G653" t="str">
        <v>7.13</v>
      </c>
    </row>
    <row r="654">
      <c r="A654" t="str">
        <v>6G-ZI58-C3EK</v>
      </c>
      <c r="B654" t="e">
        <v>#N/A</v>
      </c>
      <c r="C654" t="e">
        <v>#N/A</v>
      </c>
      <c r="D654" t="e">
        <v>#N/A</v>
      </c>
      <c r="E654">
        <v>42723</v>
      </c>
      <c r="F654">
        <v>44914</v>
      </c>
      <c r="G654" t="str">
        <v>12.53</v>
      </c>
    </row>
    <row r="655">
      <c r="A655" t="str">
        <v>ME-SOH6-HBNS</v>
      </c>
      <c r="B655" t="e">
        <v>#N/A</v>
      </c>
      <c r="C655" t="e">
        <v>#N/A</v>
      </c>
      <c r="D655" t="e">
        <v>#N/A</v>
      </c>
      <c r="E655">
        <v>42723</v>
      </c>
      <c r="F655">
        <v>44914</v>
      </c>
      <c r="G655" t="str">
        <v>0.73</v>
      </c>
    </row>
    <row r="656">
      <c r="A656" t="str">
        <v>LQ-76UQ-VKAO</v>
      </c>
      <c r="B656" t="e">
        <v>#N/A</v>
      </c>
      <c r="C656" t="e">
        <v>#N/A</v>
      </c>
      <c r="D656" t="e">
        <v>#N/A</v>
      </c>
      <c r="E656">
        <v>42723</v>
      </c>
      <c r="F656">
        <v>44914</v>
      </c>
      <c r="G656" t="str">
        <v>7.13</v>
      </c>
    </row>
    <row r="657">
      <c r="A657" t="str">
        <v>Z4-33SD-1XKO</v>
      </c>
      <c r="B657" t="e">
        <v>#N/A</v>
      </c>
      <c r="C657" t="e">
        <v>#N/A</v>
      </c>
      <c r="D657" t="e">
        <v>#N/A</v>
      </c>
      <c r="E657">
        <v>44859</v>
      </c>
      <c r="F657">
        <v>46055</v>
      </c>
      <c r="G657" t="str">
        <v>13.77</v>
      </c>
    </row>
    <row r="658">
      <c r="A658" t="str">
        <v>Z4-33SD-1XKO</v>
      </c>
      <c r="B658" t="e">
        <v>#N/A</v>
      </c>
      <c r="C658" t="e">
        <v>#N/A</v>
      </c>
      <c r="D658" t="e">
        <v>#N/A</v>
      </c>
      <c r="E658">
        <v>44781</v>
      </c>
      <c r="F658">
        <v>44858</v>
      </c>
      <c r="G658" t="str">
        <v>14.13</v>
      </c>
    </row>
    <row r="659">
      <c r="A659" t="str">
        <v>Z4-33SD-1XKO</v>
      </c>
      <c r="B659" t="e">
        <v>#N/A</v>
      </c>
      <c r="C659" t="e">
        <v>#N/A</v>
      </c>
      <c r="D659" t="e">
        <v>#N/A</v>
      </c>
      <c r="E659">
        <v>44381</v>
      </c>
      <c r="F659">
        <v>44780</v>
      </c>
      <c r="G659" t="str">
        <v>13.98</v>
      </c>
    </row>
    <row r="660">
      <c r="A660" t="str">
        <v>Z4-33SD-1XKO</v>
      </c>
      <c r="B660" t="e">
        <v>#N/A</v>
      </c>
      <c r="C660" t="e">
        <v>#N/A</v>
      </c>
      <c r="D660" t="e">
        <v>#N/A</v>
      </c>
      <c r="E660">
        <v>44331</v>
      </c>
      <c r="F660">
        <v>44380</v>
      </c>
      <c r="G660" t="str">
        <v>18.38</v>
      </c>
    </row>
    <row r="661">
      <c r="A661" t="str">
        <v>Z4-33SD-1XKO</v>
      </c>
      <c r="B661" t="e">
        <v>#N/A</v>
      </c>
      <c r="C661" t="e">
        <v>#N/A</v>
      </c>
      <c r="D661" t="e">
        <v>#N/A</v>
      </c>
      <c r="E661">
        <v>44314</v>
      </c>
      <c r="F661">
        <v>44330</v>
      </c>
      <c r="G661" t="str">
        <v>11.73</v>
      </c>
    </row>
    <row r="662">
      <c r="A662" t="str">
        <v>Z4-33SD-1XKO</v>
      </c>
      <c r="B662" t="e">
        <v>#N/A</v>
      </c>
      <c r="C662" t="e">
        <v>#N/A</v>
      </c>
      <c r="D662" t="e">
        <v>#N/A</v>
      </c>
      <c r="E662">
        <v>44151</v>
      </c>
      <c r="F662">
        <v>44313</v>
      </c>
      <c r="G662" t="str">
        <v>12.33</v>
      </c>
    </row>
    <row r="663">
      <c r="A663" t="str">
        <v>Z4-33SD-1XKO</v>
      </c>
      <c r="B663" t="e">
        <v>#N/A</v>
      </c>
      <c r="C663" t="e">
        <v>#N/A</v>
      </c>
      <c r="D663" t="e">
        <v>#N/A</v>
      </c>
      <c r="E663">
        <v>44068</v>
      </c>
      <c r="F663">
        <v>44150</v>
      </c>
      <c r="G663" t="str">
        <v>11.20</v>
      </c>
    </row>
    <row r="664">
      <c r="A664" t="str">
        <v>Z4-33SD-1XKO</v>
      </c>
      <c r="B664" t="e">
        <v>#N/A</v>
      </c>
      <c r="C664" t="e">
        <v>#N/A</v>
      </c>
      <c r="D664" t="e">
        <v>#N/A</v>
      </c>
      <c r="E664">
        <v>43682</v>
      </c>
      <c r="F664">
        <v>44067</v>
      </c>
      <c r="G664" t="str">
        <v>12.34</v>
      </c>
    </row>
    <row r="665">
      <c r="A665" t="str">
        <v>Z4-33SD-1XKO</v>
      </c>
      <c r="B665" t="e">
        <v>#N/A</v>
      </c>
      <c r="C665" t="e">
        <v>#N/A</v>
      </c>
      <c r="D665" t="e">
        <v>#N/A</v>
      </c>
      <c r="E665">
        <v>42643</v>
      </c>
      <c r="F665">
        <v>43681</v>
      </c>
      <c r="G665" t="str">
        <v>12.53</v>
      </c>
    </row>
    <row r="666">
      <c r="A666" t="str">
        <v>01-GRTH-K7GF</v>
      </c>
      <c r="B666" t="e">
        <v>#N/A</v>
      </c>
      <c r="C666" t="e">
        <v>#N/A</v>
      </c>
      <c r="D666" t="e">
        <v>#N/A</v>
      </c>
      <c r="E666">
        <v>43967</v>
      </c>
      <c r="F666">
        <v>45069</v>
      </c>
      <c r="G666" t="str">
        <v>68.08</v>
      </c>
    </row>
    <row r="667">
      <c r="A667" t="str">
        <v>01-GRTH-K7GF</v>
      </c>
      <c r="B667" t="e">
        <v>#N/A</v>
      </c>
      <c r="C667" t="e">
        <v>#N/A</v>
      </c>
      <c r="D667" t="e">
        <v>#N/A</v>
      </c>
      <c r="E667">
        <v>43892</v>
      </c>
      <c r="F667">
        <v>43966</v>
      </c>
      <c r="G667" t="str">
        <v>2.91</v>
      </c>
    </row>
    <row r="668">
      <c r="A668" t="str">
        <v>01-GRTH-K7GF</v>
      </c>
      <c r="B668" t="e">
        <v>#N/A</v>
      </c>
      <c r="C668" t="e">
        <v>#N/A</v>
      </c>
      <c r="D668" t="e">
        <v>#N/A</v>
      </c>
      <c r="E668">
        <v>42723</v>
      </c>
      <c r="F668">
        <v>43891</v>
      </c>
      <c r="G668" t="str">
        <v>1.57</v>
      </c>
    </row>
    <row r="669">
      <c r="A669" t="str">
        <v>0B-IUQ5-2SFS</v>
      </c>
      <c r="B669" t="e">
        <v>#N/A</v>
      </c>
      <c r="C669" t="e">
        <v>#N/A</v>
      </c>
      <c r="D669" t="e">
        <v>#N/A</v>
      </c>
      <c r="E669">
        <v>42723</v>
      </c>
      <c r="F669">
        <v>44914</v>
      </c>
      <c r="G669" t="str">
        <v>12.53</v>
      </c>
    </row>
    <row r="670">
      <c r="A670" t="str">
        <v>2T-IZPZ-YVQK</v>
      </c>
      <c r="B670" t="str">
        <v>X002BMAK6F</v>
      </c>
      <c r="C670" t="str">
        <v>Keychains</v>
      </c>
      <c r="D670" t="str">
        <v>S206 (50)</v>
      </c>
      <c r="E670">
        <v>44930</v>
      </c>
      <c r="F670">
        <v>46055</v>
      </c>
      <c r="G670" t="str">
        <v>2.67</v>
      </c>
    </row>
    <row r="671">
      <c r="A671" t="str">
        <v>2T-IZPZ-YVQK</v>
      </c>
      <c r="B671" t="str">
        <v>X002BMAK6F</v>
      </c>
      <c r="C671" t="str">
        <v>Keychains</v>
      </c>
      <c r="D671" t="str">
        <v>S206 (50)</v>
      </c>
      <c r="E671">
        <v>44825</v>
      </c>
      <c r="F671">
        <v>44929</v>
      </c>
      <c r="G671" t="str">
        <v>2.66</v>
      </c>
    </row>
    <row r="672">
      <c r="A672" t="str">
        <v>2T-IZPZ-YVQK</v>
      </c>
      <c r="B672" t="str">
        <v>X002BMAK6F</v>
      </c>
      <c r="C672" t="str">
        <v>Keychains</v>
      </c>
      <c r="D672" t="str">
        <v>S206 (50)</v>
      </c>
      <c r="E672">
        <v>44754</v>
      </c>
      <c r="F672">
        <v>44824</v>
      </c>
      <c r="G672" t="str">
        <v>2.71</v>
      </c>
    </row>
    <row r="673">
      <c r="A673" t="str">
        <v>2T-IZPZ-YVQK</v>
      </c>
      <c r="B673" t="str">
        <v>X002BMAK6F</v>
      </c>
      <c r="C673" t="str">
        <v>Keychains</v>
      </c>
      <c r="D673" t="str">
        <v>S206 (50)</v>
      </c>
      <c r="E673">
        <v>44642</v>
      </c>
      <c r="F673">
        <v>44753</v>
      </c>
      <c r="G673" t="str">
        <v>3.48</v>
      </c>
    </row>
    <row r="674">
      <c r="A674" t="str">
        <v>2T-IZPZ-YVQK</v>
      </c>
      <c r="B674" t="str">
        <v>X002BMAK6F</v>
      </c>
      <c r="C674" t="str">
        <v>Keychains</v>
      </c>
      <c r="D674" t="str">
        <v>S206 (50)</v>
      </c>
      <c r="E674">
        <v>44541</v>
      </c>
      <c r="F674">
        <v>44641</v>
      </c>
      <c r="G674" t="str">
        <v>3.48</v>
      </c>
    </row>
    <row r="675">
      <c r="A675" t="str">
        <v>2T-IZPZ-YVQK</v>
      </c>
      <c r="B675" t="str">
        <v>X002BMAK6F</v>
      </c>
      <c r="C675" t="str">
        <v>Keychains</v>
      </c>
      <c r="D675" t="str">
        <v>S206 (50)</v>
      </c>
      <c r="E675">
        <v>44531</v>
      </c>
      <c r="F675">
        <v>44540</v>
      </c>
      <c r="G675" t="str">
        <v>3.35</v>
      </c>
    </row>
    <row r="676">
      <c r="A676" t="str">
        <v>2T-IZPZ-YVQK</v>
      </c>
      <c r="B676" t="str">
        <v>X002BMAK6F</v>
      </c>
      <c r="C676" t="str">
        <v>Keychains</v>
      </c>
      <c r="D676" t="str">
        <v>S206 (50)</v>
      </c>
      <c r="E676">
        <v>44368</v>
      </c>
      <c r="F676">
        <v>44530</v>
      </c>
      <c r="G676" t="str">
        <v>2.65</v>
      </c>
    </row>
    <row r="677">
      <c r="A677" t="str">
        <v>2T-IZPZ-YVQK</v>
      </c>
      <c r="B677" t="str">
        <v>X002BMAK6F</v>
      </c>
      <c r="C677" t="str">
        <v>Keychains</v>
      </c>
      <c r="D677" t="str">
        <v>S206 (50)</v>
      </c>
      <c r="E677">
        <v>44300</v>
      </c>
      <c r="F677">
        <v>44367</v>
      </c>
      <c r="G677" t="str">
        <v>3.38</v>
      </c>
    </row>
    <row r="678">
      <c r="A678" t="str">
        <v>2T-IZPZ-YVQK</v>
      </c>
      <c r="B678" t="str">
        <v>X002BMAK6F</v>
      </c>
      <c r="C678" t="str">
        <v>Keychains</v>
      </c>
      <c r="D678" t="str">
        <v>S206 (50)</v>
      </c>
      <c r="E678">
        <v>44229</v>
      </c>
      <c r="F678">
        <v>44299</v>
      </c>
      <c r="G678" t="str">
        <v>2.72</v>
      </c>
    </row>
    <row r="679">
      <c r="A679" t="str">
        <v>2T-IZPZ-YVQK</v>
      </c>
      <c r="B679" t="str">
        <v>X002BMAK6F</v>
      </c>
      <c r="C679" t="str">
        <v>Keychains</v>
      </c>
      <c r="D679" t="str">
        <v>S206 (50)</v>
      </c>
      <c r="E679">
        <v>44170</v>
      </c>
      <c r="F679">
        <v>44228</v>
      </c>
      <c r="G679" t="str">
        <v>2.61</v>
      </c>
    </row>
    <row r="680">
      <c r="A680" t="str">
        <v>2T-IZPZ-YVQK</v>
      </c>
      <c r="B680" t="str">
        <v>X002BMAK6F</v>
      </c>
      <c r="C680" t="str">
        <v>Keychains</v>
      </c>
      <c r="D680" t="str">
        <v>S206 (50)</v>
      </c>
      <c r="E680">
        <v>44095</v>
      </c>
      <c r="F680">
        <v>44169</v>
      </c>
      <c r="G680" t="str">
        <v>2.69</v>
      </c>
    </row>
    <row r="681">
      <c r="A681" t="str">
        <v>2T-IZPZ-YVQK</v>
      </c>
      <c r="B681" t="str">
        <v>X002BMAK6F</v>
      </c>
      <c r="C681" t="str">
        <v>Keychains</v>
      </c>
      <c r="D681" t="str">
        <v>S206 (50)</v>
      </c>
      <c r="E681">
        <v>44035</v>
      </c>
      <c r="F681">
        <v>44094</v>
      </c>
      <c r="G681" t="str">
        <v>3.85</v>
      </c>
    </row>
    <row r="682">
      <c r="A682" t="str">
        <v>2T-IZPZ-YVQK</v>
      </c>
      <c r="B682" t="str">
        <v>X002BMAK6F</v>
      </c>
      <c r="C682" t="str">
        <v>Keychains</v>
      </c>
      <c r="D682" t="str">
        <v>S206 (50)</v>
      </c>
      <c r="E682">
        <v>43992</v>
      </c>
      <c r="F682">
        <v>44034</v>
      </c>
      <c r="G682" t="str">
        <v>2.77</v>
      </c>
    </row>
    <row r="683">
      <c r="A683" t="str">
        <v>2T-IZPZ-YVQK</v>
      </c>
      <c r="B683" t="str">
        <v>X002BMAK6F</v>
      </c>
      <c r="C683" t="str">
        <v>Keychains</v>
      </c>
      <c r="D683" t="str">
        <v>S206 (50)</v>
      </c>
      <c r="E683">
        <v>43889</v>
      </c>
      <c r="F683">
        <v>43991</v>
      </c>
      <c r="G683" t="str">
        <v>2.81</v>
      </c>
    </row>
    <row r="684">
      <c r="A684" t="str">
        <v>2T-IZPZ-YVQK</v>
      </c>
      <c r="B684" t="str">
        <v>X002BMAK6F</v>
      </c>
      <c r="C684" t="str">
        <v>Keychains</v>
      </c>
      <c r="D684" t="str">
        <v>S206 (50)</v>
      </c>
      <c r="E684">
        <v>42723</v>
      </c>
      <c r="F684">
        <v>43888</v>
      </c>
      <c r="G684" t="str">
        <v>2.65</v>
      </c>
    </row>
    <row r="685">
      <c r="A685" t="str">
        <v>D0-H2C7-VMED</v>
      </c>
      <c r="B685" t="e">
        <v>#N/A</v>
      </c>
      <c r="C685" t="e">
        <v>#N/A</v>
      </c>
      <c r="D685" t="e">
        <v>#N/A</v>
      </c>
      <c r="E685">
        <v>42723</v>
      </c>
      <c r="F685">
        <v>44914</v>
      </c>
      <c r="G685" t="str">
        <v>2.34</v>
      </c>
    </row>
    <row r="686">
      <c r="A686" t="str">
        <v>D2-4U5O-3EWN</v>
      </c>
      <c r="B686" t="e">
        <v>#N/A</v>
      </c>
      <c r="C686" t="e">
        <v>#N/A</v>
      </c>
      <c r="D686" t="e">
        <v>#N/A</v>
      </c>
      <c r="E686">
        <v>42723</v>
      </c>
      <c r="F686">
        <v>44914</v>
      </c>
      <c r="G686" t="str">
        <v>2.34</v>
      </c>
    </row>
    <row r="687">
      <c r="A687" t="str">
        <v>LY-D585-Q5XM</v>
      </c>
      <c r="B687" t="e">
        <v>#N/A</v>
      </c>
      <c r="C687" t="e">
        <v>#N/A</v>
      </c>
      <c r="D687" t="e">
        <v>#N/A</v>
      </c>
      <c r="E687">
        <v>42723</v>
      </c>
      <c r="F687">
        <v>44914</v>
      </c>
      <c r="G687" t="str">
        <v>2.34</v>
      </c>
    </row>
    <row r="688">
      <c r="A688" t="str">
        <v>NO-VXEE-W858</v>
      </c>
      <c r="B688" t="e">
        <v>#N/A</v>
      </c>
      <c r="C688" t="e">
        <v>#N/A</v>
      </c>
      <c r="D688" t="e">
        <v>#N/A</v>
      </c>
      <c r="E688">
        <v>42723</v>
      </c>
      <c r="F688">
        <v>44914</v>
      </c>
      <c r="G688" t="str">
        <v>2.65</v>
      </c>
    </row>
    <row r="689">
      <c r="A689" t="str">
        <v>O3-TK3J-V4DR</v>
      </c>
      <c r="B689" t="e">
        <v>#N/A</v>
      </c>
      <c r="C689" t="e">
        <v>#N/A</v>
      </c>
      <c r="D689" t="e">
        <v>#N/A</v>
      </c>
      <c r="E689">
        <v>42723</v>
      </c>
      <c r="F689">
        <v>44914</v>
      </c>
      <c r="G689" t="str">
        <v>12.53</v>
      </c>
    </row>
    <row r="690">
      <c r="A690" t="str">
        <v>OK-P26E-F950</v>
      </c>
      <c r="B690" t="e">
        <v>#N/A</v>
      </c>
      <c r="C690" t="e">
        <v>#N/A</v>
      </c>
      <c r="D690" t="e">
        <v>#N/A</v>
      </c>
      <c r="E690">
        <v>42723</v>
      </c>
      <c r="F690">
        <v>44914</v>
      </c>
      <c r="G690" t="str">
        <v>2.34</v>
      </c>
    </row>
    <row r="691">
      <c r="A691" t="str">
        <v>PJ-HAI1-WS8T</v>
      </c>
      <c r="B691" t="e">
        <v>#N/A</v>
      </c>
      <c r="C691" t="e">
        <v>#N/A</v>
      </c>
      <c r="D691" t="e">
        <v>#N/A</v>
      </c>
      <c r="E691">
        <v>42723</v>
      </c>
      <c r="F691">
        <v>44914</v>
      </c>
      <c r="G691" t="str">
        <v>2.34</v>
      </c>
    </row>
    <row r="692">
      <c r="A692" t="str">
        <v>PV-MT49-PAKW</v>
      </c>
      <c r="B692" t="e">
        <v>#N/A</v>
      </c>
      <c r="C692" t="e">
        <v>#N/A</v>
      </c>
      <c r="D692" t="e">
        <v>#N/A</v>
      </c>
      <c r="E692">
        <v>42723</v>
      </c>
      <c r="F692">
        <v>44914</v>
      </c>
      <c r="G692" t="str">
        <v>12.53</v>
      </c>
    </row>
    <row r="693">
      <c r="A693" t="str">
        <v>SE-2RQ3-TSVL</v>
      </c>
      <c r="B693" t="e">
        <v>#N/A</v>
      </c>
      <c r="C693" t="e">
        <v>#N/A</v>
      </c>
      <c r="D693" t="e">
        <v>#N/A</v>
      </c>
      <c r="E693">
        <v>42723</v>
      </c>
      <c r="F693">
        <v>44914</v>
      </c>
      <c r="G693" t="str">
        <v>1.31</v>
      </c>
    </row>
    <row r="694">
      <c r="A694" t="str">
        <v>XX-DTDS-522Z</v>
      </c>
      <c r="B694" t="e">
        <v>#N/A</v>
      </c>
      <c r="C694" t="e">
        <v>#N/A</v>
      </c>
      <c r="D694" t="e">
        <v>#N/A</v>
      </c>
      <c r="E694">
        <v>42723</v>
      </c>
      <c r="F694">
        <v>44914</v>
      </c>
      <c r="G694" t="str">
        <v>2.34</v>
      </c>
    </row>
    <row r="695">
      <c r="A695" t="str">
        <v>0P-IUXC-KPQ1</v>
      </c>
      <c r="B695" t="e">
        <v>#N/A</v>
      </c>
      <c r="C695" t="e">
        <v>#N/A</v>
      </c>
      <c r="D695" t="e">
        <v>#N/A</v>
      </c>
      <c r="E695">
        <v>42723</v>
      </c>
      <c r="F695">
        <v>44914</v>
      </c>
      <c r="G695" t="str">
        <v>0.78</v>
      </c>
    </row>
    <row r="696">
      <c r="A696" t="str">
        <v>39-FTKS-BM89</v>
      </c>
      <c r="B696" t="str">
        <v>X0026HUHVX</v>
      </c>
      <c r="C696" t="str">
        <v>Openers</v>
      </c>
      <c r="D696" t="str">
        <v>S206 (100)</v>
      </c>
      <c r="E696">
        <v>44912</v>
      </c>
      <c r="F696">
        <v>46027</v>
      </c>
      <c r="G696" t="str">
        <v>2.72</v>
      </c>
    </row>
    <row r="697">
      <c r="A697" t="str">
        <v>39-FTKS-BM89</v>
      </c>
      <c r="B697" t="str">
        <v>X0026HUHVX</v>
      </c>
      <c r="C697" t="str">
        <v>Openers</v>
      </c>
      <c r="D697" t="str">
        <v>S206 (100)</v>
      </c>
      <c r="E697">
        <v>44902</v>
      </c>
      <c r="F697">
        <v>44911</v>
      </c>
      <c r="G697" t="str">
        <v>2.69</v>
      </c>
    </row>
    <row r="698">
      <c r="A698" t="str">
        <v>39-FTKS-BM89</v>
      </c>
      <c r="B698" t="str">
        <v>X0026HUHVX</v>
      </c>
      <c r="C698" t="str">
        <v>Openers</v>
      </c>
      <c r="D698" t="str">
        <v>S206 (100)</v>
      </c>
      <c r="E698">
        <v>44797</v>
      </c>
      <c r="F698">
        <v>44901</v>
      </c>
      <c r="G698" t="str">
        <v>2.71</v>
      </c>
    </row>
    <row r="699">
      <c r="A699" t="str">
        <v>39-FTKS-BM89</v>
      </c>
      <c r="B699" t="str">
        <v>X0026HUHVX</v>
      </c>
      <c r="C699" t="str">
        <v>Openers</v>
      </c>
      <c r="D699" t="str">
        <v>S206 (100)</v>
      </c>
      <c r="E699">
        <v>44634</v>
      </c>
      <c r="F699">
        <v>44796</v>
      </c>
      <c r="G699" t="str">
        <v>2.76</v>
      </c>
    </row>
    <row r="700">
      <c r="A700" t="str">
        <v>39-FTKS-BM89</v>
      </c>
      <c r="B700" t="str">
        <v>X0026HUHVX</v>
      </c>
      <c r="C700" t="str">
        <v>Openers</v>
      </c>
      <c r="D700" t="str">
        <v>S206 (100)</v>
      </c>
      <c r="E700">
        <v>44596</v>
      </c>
      <c r="F700">
        <v>44633</v>
      </c>
      <c r="G700" t="str">
        <v>2.82</v>
      </c>
    </row>
    <row r="701">
      <c r="A701" t="str">
        <v>39-FTKS-BM89</v>
      </c>
      <c r="B701" t="str">
        <v>X0026HUHVX</v>
      </c>
      <c r="C701" t="str">
        <v>Openers</v>
      </c>
      <c r="D701" t="str">
        <v>S206 (100)</v>
      </c>
      <c r="E701">
        <v>44550</v>
      </c>
      <c r="F701">
        <v>44595</v>
      </c>
      <c r="G701" t="str">
        <v>3.86</v>
      </c>
    </row>
    <row r="702">
      <c r="A702" t="str">
        <v>39-FTKS-BM89</v>
      </c>
      <c r="B702" t="str">
        <v>X0026HUHVX</v>
      </c>
      <c r="C702" t="str">
        <v>Openers</v>
      </c>
      <c r="D702" t="str">
        <v>S206 (100)</v>
      </c>
      <c r="E702">
        <v>44545</v>
      </c>
      <c r="F702">
        <v>44549</v>
      </c>
      <c r="G702" t="str">
        <v>2.39</v>
      </c>
    </row>
    <row r="703">
      <c r="A703" t="str">
        <v>39-FTKS-BM89</v>
      </c>
      <c r="B703" t="str">
        <v>X0026HUHVX</v>
      </c>
      <c r="C703" t="str">
        <v>Openers</v>
      </c>
      <c r="D703" t="str">
        <v>S206 (100)</v>
      </c>
      <c r="E703">
        <v>44520</v>
      </c>
      <c r="F703">
        <v>44544</v>
      </c>
      <c r="G703" t="str">
        <v>4.44</v>
      </c>
    </row>
    <row r="704">
      <c r="A704" t="str">
        <v>39-FTKS-BM89</v>
      </c>
      <c r="B704" t="str">
        <v>X0026HUHVX</v>
      </c>
      <c r="C704" t="str">
        <v>Openers</v>
      </c>
      <c r="D704" t="str">
        <v>S206 (100)</v>
      </c>
      <c r="E704">
        <v>44498</v>
      </c>
      <c r="F704">
        <v>44519</v>
      </c>
      <c r="G704" t="str">
        <v>2.93</v>
      </c>
    </row>
    <row r="705">
      <c r="A705" t="str">
        <v>39-FTKS-BM89</v>
      </c>
      <c r="B705" t="str">
        <v>X0026HUHVX</v>
      </c>
      <c r="C705" t="str">
        <v>Openers</v>
      </c>
      <c r="D705" t="str">
        <v>S206 (100)</v>
      </c>
      <c r="E705">
        <v>44438</v>
      </c>
      <c r="F705">
        <v>44497</v>
      </c>
      <c r="G705" t="str">
        <v>2.76</v>
      </c>
    </row>
    <row r="706">
      <c r="A706" t="str">
        <v>39-FTKS-BM89</v>
      </c>
      <c r="B706" t="str">
        <v>X0026HUHVX</v>
      </c>
      <c r="C706" t="str">
        <v>Openers</v>
      </c>
      <c r="D706" t="str">
        <v>S206 (100)</v>
      </c>
      <c r="E706">
        <v>44389</v>
      </c>
      <c r="F706">
        <v>44437</v>
      </c>
      <c r="G706" t="str">
        <v>3.84</v>
      </c>
    </row>
    <row r="707">
      <c r="A707" t="str">
        <v>39-FTKS-BM89</v>
      </c>
      <c r="B707" t="str">
        <v>X0026HUHVX</v>
      </c>
      <c r="C707" t="str">
        <v>Openers</v>
      </c>
      <c r="D707" t="str">
        <v>S206 (100)</v>
      </c>
      <c r="E707">
        <v>44350</v>
      </c>
      <c r="F707">
        <v>44388</v>
      </c>
      <c r="G707" t="str">
        <v>3.99</v>
      </c>
    </row>
    <row r="708">
      <c r="A708" t="str">
        <v>39-FTKS-BM89</v>
      </c>
      <c r="B708" t="str">
        <v>X0026HUHVX</v>
      </c>
      <c r="C708" t="str">
        <v>Openers</v>
      </c>
      <c r="D708" t="str">
        <v>S206 (100)</v>
      </c>
      <c r="E708">
        <v>44312</v>
      </c>
      <c r="F708">
        <v>44349</v>
      </c>
      <c r="G708" t="str">
        <v>3.52</v>
      </c>
    </row>
    <row r="709">
      <c r="A709" t="str">
        <v>39-FTKS-BM89</v>
      </c>
      <c r="B709" t="str">
        <v>X0026HUHVX</v>
      </c>
      <c r="C709" t="str">
        <v>Openers</v>
      </c>
      <c r="D709" t="str">
        <v>S206 (100)</v>
      </c>
      <c r="E709">
        <v>44221</v>
      </c>
      <c r="F709">
        <v>44311</v>
      </c>
      <c r="G709" t="str">
        <v>3.59</v>
      </c>
    </row>
    <row r="710">
      <c r="A710" t="str">
        <v>39-FTKS-BM89</v>
      </c>
      <c r="B710" t="str">
        <v>X0026HUHVX</v>
      </c>
      <c r="C710" t="str">
        <v>Openers</v>
      </c>
      <c r="D710" t="str">
        <v>S206 (100)</v>
      </c>
      <c r="E710">
        <v>44180</v>
      </c>
      <c r="F710">
        <v>44220</v>
      </c>
      <c r="G710">
        <v>44960</v>
      </c>
    </row>
    <row r="711">
      <c r="A711" t="str">
        <v>39-FTKS-BM89</v>
      </c>
      <c r="B711" t="str">
        <v>X0026HUHVX</v>
      </c>
      <c r="C711" t="str">
        <v>Openers</v>
      </c>
      <c r="D711" t="str">
        <v>S206 (100)</v>
      </c>
      <c r="E711">
        <v>43670</v>
      </c>
      <c r="F711">
        <v>44179</v>
      </c>
      <c r="G711" t="str">
        <v>3.98</v>
      </c>
    </row>
    <row r="712">
      <c r="A712" t="str">
        <v>39-FTKS-BM89</v>
      </c>
      <c r="B712" t="str">
        <v>X0026HUHVX</v>
      </c>
      <c r="C712" t="str">
        <v>Openers</v>
      </c>
      <c r="D712" t="str">
        <v>S206 (100)</v>
      </c>
      <c r="E712">
        <v>42643</v>
      </c>
      <c r="F712">
        <v>43669</v>
      </c>
      <c r="G712" t="str">
        <v>2.89</v>
      </c>
    </row>
    <row r="713">
      <c r="A713" t="str">
        <v>3Y-2LMV-PPIX</v>
      </c>
      <c r="B713" t="e">
        <v>#N/A</v>
      </c>
      <c r="C713" t="e">
        <v>#N/A</v>
      </c>
      <c r="D713" t="e">
        <v>#N/A</v>
      </c>
      <c r="E713">
        <v>42723</v>
      </c>
      <c r="F713">
        <v>44914</v>
      </c>
      <c r="G713" t="str">
        <v>1.35</v>
      </c>
    </row>
    <row r="714">
      <c r="A714" t="str">
        <v>64-69XB-U4N8</v>
      </c>
      <c r="B714" t="e">
        <v>#N/A</v>
      </c>
      <c r="C714" t="e">
        <v>#N/A</v>
      </c>
      <c r="D714" t="e">
        <v>#N/A</v>
      </c>
      <c r="E714">
        <v>42723</v>
      </c>
      <c r="F714">
        <v>44914</v>
      </c>
      <c r="G714" t="str">
        <v>1.29</v>
      </c>
    </row>
    <row r="715">
      <c r="A715" t="str">
        <v>6T-JYRZ-VRAF</v>
      </c>
      <c r="B715" t="e">
        <v>#N/A</v>
      </c>
      <c r="C715" t="e">
        <v>#N/A</v>
      </c>
      <c r="D715" t="e">
        <v>#N/A</v>
      </c>
      <c r="E715">
        <v>42723</v>
      </c>
      <c r="F715">
        <v>44914</v>
      </c>
      <c r="G715" t="str">
        <v>1.14</v>
      </c>
    </row>
    <row r="716">
      <c r="A716" t="str">
        <v>7W-EVCM-XJ8O</v>
      </c>
      <c r="B716" t="e">
        <v>#N/A</v>
      </c>
      <c r="C716" t="e">
        <v>#N/A</v>
      </c>
      <c r="D716" t="e">
        <v>#N/A</v>
      </c>
      <c r="E716">
        <v>42723</v>
      </c>
      <c r="F716">
        <v>44914</v>
      </c>
      <c r="G716" t="str">
        <v>1.22</v>
      </c>
    </row>
    <row r="717">
      <c r="A717" t="str">
        <v>8K-BAYH-S6NZ</v>
      </c>
      <c r="B717" t="e">
        <v>#N/A</v>
      </c>
      <c r="C717" t="e">
        <v>#N/A</v>
      </c>
      <c r="D717" t="e">
        <v>#N/A</v>
      </c>
      <c r="E717">
        <v>42723</v>
      </c>
      <c r="F717">
        <v>44914</v>
      </c>
      <c r="G717" t="str">
        <v>0.78</v>
      </c>
    </row>
    <row r="718">
      <c r="A718" t="str">
        <v>90-FDUB-OC4H</v>
      </c>
      <c r="B718" t="e">
        <v>#N/A</v>
      </c>
      <c r="C718" t="e">
        <v>#N/A</v>
      </c>
      <c r="D718" t="e">
        <v>#N/A</v>
      </c>
      <c r="E718">
        <v>42723</v>
      </c>
      <c r="F718">
        <v>44914</v>
      </c>
      <c r="G718" t="str">
        <v>1.35</v>
      </c>
    </row>
    <row r="719">
      <c r="A719" t="str">
        <v>BG-4XSB-UGD6</v>
      </c>
      <c r="B719" t="e">
        <v>#N/A</v>
      </c>
      <c r="C719" t="e">
        <v>#N/A</v>
      </c>
      <c r="D719" t="e">
        <v>#N/A</v>
      </c>
      <c r="E719">
        <v>42723</v>
      </c>
      <c r="F719">
        <v>44914</v>
      </c>
      <c r="G719" t="str">
        <v>0.73</v>
      </c>
    </row>
    <row r="720">
      <c r="A720" t="str">
        <v>DY-HI2Z-KZIV</v>
      </c>
      <c r="B720" t="e">
        <v>#N/A</v>
      </c>
      <c r="C720" t="e">
        <v>#N/A</v>
      </c>
      <c r="D720" t="e">
        <v>#N/A</v>
      </c>
      <c r="E720">
        <v>44756</v>
      </c>
      <c r="F720">
        <v>45871</v>
      </c>
      <c r="G720" t="str">
        <v>1.24</v>
      </c>
    </row>
    <row r="721">
      <c r="A721" t="str">
        <v>DY-HI2Z-KZIV</v>
      </c>
      <c r="B721" t="e">
        <v>#N/A</v>
      </c>
      <c r="C721" t="e">
        <v>#N/A</v>
      </c>
      <c r="D721" t="e">
        <v>#N/A</v>
      </c>
      <c r="E721">
        <v>44635</v>
      </c>
      <c r="F721">
        <v>44755</v>
      </c>
      <c r="G721" t="str">
        <v>1.35</v>
      </c>
    </row>
    <row r="722">
      <c r="A722" t="str">
        <v>DY-HI2Z-KZIV</v>
      </c>
      <c r="B722" t="e">
        <v>#N/A</v>
      </c>
      <c r="C722" t="e">
        <v>#N/A</v>
      </c>
      <c r="D722" t="e">
        <v>#N/A</v>
      </c>
      <c r="E722">
        <v>44526</v>
      </c>
      <c r="F722">
        <v>44634</v>
      </c>
      <c r="G722" t="str">
        <v>2.16</v>
      </c>
    </row>
    <row r="723">
      <c r="A723" t="str">
        <v>DY-HI2Z-KZIV</v>
      </c>
      <c r="B723" t="e">
        <v>#N/A</v>
      </c>
      <c r="C723" t="e">
        <v>#N/A</v>
      </c>
      <c r="D723" t="e">
        <v>#N/A</v>
      </c>
      <c r="E723">
        <v>44436</v>
      </c>
      <c r="F723">
        <v>44525</v>
      </c>
      <c r="G723">
        <v>45047</v>
      </c>
    </row>
    <row r="724">
      <c r="A724" t="str">
        <v>DY-HI2Z-KZIV</v>
      </c>
      <c r="B724" t="e">
        <v>#N/A</v>
      </c>
      <c r="C724" t="e">
        <v>#N/A</v>
      </c>
      <c r="D724" t="e">
        <v>#N/A</v>
      </c>
      <c r="E724">
        <v>44362</v>
      </c>
      <c r="F724">
        <v>44435</v>
      </c>
      <c r="G724" t="str">
        <v>1.78</v>
      </c>
    </row>
    <row r="725">
      <c r="A725" t="str">
        <v>DY-HI2Z-KZIV</v>
      </c>
      <c r="B725" t="e">
        <v>#N/A</v>
      </c>
      <c r="C725" t="e">
        <v>#N/A</v>
      </c>
      <c r="D725" t="e">
        <v>#N/A</v>
      </c>
      <c r="E725">
        <v>44336</v>
      </c>
      <c r="F725">
        <v>44361</v>
      </c>
      <c r="G725">
        <v>44927</v>
      </c>
    </row>
    <row r="726">
      <c r="A726" t="str">
        <v>DY-HI2Z-KZIV</v>
      </c>
      <c r="B726" t="e">
        <v>#N/A</v>
      </c>
      <c r="C726" t="e">
        <v>#N/A</v>
      </c>
      <c r="D726" t="e">
        <v>#N/A</v>
      </c>
      <c r="E726">
        <v>44314</v>
      </c>
      <c r="F726">
        <v>44335</v>
      </c>
      <c r="G726" t="str">
        <v>1.17</v>
      </c>
    </row>
    <row r="727">
      <c r="A727" t="str">
        <v>DY-HI2Z-KZIV</v>
      </c>
      <c r="B727" t="e">
        <v>#N/A</v>
      </c>
      <c r="C727" t="e">
        <v>#N/A</v>
      </c>
      <c r="D727" t="e">
        <v>#N/A</v>
      </c>
      <c r="E727">
        <v>44238</v>
      </c>
      <c r="F727">
        <v>44313</v>
      </c>
      <c r="G727" t="str">
        <v>1.17</v>
      </c>
    </row>
    <row r="728">
      <c r="A728" t="str">
        <v>DY-HI2Z-KZIV</v>
      </c>
      <c r="B728" t="e">
        <v>#N/A</v>
      </c>
      <c r="C728" t="e">
        <v>#N/A</v>
      </c>
      <c r="D728" t="e">
        <v>#N/A</v>
      </c>
      <c r="E728">
        <v>44194</v>
      </c>
      <c r="F728">
        <v>44237</v>
      </c>
      <c r="G728" t="str">
        <v>1.16</v>
      </c>
    </row>
    <row r="729">
      <c r="A729" t="str">
        <v>DY-HI2Z-KZIV</v>
      </c>
      <c r="B729" t="e">
        <v>#N/A</v>
      </c>
      <c r="C729" t="e">
        <v>#N/A</v>
      </c>
      <c r="D729" t="e">
        <v>#N/A</v>
      </c>
      <c r="E729">
        <v>44077</v>
      </c>
      <c r="F729">
        <v>44193</v>
      </c>
      <c r="G729" t="str">
        <v>0.89</v>
      </c>
    </row>
    <row r="730">
      <c r="A730" t="str">
        <v>DY-HI2Z-KZIV</v>
      </c>
      <c r="B730" t="e">
        <v>#N/A</v>
      </c>
      <c r="C730" t="e">
        <v>#N/A</v>
      </c>
      <c r="D730" t="e">
        <v>#N/A</v>
      </c>
      <c r="E730">
        <v>44006</v>
      </c>
      <c r="F730">
        <v>44076</v>
      </c>
      <c r="G730" t="str">
        <v>1.24</v>
      </c>
    </row>
    <row r="731">
      <c r="A731" t="str">
        <v>DY-HI2Z-KZIV</v>
      </c>
      <c r="B731" t="e">
        <v>#N/A</v>
      </c>
      <c r="C731" t="e">
        <v>#N/A</v>
      </c>
      <c r="D731" t="e">
        <v>#N/A</v>
      </c>
      <c r="E731">
        <v>43967</v>
      </c>
      <c r="F731">
        <v>44005</v>
      </c>
      <c r="G731" t="str">
        <v>56.44</v>
      </c>
    </row>
    <row r="732">
      <c r="A732" t="str">
        <v>DY-HI2Z-KZIV</v>
      </c>
      <c r="B732" t="e">
        <v>#N/A</v>
      </c>
      <c r="C732" t="e">
        <v>#N/A</v>
      </c>
      <c r="D732" t="e">
        <v>#N/A</v>
      </c>
      <c r="E732">
        <v>43885</v>
      </c>
      <c r="F732">
        <v>43966</v>
      </c>
      <c r="G732">
        <v>44958</v>
      </c>
    </row>
    <row r="733">
      <c r="A733" t="str">
        <v>DY-HI2Z-KZIV</v>
      </c>
      <c r="B733" t="e">
        <v>#N/A</v>
      </c>
      <c r="C733" t="e">
        <v>#N/A</v>
      </c>
      <c r="D733" t="e">
        <v>#N/A</v>
      </c>
      <c r="E733">
        <v>42723</v>
      </c>
      <c r="F733">
        <v>43884</v>
      </c>
      <c r="G733" t="str">
        <v>1.14</v>
      </c>
    </row>
    <row r="734">
      <c r="A734" t="str">
        <v>EJ-5M34-HSR4</v>
      </c>
      <c r="B734" t="e">
        <v>#N/A</v>
      </c>
      <c r="C734" t="e">
        <v>#N/A</v>
      </c>
      <c r="D734" t="e">
        <v>#N/A</v>
      </c>
      <c r="E734">
        <v>44672</v>
      </c>
      <c r="F734">
        <v>45871</v>
      </c>
      <c r="G734" t="str">
        <v>1.24</v>
      </c>
    </row>
    <row r="735">
      <c r="A735" t="str">
        <v>EJ-5M34-HSR4</v>
      </c>
      <c r="B735" t="e">
        <v>#N/A</v>
      </c>
      <c r="C735" t="e">
        <v>#N/A</v>
      </c>
      <c r="D735" t="e">
        <v>#N/A</v>
      </c>
      <c r="E735">
        <v>44606</v>
      </c>
      <c r="F735">
        <v>44671</v>
      </c>
      <c r="G735" t="str">
        <v>1.35</v>
      </c>
    </row>
    <row r="736">
      <c r="A736" t="str">
        <v>EJ-5M34-HSR4</v>
      </c>
      <c r="B736" t="e">
        <v>#N/A</v>
      </c>
      <c r="C736" t="e">
        <v>#N/A</v>
      </c>
      <c r="D736" t="e">
        <v>#N/A</v>
      </c>
      <c r="E736">
        <v>44564</v>
      </c>
      <c r="F736">
        <v>44605</v>
      </c>
      <c r="G736" t="str">
        <v>2.13</v>
      </c>
    </row>
    <row r="737">
      <c r="A737" t="str">
        <v>EJ-5M34-HSR4</v>
      </c>
      <c r="B737" t="e">
        <v>#N/A</v>
      </c>
      <c r="C737" t="e">
        <v>#N/A</v>
      </c>
      <c r="D737" t="e">
        <v>#N/A</v>
      </c>
      <c r="E737">
        <v>44518</v>
      </c>
      <c r="F737">
        <v>44563</v>
      </c>
      <c r="G737" t="str">
        <v>1.23</v>
      </c>
    </row>
    <row r="738">
      <c r="A738" t="str">
        <v>EJ-5M34-HSR4</v>
      </c>
      <c r="B738" t="e">
        <v>#N/A</v>
      </c>
      <c r="C738" t="e">
        <v>#N/A</v>
      </c>
      <c r="D738" t="e">
        <v>#N/A</v>
      </c>
      <c r="E738">
        <v>44495</v>
      </c>
      <c r="F738">
        <v>44517</v>
      </c>
      <c r="G738" t="str">
        <v>1.58</v>
      </c>
    </row>
    <row r="739">
      <c r="A739" t="str">
        <v>EJ-5M34-HSR4</v>
      </c>
      <c r="B739" t="e">
        <v>#N/A</v>
      </c>
      <c r="C739" t="e">
        <v>#N/A</v>
      </c>
      <c r="D739" t="e">
        <v>#N/A</v>
      </c>
      <c r="E739">
        <v>44437</v>
      </c>
      <c r="F739">
        <v>44494</v>
      </c>
      <c r="G739" t="str">
        <v>1.20</v>
      </c>
    </row>
    <row r="740">
      <c r="A740" t="str">
        <v>EJ-5M34-HSR4</v>
      </c>
      <c r="B740" t="e">
        <v>#N/A</v>
      </c>
      <c r="C740" t="e">
        <v>#N/A</v>
      </c>
      <c r="D740" t="e">
        <v>#N/A</v>
      </c>
      <c r="E740">
        <v>44421</v>
      </c>
      <c r="F740">
        <v>44436</v>
      </c>
      <c r="G740" t="str">
        <v>1.60</v>
      </c>
    </row>
    <row r="741">
      <c r="A741" t="str">
        <v>EJ-5M34-HSR4</v>
      </c>
      <c r="B741" t="e">
        <v>#N/A</v>
      </c>
      <c r="C741" t="e">
        <v>#N/A</v>
      </c>
      <c r="D741" t="e">
        <v>#N/A</v>
      </c>
      <c r="E741">
        <v>44368</v>
      </c>
      <c r="F741">
        <v>44420</v>
      </c>
      <c r="G741" t="str">
        <v>0.98</v>
      </c>
    </row>
    <row r="742">
      <c r="A742" t="str">
        <v>EJ-5M34-HSR4</v>
      </c>
      <c r="B742" t="e">
        <v>#N/A</v>
      </c>
      <c r="C742" t="e">
        <v>#N/A</v>
      </c>
      <c r="D742" t="e">
        <v>#N/A</v>
      </c>
      <c r="E742">
        <v>44344</v>
      </c>
      <c r="F742">
        <v>44367</v>
      </c>
      <c r="G742" t="str">
        <v>1.92</v>
      </c>
    </row>
    <row r="743">
      <c r="A743" t="str">
        <v>EJ-5M34-HSR4</v>
      </c>
      <c r="B743" t="e">
        <v>#N/A</v>
      </c>
      <c r="C743" t="e">
        <v>#N/A</v>
      </c>
      <c r="D743" t="e">
        <v>#N/A</v>
      </c>
      <c r="E743">
        <v>44304</v>
      </c>
      <c r="F743">
        <v>44343</v>
      </c>
      <c r="G743" t="str">
        <v>1.36</v>
      </c>
    </row>
    <row r="744">
      <c r="A744" t="str">
        <v>EJ-5M34-HSR4</v>
      </c>
      <c r="B744" t="e">
        <v>#N/A</v>
      </c>
      <c r="C744" t="e">
        <v>#N/A</v>
      </c>
      <c r="D744" t="e">
        <v>#N/A</v>
      </c>
      <c r="E744">
        <v>44299</v>
      </c>
      <c r="F744">
        <v>44303</v>
      </c>
      <c r="G744" t="str">
        <v>0.94</v>
      </c>
    </row>
    <row r="745">
      <c r="A745" t="str">
        <v>EJ-5M34-HSR4</v>
      </c>
      <c r="B745" t="e">
        <v>#N/A</v>
      </c>
      <c r="C745" t="e">
        <v>#N/A</v>
      </c>
      <c r="D745" t="e">
        <v>#N/A</v>
      </c>
      <c r="E745">
        <v>44282</v>
      </c>
      <c r="F745">
        <v>44298</v>
      </c>
      <c r="G745">
        <v>45170</v>
      </c>
    </row>
    <row r="746">
      <c r="A746" t="str">
        <v>EJ-5M34-HSR4</v>
      </c>
      <c r="B746" t="e">
        <v>#N/A</v>
      </c>
      <c r="C746" t="e">
        <v>#N/A</v>
      </c>
      <c r="D746" t="e">
        <v>#N/A</v>
      </c>
      <c r="E746">
        <v>44270</v>
      </c>
      <c r="F746">
        <v>44281</v>
      </c>
      <c r="G746" t="str">
        <v>1.15</v>
      </c>
    </row>
    <row r="747">
      <c r="A747" t="str">
        <v>EJ-5M34-HSR4</v>
      </c>
      <c r="B747" t="e">
        <v>#N/A</v>
      </c>
      <c r="C747" t="e">
        <v>#N/A</v>
      </c>
      <c r="D747" t="e">
        <v>#N/A</v>
      </c>
      <c r="E747">
        <v>44188</v>
      </c>
      <c r="F747">
        <v>44269</v>
      </c>
      <c r="G747">
        <v>45200</v>
      </c>
    </row>
    <row r="748">
      <c r="A748" t="str">
        <v>EJ-5M34-HSR4</v>
      </c>
      <c r="B748" t="e">
        <v>#N/A</v>
      </c>
      <c r="C748" t="e">
        <v>#N/A</v>
      </c>
      <c r="D748" t="e">
        <v>#N/A</v>
      </c>
      <c r="E748">
        <v>44181</v>
      </c>
      <c r="F748">
        <v>44187</v>
      </c>
      <c r="G748">
        <v>44927</v>
      </c>
    </row>
    <row r="749">
      <c r="A749" t="str">
        <v>EJ-5M34-HSR4</v>
      </c>
      <c r="B749" t="e">
        <v>#N/A</v>
      </c>
      <c r="C749" t="e">
        <v>#N/A</v>
      </c>
      <c r="D749" t="e">
        <v>#N/A</v>
      </c>
      <c r="E749">
        <v>44168</v>
      </c>
      <c r="F749">
        <v>44180</v>
      </c>
      <c r="G749" t="str">
        <v>0.90</v>
      </c>
    </row>
    <row r="750">
      <c r="A750" t="str">
        <v>EJ-5M34-HSR4</v>
      </c>
      <c r="B750" t="e">
        <v>#N/A</v>
      </c>
      <c r="C750" t="e">
        <v>#N/A</v>
      </c>
      <c r="D750" t="e">
        <v>#N/A</v>
      </c>
      <c r="E750">
        <v>44147</v>
      </c>
      <c r="F750">
        <v>44167</v>
      </c>
      <c r="G750">
        <v>44959</v>
      </c>
    </row>
    <row r="751">
      <c r="A751" t="str">
        <v>EJ-5M34-HSR4</v>
      </c>
      <c r="B751" t="e">
        <v>#N/A</v>
      </c>
      <c r="C751" t="e">
        <v>#N/A</v>
      </c>
      <c r="D751" t="e">
        <v>#N/A</v>
      </c>
      <c r="E751">
        <v>44047</v>
      </c>
      <c r="F751">
        <v>44146</v>
      </c>
      <c r="G751" t="str">
        <v>0.96</v>
      </c>
    </row>
    <row r="752">
      <c r="A752" t="str">
        <v>EJ-5M34-HSR4</v>
      </c>
      <c r="B752" t="e">
        <v>#N/A</v>
      </c>
      <c r="C752" t="e">
        <v>#N/A</v>
      </c>
      <c r="D752" t="e">
        <v>#N/A</v>
      </c>
      <c r="E752">
        <v>44017</v>
      </c>
      <c r="F752">
        <v>44046</v>
      </c>
      <c r="G752" t="str">
        <v>1.24</v>
      </c>
    </row>
    <row r="753">
      <c r="A753" t="str">
        <v>EJ-5M34-HSR4</v>
      </c>
      <c r="B753" t="e">
        <v>#N/A</v>
      </c>
      <c r="C753" t="e">
        <v>#N/A</v>
      </c>
      <c r="D753" t="e">
        <v>#N/A</v>
      </c>
      <c r="E753">
        <v>43955</v>
      </c>
      <c r="F753">
        <v>44016</v>
      </c>
      <c r="G753" t="str">
        <v>49.23</v>
      </c>
    </row>
    <row r="754">
      <c r="A754" t="str">
        <v>EJ-5M34-HSR4</v>
      </c>
      <c r="B754" t="e">
        <v>#N/A</v>
      </c>
      <c r="C754" t="e">
        <v>#N/A</v>
      </c>
      <c r="D754" t="e">
        <v>#N/A</v>
      </c>
      <c r="E754">
        <v>43913</v>
      </c>
      <c r="F754">
        <v>43954</v>
      </c>
      <c r="G754" t="str">
        <v>1.41</v>
      </c>
    </row>
    <row r="755">
      <c r="A755" t="str">
        <v>EJ-5M34-HSR4</v>
      </c>
      <c r="B755" t="e">
        <v>#N/A</v>
      </c>
      <c r="C755" t="e">
        <v>#N/A</v>
      </c>
      <c r="D755" t="e">
        <v>#N/A</v>
      </c>
      <c r="E755">
        <v>42723</v>
      </c>
      <c r="F755">
        <v>43912</v>
      </c>
      <c r="G755" t="str">
        <v>1.14</v>
      </c>
    </row>
    <row r="756">
      <c r="A756" t="str">
        <v>FV-TSFQ-EYKL</v>
      </c>
      <c r="B756" t="e">
        <v>#N/A</v>
      </c>
      <c r="C756" t="e">
        <v>#N/A</v>
      </c>
      <c r="D756" t="e">
        <v>#N/A</v>
      </c>
      <c r="E756">
        <v>42723</v>
      </c>
      <c r="F756">
        <v>44914</v>
      </c>
      <c r="G756" t="str">
        <v>1.35</v>
      </c>
    </row>
    <row r="757">
      <c r="A757" t="str">
        <v>GM-ULDO-XJMX</v>
      </c>
      <c r="B757" t="e">
        <v>#N/A</v>
      </c>
      <c r="C757" t="e">
        <v>#N/A</v>
      </c>
      <c r="D757" t="e">
        <v>#N/A</v>
      </c>
      <c r="E757">
        <v>42723</v>
      </c>
      <c r="F757">
        <v>44914</v>
      </c>
      <c r="G757" t="str">
        <v>0.00</v>
      </c>
    </row>
    <row r="758">
      <c r="A758" t="str">
        <v>GX-XJVW-73C0</v>
      </c>
      <c r="B758" t="e">
        <v>#N/A</v>
      </c>
      <c r="C758" t="e">
        <v>#N/A</v>
      </c>
      <c r="D758" t="e">
        <v>#N/A</v>
      </c>
      <c r="E758">
        <v>42723</v>
      </c>
      <c r="F758">
        <v>44914</v>
      </c>
      <c r="G758">
        <v>45142</v>
      </c>
    </row>
    <row r="759">
      <c r="A759" t="str">
        <v>HB-7L0I-H8F5</v>
      </c>
      <c r="B759" t="e">
        <v>#N/A</v>
      </c>
      <c r="C759" t="e">
        <v>#N/A</v>
      </c>
      <c r="D759" t="e">
        <v>#N/A</v>
      </c>
      <c r="E759">
        <v>42723</v>
      </c>
      <c r="F759">
        <v>44914</v>
      </c>
      <c r="G759" t="str">
        <v>1.29</v>
      </c>
    </row>
    <row r="760">
      <c r="A760" t="str">
        <v>HD-BQFO-1D78</v>
      </c>
      <c r="B760" t="e">
        <v>#N/A</v>
      </c>
      <c r="C760" t="e">
        <v>#N/A</v>
      </c>
      <c r="D760" t="e">
        <v>#N/A</v>
      </c>
      <c r="E760">
        <v>42723</v>
      </c>
      <c r="F760">
        <v>44914</v>
      </c>
      <c r="G760" t="str">
        <v>0.00</v>
      </c>
    </row>
    <row r="761">
      <c r="A761" t="str">
        <v>I3-LCWG-90XK</v>
      </c>
      <c r="B761" t="e">
        <v>#N/A</v>
      </c>
      <c r="C761" t="e">
        <v>#N/A</v>
      </c>
      <c r="D761" t="e">
        <v>#N/A</v>
      </c>
      <c r="E761">
        <v>42723</v>
      </c>
      <c r="F761">
        <v>44914</v>
      </c>
      <c r="G761" t="str">
        <v>0.78</v>
      </c>
    </row>
    <row r="762">
      <c r="A762" t="str">
        <v>KX-L6XC-M1E5</v>
      </c>
      <c r="B762" t="e">
        <v>#N/A</v>
      </c>
      <c r="C762" t="e">
        <v>#N/A</v>
      </c>
      <c r="D762" t="e">
        <v>#N/A</v>
      </c>
      <c r="E762">
        <v>42723</v>
      </c>
      <c r="F762">
        <v>44914</v>
      </c>
      <c r="G762" t="str">
        <v>1.29</v>
      </c>
    </row>
    <row r="763">
      <c r="A763" t="str">
        <v>LA-J1RY-MMB4</v>
      </c>
      <c r="B763" t="e">
        <v>#N/A</v>
      </c>
      <c r="C763" t="e">
        <v>#N/A</v>
      </c>
      <c r="D763" t="e">
        <v>#N/A</v>
      </c>
      <c r="E763">
        <v>44643</v>
      </c>
      <c r="F763">
        <v>45752</v>
      </c>
      <c r="G763" t="str">
        <v>2.82</v>
      </c>
    </row>
    <row r="764">
      <c r="A764" t="str">
        <v>LA-J1RY-MMB4</v>
      </c>
      <c r="B764" t="e">
        <v>#N/A</v>
      </c>
      <c r="C764" t="e">
        <v>#N/A</v>
      </c>
      <c r="D764" t="e">
        <v>#N/A</v>
      </c>
      <c r="E764">
        <v>44166</v>
      </c>
      <c r="F764">
        <v>44642</v>
      </c>
      <c r="G764" t="str">
        <v>2.82</v>
      </c>
    </row>
    <row r="765">
      <c r="A765" t="str">
        <v>LL-XJ9B-K6F2</v>
      </c>
      <c r="B765" t="e">
        <v>#N/A</v>
      </c>
      <c r="C765" t="e">
        <v>#N/A</v>
      </c>
      <c r="D765" t="e">
        <v>#N/A</v>
      </c>
      <c r="E765">
        <v>42723</v>
      </c>
      <c r="F765">
        <v>44914</v>
      </c>
      <c r="G765" t="str">
        <v>0.73</v>
      </c>
    </row>
    <row r="766">
      <c r="A766" t="str">
        <v>MV-545G-GAOR</v>
      </c>
      <c r="B766" t="e">
        <v>#N/A</v>
      </c>
      <c r="C766" t="e">
        <v>#N/A</v>
      </c>
      <c r="D766" t="e">
        <v>#N/A</v>
      </c>
      <c r="E766">
        <v>42723</v>
      </c>
      <c r="F766">
        <v>44914</v>
      </c>
      <c r="G766" t="str">
        <v>0.73</v>
      </c>
    </row>
    <row r="767">
      <c r="A767" t="str">
        <v>N5-VMMB-RO61</v>
      </c>
      <c r="B767" t="e">
        <v>#N/A</v>
      </c>
      <c r="C767" t="e">
        <v>#N/A</v>
      </c>
      <c r="D767" t="e">
        <v>#N/A</v>
      </c>
      <c r="E767">
        <v>42723</v>
      </c>
      <c r="F767">
        <v>44914</v>
      </c>
      <c r="G767" t="str">
        <v>0.78</v>
      </c>
    </row>
    <row r="768">
      <c r="A768" t="str">
        <v>NC-A4VG-PEB6</v>
      </c>
      <c r="B768" t="e">
        <v>#N/A</v>
      </c>
      <c r="C768" t="e">
        <v>#N/A</v>
      </c>
      <c r="D768" t="e">
        <v>#N/A</v>
      </c>
      <c r="E768">
        <v>42723</v>
      </c>
      <c r="F768">
        <v>44914</v>
      </c>
      <c r="G768" t="str">
        <v>0.00</v>
      </c>
    </row>
    <row r="769">
      <c r="A769" t="str">
        <v>O6-FDHS-3UPN</v>
      </c>
      <c r="B769" t="e">
        <v>#N/A</v>
      </c>
      <c r="C769" t="e">
        <v>#N/A</v>
      </c>
      <c r="D769" t="e">
        <v>#N/A</v>
      </c>
      <c r="E769">
        <v>42723</v>
      </c>
      <c r="F769">
        <v>44914</v>
      </c>
      <c r="G769" t="str">
        <v>0.00</v>
      </c>
    </row>
    <row r="770">
      <c r="A770" t="str">
        <v>S0-109Q-862V</v>
      </c>
      <c r="B770" t="e">
        <v>#N/A</v>
      </c>
      <c r="C770" t="e">
        <v>#N/A</v>
      </c>
      <c r="D770" t="e">
        <v>#N/A</v>
      </c>
      <c r="E770">
        <v>42723</v>
      </c>
      <c r="F770">
        <v>44914</v>
      </c>
      <c r="G770" t="str">
        <v>1.35</v>
      </c>
    </row>
    <row r="771">
      <c r="A771" t="str">
        <v>VH-XIU6-29EK</v>
      </c>
      <c r="B771" t="e">
        <v>#N/A</v>
      </c>
      <c r="C771" t="e">
        <v>#N/A</v>
      </c>
      <c r="D771" t="e">
        <v>#N/A</v>
      </c>
      <c r="E771">
        <v>42723</v>
      </c>
      <c r="F771">
        <v>44914</v>
      </c>
      <c r="G771" t="str">
        <v>0.00</v>
      </c>
    </row>
    <row r="772">
      <c r="A772" t="str">
        <v>WT-A8KE-1VTS</v>
      </c>
      <c r="B772" t="e">
        <v>#N/A</v>
      </c>
      <c r="C772" t="e">
        <v>#N/A</v>
      </c>
      <c r="D772" t="e">
        <v>#N/A</v>
      </c>
      <c r="E772">
        <v>42723</v>
      </c>
      <c r="F772">
        <v>44914</v>
      </c>
      <c r="G772" t="str">
        <v>1.29</v>
      </c>
    </row>
    <row r="773">
      <c r="A773" t="str">
        <v>XI-89VP-3KEA</v>
      </c>
      <c r="B773" t="e">
        <v>#N/A</v>
      </c>
      <c r="C773" t="e">
        <v>#N/A</v>
      </c>
      <c r="D773" t="e">
        <v>#N/A</v>
      </c>
      <c r="E773">
        <v>42723</v>
      </c>
      <c r="F773">
        <v>44914</v>
      </c>
      <c r="G773" t="str">
        <v>0.00</v>
      </c>
    </row>
    <row r="774">
      <c r="A774" t="str">
        <v>YV-QT5U-QJYH</v>
      </c>
      <c r="B774" t="e">
        <v>#N/A</v>
      </c>
      <c r="C774" t="e">
        <v>#N/A</v>
      </c>
      <c r="D774" t="e">
        <v>#N/A</v>
      </c>
      <c r="E774">
        <v>42723</v>
      </c>
      <c r="F774">
        <v>44914</v>
      </c>
      <c r="G774" t="str">
        <v>1.94</v>
      </c>
    </row>
    <row r="775">
      <c r="A775" t="str">
        <v>Z1-310C-3GJK</v>
      </c>
      <c r="B775" t="e">
        <v>#N/A</v>
      </c>
      <c r="C775" t="e">
        <v>#N/A</v>
      </c>
      <c r="D775" t="e">
        <v>#N/A</v>
      </c>
      <c r="E775">
        <v>42723</v>
      </c>
      <c r="F775">
        <v>44914</v>
      </c>
      <c r="G775" t="str">
        <v>0.00</v>
      </c>
    </row>
    <row r="776">
      <c r="A776" t="str">
        <v>ZA-L3GN-MA6R</v>
      </c>
      <c r="B776" t="e">
        <v>#N/A</v>
      </c>
      <c r="C776" t="e">
        <v>#N/A</v>
      </c>
      <c r="D776" t="e">
        <v>#N/A</v>
      </c>
      <c r="E776">
        <v>42723</v>
      </c>
      <c r="F776">
        <v>44914</v>
      </c>
      <c r="G776" t="str">
        <v>2.49</v>
      </c>
    </row>
    <row r="777">
      <c r="A777" t="str">
        <v>LO-ONQY-576D</v>
      </c>
      <c r="B777" t="e">
        <v>#N/A</v>
      </c>
      <c r="C777" t="e">
        <v>#N/A</v>
      </c>
      <c r="D777" t="e">
        <v>#N/A</v>
      </c>
      <c r="E777">
        <v>42723</v>
      </c>
      <c r="F777">
        <v>44914</v>
      </c>
      <c r="G777" t="str">
        <v>0.00</v>
      </c>
    </row>
    <row r="778">
      <c r="A778" t="str">
        <v>LR-0WQG-NEER</v>
      </c>
      <c r="B778" t="e">
        <v>#N/A</v>
      </c>
      <c r="C778" t="e">
        <v>#N/A</v>
      </c>
      <c r="D778" t="e">
        <v>#N/A</v>
      </c>
      <c r="E778">
        <v>42723</v>
      </c>
      <c r="F778">
        <v>44914</v>
      </c>
      <c r="G778" t="str">
        <v>0.00</v>
      </c>
    </row>
    <row r="779">
      <c r="A779" t="str">
        <v>PL-U42C-NEG6</v>
      </c>
      <c r="B779" t="e">
        <v>#N/A</v>
      </c>
      <c r="C779" t="e">
        <v>#N/A</v>
      </c>
      <c r="D779" t="e">
        <v>#N/A</v>
      </c>
      <c r="E779">
        <v>43816</v>
      </c>
      <c r="F779">
        <v>44914</v>
      </c>
      <c r="G779" t="str">
        <v>0.00</v>
      </c>
    </row>
    <row r="780">
      <c r="A780" t="str">
        <v>SW-PJ6F-DE4E</v>
      </c>
      <c r="B780" t="e">
        <v>#N/A</v>
      </c>
      <c r="C780" t="e">
        <v>#N/A</v>
      </c>
      <c r="D780" t="e">
        <v>#N/A</v>
      </c>
      <c r="E780">
        <v>42723</v>
      </c>
      <c r="F780">
        <v>44914</v>
      </c>
      <c r="G780" t="str">
        <v>0.00</v>
      </c>
    </row>
    <row r="781">
      <c r="A781" t="str">
        <v>T5-2JO5-8517</v>
      </c>
      <c r="B781" t="e">
        <v>#N/A</v>
      </c>
      <c r="C781" t="e">
        <v>#N/A</v>
      </c>
      <c r="D781" t="e">
        <v>#N/A</v>
      </c>
      <c r="E781">
        <v>42723</v>
      </c>
      <c r="F781">
        <v>44914</v>
      </c>
      <c r="G781" t="str">
        <v>0.00</v>
      </c>
    </row>
    <row r="782">
      <c r="A782" t="str">
        <v>XK-16HP-3HVX</v>
      </c>
      <c r="B782" t="e">
        <v>#N/A</v>
      </c>
      <c r="C782" t="e">
        <v>#N/A</v>
      </c>
      <c r="D782" t="e">
        <v>#N/A</v>
      </c>
      <c r="E782">
        <v>42723</v>
      </c>
      <c r="F782">
        <v>44914</v>
      </c>
      <c r="G782" t="str">
        <v>0.00</v>
      </c>
    </row>
    <row r="783">
      <c r="A783" t="str">
        <v>2N-9AAB-Z1MS</v>
      </c>
      <c r="B783" t="e">
        <v>#N/A</v>
      </c>
      <c r="C783" t="e">
        <v>#N/A</v>
      </c>
      <c r="D783" t="e">
        <v>#N/A</v>
      </c>
      <c r="E783">
        <v>42723</v>
      </c>
      <c r="F783">
        <v>44914</v>
      </c>
      <c r="G783">
        <v>44931</v>
      </c>
    </row>
    <row r="784">
      <c r="A784" t="str">
        <v>WK-TAOT-GMDD</v>
      </c>
      <c r="B784" t="e">
        <v>#N/A</v>
      </c>
      <c r="C784" t="e">
        <v>#N/A</v>
      </c>
      <c r="D784" t="e">
        <v>#N/A</v>
      </c>
      <c r="E784">
        <v>42723</v>
      </c>
      <c r="F784">
        <v>44914</v>
      </c>
      <c r="G784" t="str">
        <v>2.69</v>
      </c>
    </row>
    <row r="785">
      <c r="A785" t="str">
        <v>QK-BLA1-6GWV</v>
      </c>
      <c r="B785" t="e">
        <v>#N/A</v>
      </c>
      <c r="C785" t="e">
        <v>#N/A</v>
      </c>
      <c r="D785" t="e">
        <v>#N/A</v>
      </c>
      <c r="E785">
        <v>43661</v>
      </c>
      <c r="F785">
        <v>44834</v>
      </c>
      <c r="G785" t="str">
        <v>1.16</v>
      </c>
    </row>
    <row r="786">
      <c r="A786" t="str">
        <v>QK-BLA1-6GWV</v>
      </c>
      <c r="B786" t="e">
        <v>#N/A</v>
      </c>
      <c r="C786" t="e">
        <v>#N/A</v>
      </c>
      <c r="D786" t="e">
        <v>#N/A</v>
      </c>
      <c r="E786">
        <v>42643</v>
      </c>
      <c r="F786">
        <v>43660</v>
      </c>
      <c r="G786" t="str">
        <v>1.24</v>
      </c>
    </row>
    <row r="787">
      <c r="A787" t="str">
        <v>GH-BT6K-6S6H</v>
      </c>
      <c r="B787" t="e">
        <v>#N/A</v>
      </c>
      <c r="C787" t="e">
        <v>#N/A</v>
      </c>
      <c r="D787" t="e">
        <v>#N/A</v>
      </c>
      <c r="E787">
        <v>42723</v>
      </c>
      <c r="F787">
        <v>44914</v>
      </c>
      <c r="G787">
        <v>45108</v>
      </c>
    </row>
    <row r="788">
      <c r="A788" t="str">
        <v>M8-N0IN-N4GP</v>
      </c>
      <c r="B788" t="e">
        <v>#N/A</v>
      </c>
      <c r="C788" t="e">
        <v>#N/A</v>
      </c>
      <c r="D788" t="e">
        <v>#N/A</v>
      </c>
      <c r="E788">
        <v>43677</v>
      </c>
      <c r="F788">
        <v>44834</v>
      </c>
      <c r="G788" t="str">
        <v>4.39</v>
      </c>
    </row>
    <row r="789">
      <c r="A789" t="str">
        <v>M8-N0IN-N4GP</v>
      </c>
      <c r="B789" t="e">
        <v>#N/A</v>
      </c>
      <c r="C789" t="e">
        <v>#N/A</v>
      </c>
      <c r="D789" t="e">
        <v>#N/A</v>
      </c>
      <c r="E789">
        <v>42643</v>
      </c>
      <c r="F789">
        <v>43676</v>
      </c>
      <c r="G789" t="str">
        <v>3.30</v>
      </c>
    </row>
    <row r="790">
      <c r="A790" t="str">
        <v>GM-GY8K-OHQH</v>
      </c>
      <c r="B790" t="e">
        <v>#N/A</v>
      </c>
      <c r="C790" t="e">
        <v>#N/A</v>
      </c>
      <c r="D790" t="e">
        <v>#N/A</v>
      </c>
      <c r="E790">
        <v>42723</v>
      </c>
      <c r="F790">
        <v>44914</v>
      </c>
      <c r="G790" t="str">
        <v>0.00</v>
      </c>
    </row>
    <row r="791">
      <c r="A791" t="str">
        <v>O0-C95Y-VIP6</v>
      </c>
      <c r="B791" t="e">
        <v>#N/A</v>
      </c>
      <c r="C791" t="e">
        <v>#N/A</v>
      </c>
      <c r="D791" t="e">
        <v>#N/A</v>
      </c>
      <c r="E791">
        <v>43661</v>
      </c>
      <c r="F791">
        <v>44834</v>
      </c>
      <c r="G791" t="str">
        <v>1.16</v>
      </c>
    </row>
    <row r="792">
      <c r="A792" t="str">
        <v>O0-C95Y-VIP6</v>
      </c>
      <c r="B792" t="e">
        <v>#N/A</v>
      </c>
      <c r="C792" t="e">
        <v>#N/A</v>
      </c>
      <c r="D792" t="e">
        <v>#N/A</v>
      </c>
      <c r="E792">
        <v>42643</v>
      </c>
      <c r="F792">
        <v>43660</v>
      </c>
      <c r="G792" t="str">
        <v>1.24</v>
      </c>
    </row>
    <row r="793">
      <c r="A793" t="str">
        <v>GQ-PYK4-I1EJ</v>
      </c>
      <c r="B793" t="e">
        <v>#N/A</v>
      </c>
      <c r="C793" t="e">
        <v>#N/A</v>
      </c>
      <c r="D793" t="e">
        <v>#N/A</v>
      </c>
      <c r="E793">
        <v>42723</v>
      </c>
      <c r="F793">
        <v>44914</v>
      </c>
      <c r="G793" t="str">
        <v>0.00</v>
      </c>
    </row>
    <row r="794">
      <c r="A794" t="str">
        <v>AR-53RB-BW22</v>
      </c>
      <c r="B794" t="e">
        <v>#N/A</v>
      </c>
      <c r="C794" t="e">
        <v>#N/A</v>
      </c>
      <c r="D794" t="e">
        <v>#N/A</v>
      </c>
      <c r="E794">
        <v>42723</v>
      </c>
      <c r="F794">
        <v>44914</v>
      </c>
      <c r="G794" t="str">
        <v>0.00</v>
      </c>
    </row>
    <row r="795">
      <c r="A795" t="str">
        <v>Z0-OPJY-5TVP</v>
      </c>
      <c r="B795" t="e">
        <v>#N/A</v>
      </c>
      <c r="C795" t="e">
        <v>#N/A</v>
      </c>
      <c r="D795" t="e">
        <v>#N/A</v>
      </c>
      <c r="E795">
        <v>42723</v>
      </c>
      <c r="F795">
        <v>44914</v>
      </c>
      <c r="G795" t="str">
        <v>0.00</v>
      </c>
    </row>
    <row r="796">
      <c r="A796" t="str">
        <v>7U-DN06-NA5I</v>
      </c>
      <c r="B796" t="e">
        <v>#N/A</v>
      </c>
      <c r="C796" t="e">
        <v>#N/A</v>
      </c>
      <c r="D796" t="e">
        <v>#N/A</v>
      </c>
      <c r="E796">
        <v>42723</v>
      </c>
      <c r="F796">
        <v>44914</v>
      </c>
      <c r="G796" t="str">
        <v>0.00</v>
      </c>
    </row>
    <row r="797">
      <c r="A797" t="str">
        <v>H1-8U53-33Y0</v>
      </c>
      <c r="B797" t="e">
        <v>#N/A</v>
      </c>
      <c r="C797" t="e">
        <v>#N/A</v>
      </c>
      <c r="D797" t="e">
        <v>#N/A</v>
      </c>
      <c r="E797">
        <v>42723</v>
      </c>
      <c r="F797">
        <v>44914</v>
      </c>
      <c r="G797" t="str">
        <v>0.00</v>
      </c>
    </row>
    <row r="798">
      <c r="A798" t="str">
        <v>RY-F9TU-JCL2</v>
      </c>
      <c r="B798" t="e">
        <v>#N/A</v>
      </c>
      <c r="C798" t="e">
        <v>#N/A</v>
      </c>
      <c r="D798" t="e">
        <v>#N/A</v>
      </c>
      <c r="E798">
        <v>42723</v>
      </c>
      <c r="F798">
        <v>44914</v>
      </c>
      <c r="G798" t="str">
        <v>0.00</v>
      </c>
    </row>
    <row r="799">
      <c r="A799" t="str">
        <v>QE-OKO0-QG4I</v>
      </c>
      <c r="B799" t="e">
        <v>#N/A</v>
      </c>
      <c r="C799" t="e">
        <v>#N/A</v>
      </c>
      <c r="D799" t="e">
        <v>#N/A</v>
      </c>
      <c r="E799">
        <v>44164</v>
      </c>
      <c r="F799">
        <v>45280</v>
      </c>
      <c r="G799" t="str">
        <v>0.82</v>
      </c>
    </row>
    <row r="800">
      <c r="A800" t="str">
        <v>QE-OKO0-QG4I</v>
      </c>
      <c r="B800" t="e">
        <v>#N/A</v>
      </c>
      <c r="C800" t="e">
        <v>#N/A</v>
      </c>
      <c r="D800" t="e">
        <v>#N/A</v>
      </c>
      <c r="E800">
        <v>42781</v>
      </c>
      <c r="F800">
        <v>44163</v>
      </c>
      <c r="G800" t="str">
        <v>1.60</v>
      </c>
    </row>
    <row r="801">
      <c r="A801" t="str">
        <v>G1-UL4F-T6SA</v>
      </c>
      <c r="B801" t="e">
        <v>#N/A</v>
      </c>
      <c r="C801" t="e">
        <v>#N/A</v>
      </c>
      <c r="D801" t="e">
        <v>#N/A</v>
      </c>
      <c r="E801">
        <v>43941</v>
      </c>
      <c r="F801">
        <v>46132</v>
      </c>
      <c r="G801" t="str">
        <v>0.00</v>
      </c>
    </row>
    <row r="802">
      <c r="A802" t="str">
        <v>S-CPLT-8DMQ</v>
      </c>
      <c r="B802" t="e">
        <v>#N/A</v>
      </c>
      <c r="C802" t="e">
        <v>#N/A</v>
      </c>
      <c r="D802" t="e">
        <v>#N/A</v>
      </c>
      <c r="E802">
        <v>43941</v>
      </c>
      <c r="F802">
        <v>46132</v>
      </c>
      <c r="G802" t="str">
        <v>0.00</v>
      </c>
    </row>
    <row r="803">
      <c r="A803" t="str">
        <v>TL-N6KI-4S4M</v>
      </c>
      <c r="B803" t="e">
        <v>#N/A</v>
      </c>
      <c r="C803" t="e">
        <v>#N/A</v>
      </c>
      <c r="D803" t="e">
        <v>#N/A</v>
      </c>
      <c r="E803">
        <v>43941</v>
      </c>
      <c r="F803">
        <v>46132</v>
      </c>
      <c r="G803" t="str">
        <v>0.00</v>
      </c>
    </row>
    <row r="804">
      <c r="A804" t="str">
        <v>Pet Glove</v>
      </c>
      <c r="B804" t="e">
        <v>#N/A</v>
      </c>
      <c r="C804" t="e">
        <v>#N/A</v>
      </c>
      <c r="D804" t="e">
        <v>#N/A</v>
      </c>
      <c r="E804">
        <v>43941</v>
      </c>
      <c r="F804">
        <v>46132</v>
      </c>
      <c r="G804" t="str">
        <v>0.00</v>
      </c>
    </row>
    <row r="805">
      <c r="A805" t="str">
        <v>Pawsing Pet Grooming Glove</v>
      </c>
      <c r="B805" t="e">
        <v>#N/A</v>
      </c>
      <c r="C805" t="e">
        <v>#N/A</v>
      </c>
      <c r="D805" t="e">
        <v>#N/A</v>
      </c>
      <c r="E805">
        <v>43941</v>
      </c>
      <c r="F805">
        <v>46132</v>
      </c>
      <c r="G805" t="str">
        <v>0.00</v>
      </c>
    </row>
    <row r="806">
      <c r="A806" t="str">
        <v>LD-T37K-GXU3</v>
      </c>
      <c r="B806" t="e">
        <v>#N/A</v>
      </c>
      <c r="C806" t="e">
        <v>#N/A</v>
      </c>
      <c r="D806" t="e">
        <v>#N/A</v>
      </c>
      <c r="E806">
        <v>43941</v>
      </c>
      <c r="F806">
        <v>46132</v>
      </c>
      <c r="G806" t="str">
        <v>0.00</v>
      </c>
    </row>
    <row r="807">
      <c r="A807" t="str">
        <v>PV-UCMG-T7B0</v>
      </c>
      <c r="B807" t="e">
        <v>#N/A</v>
      </c>
      <c r="C807" t="e">
        <v>#N/A</v>
      </c>
      <c r="D807" t="e">
        <v>#N/A</v>
      </c>
      <c r="E807">
        <v>43941</v>
      </c>
      <c r="F807">
        <v>46132</v>
      </c>
      <c r="G807" t="str">
        <v>0.00</v>
      </c>
    </row>
    <row r="808">
      <c r="A808" t="str">
        <v>B5-QY6K-8NQG</v>
      </c>
      <c r="B808" t="e">
        <v>#N/A</v>
      </c>
      <c r="C808" t="e">
        <v>#N/A</v>
      </c>
      <c r="D808" t="e">
        <v>#N/A</v>
      </c>
      <c r="E808">
        <v>43941</v>
      </c>
      <c r="F808">
        <v>46132</v>
      </c>
      <c r="G808" t="str">
        <v>0.00</v>
      </c>
    </row>
    <row r="809">
      <c r="A809" t="str">
        <v>LN-JTUI-5VO7</v>
      </c>
      <c r="B809" t="e">
        <v>#N/A</v>
      </c>
      <c r="C809" t="e">
        <v>#N/A</v>
      </c>
      <c r="D809" t="e">
        <v>#N/A</v>
      </c>
      <c r="E809">
        <v>43941</v>
      </c>
      <c r="F809">
        <v>46132</v>
      </c>
      <c r="G809" t="str">
        <v>0.00</v>
      </c>
    </row>
    <row r="810">
      <c r="A810" t="str">
        <v>ChiDaBa Pet Gloves</v>
      </c>
      <c r="B810" t="e">
        <v>#N/A</v>
      </c>
      <c r="C810" t="e">
        <v>#N/A</v>
      </c>
      <c r="D810" t="e">
        <v>#N/A</v>
      </c>
      <c r="E810">
        <v>43941</v>
      </c>
      <c r="F810">
        <v>46132</v>
      </c>
      <c r="G810" t="str">
        <v>0.00</v>
      </c>
    </row>
    <row r="811">
      <c r="A811" t="str">
        <v>glove chidaba</v>
      </c>
      <c r="B811" t="e">
        <v>#N/A</v>
      </c>
      <c r="C811" t="e">
        <v>#N/A</v>
      </c>
      <c r="D811" t="e">
        <v>#N/A</v>
      </c>
      <c r="E811">
        <v>43941</v>
      </c>
      <c r="F811">
        <v>46132</v>
      </c>
      <c r="G811" t="str">
        <v>0.00</v>
      </c>
    </row>
    <row r="812">
      <c r="A812" t="str">
        <v>NA-IJIA-SZS9</v>
      </c>
      <c r="B812" t="e">
        <v>#N/A</v>
      </c>
      <c r="C812" t="e">
        <v>#N/A</v>
      </c>
      <c r="D812" t="e">
        <v>#N/A</v>
      </c>
      <c r="E812">
        <v>44770</v>
      </c>
      <c r="F812">
        <v>45873</v>
      </c>
      <c r="G812" t="str">
        <v>1.21</v>
      </c>
    </row>
    <row r="813">
      <c r="A813" t="str">
        <v>NA-IJIA-SZS9</v>
      </c>
      <c r="B813" t="e">
        <v>#N/A</v>
      </c>
      <c r="C813" t="e">
        <v>#N/A</v>
      </c>
      <c r="D813" t="e">
        <v>#N/A</v>
      </c>
      <c r="E813">
        <v>44434</v>
      </c>
      <c r="F813">
        <v>44769</v>
      </c>
      <c r="G813" t="str">
        <v>2.17</v>
      </c>
    </row>
    <row r="814">
      <c r="A814" t="str">
        <v>NA-IJIA-SZS9</v>
      </c>
      <c r="B814" t="e">
        <v>#N/A</v>
      </c>
      <c r="C814" t="e">
        <v>#N/A</v>
      </c>
      <c r="D814" t="e">
        <v>#N/A</v>
      </c>
      <c r="E814">
        <v>44347</v>
      </c>
      <c r="F814">
        <v>44433</v>
      </c>
      <c r="G814" t="str">
        <v>1.19</v>
      </c>
    </row>
    <row r="815">
      <c r="A815" t="str">
        <v>NA-IJIA-SZS9</v>
      </c>
      <c r="B815" t="e">
        <v>#N/A</v>
      </c>
      <c r="C815" t="e">
        <v>#N/A</v>
      </c>
      <c r="D815" t="e">
        <v>#N/A</v>
      </c>
      <c r="E815">
        <v>44174</v>
      </c>
      <c r="F815">
        <v>44346</v>
      </c>
      <c r="G815">
        <v>45078</v>
      </c>
    </row>
    <row r="816">
      <c r="A816" t="str">
        <v>NA-IJIA-SZS9</v>
      </c>
      <c r="B816" t="e">
        <v>#N/A</v>
      </c>
      <c r="C816" t="e">
        <v>#N/A</v>
      </c>
      <c r="D816" t="e">
        <v>#N/A</v>
      </c>
      <c r="E816">
        <v>44140</v>
      </c>
      <c r="F816">
        <v>44173</v>
      </c>
      <c r="G816" t="str">
        <v>1.69</v>
      </c>
    </row>
    <row r="817">
      <c r="A817" t="str">
        <v>NA-IJIA-SZS9</v>
      </c>
      <c r="B817" t="e">
        <v>#N/A</v>
      </c>
      <c r="C817" t="e">
        <v>#N/A</v>
      </c>
      <c r="D817" t="e">
        <v>#N/A</v>
      </c>
      <c r="E817">
        <v>44079</v>
      </c>
      <c r="F817">
        <v>44139</v>
      </c>
      <c r="G817">
        <v>45017</v>
      </c>
    </row>
    <row r="818">
      <c r="A818" t="str">
        <v>NA-IJIA-SZS9</v>
      </c>
      <c r="B818" t="e">
        <v>#N/A</v>
      </c>
      <c r="C818" t="e">
        <v>#N/A</v>
      </c>
      <c r="D818" t="e">
        <v>#N/A</v>
      </c>
      <c r="E818">
        <v>44028</v>
      </c>
      <c r="F818">
        <v>44078</v>
      </c>
      <c r="G818" t="str">
        <v>1.35</v>
      </c>
    </row>
    <row r="819">
      <c r="A819" t="str">
        <v>NA-IJIA-SZS9</v>
      </c>
      <c r="B819" t="e">
        <v>#N/A</v>
      </c>
      <c r="C819" t="e">
        <v>#N/A</v>
      </c>
      <c r="D819" t="e">
        <v>#N/A</v>
      </c>
      <c r="E819">
        <v>42818</v>
      </c>
      <c r="F819">
        <v>44027</v>
      </c>
      <c r="G819" t="str">
        <v>1.52</v>
      </c>
    </row>
    <row r="820">
      <c r="A820" t="str">
        <v>M7-PHBM-TJBX</v>
      </c>
      <c r="B820" t="e">
        <v>#N/A</v>
      </c>
      <c r="C820" t="e">
        <v>#N/A</v>
      </c>
      <c r="D820" t="e">
        <v>#N/A</v>
      </c>
      <c r="E820">
        <v>43941</v>
      </c>
      <c r="F820">
        <v>46132</v>
      </c>
      <c r="G820" t="str">
        <v>0.00</v>
      </c>
    </row>
    <row r="821">
      <c r="A821" t="str">
        <v>MH-5ZGW-6VV9</v>
      </c>
      <c r="B821" t="e">
        <v>#N/A</v>
      </c>
      <c r="C821" t="e">
        <v>#N/A</v>
      </c>
      <c r="D821" t="e">
        <v>#N/A</v>
      </c>
      <c r="E821">
        <v>43941</v>
      </c>
      <c r="F821">
        <v>46132</v>
      </c>
      <c r="G821" t="str">
        <v>0.00</v>
      </c>
    </row>
    <row r="822">
      <c r="A822" t="str">
        <v>1R-UXYH-YNJ4</v>
      </c>
      <c r="B822" t="e">
        <v>#N/A</v>
      </c>
      <c r="C822" t="e">
        <v>#N/A</v>
      </c>
      <c r="D822" t="e">
        <v>#N/A</v>
      </c>
      <c r="E822">
        <v>44977</v>
      </c>
      <c r="F822">
        <v>46099</v>
      </c>
      <c r="G822" t="str">
        <v>1.49</v>
      </c>
    </row>
    <row r="823">
      <c r="A823" t="str">
        <v>1R-UXYH-YNJ4</v>
      </c>
      <c r="B823" t="e">
        <v>#N/A</v>
      </c>
      <c r="C823" t="e">
        <v>#N/A</v>
      </c>
      <c r="D823" t="e">
        <v>#N/A</v>
      </c>
      <c r="E823">
        <v>44914</v>
      </c>
      <c r="F823">
        <v>44976</v>
      </c>
      <c r="G823" t="str">
        <v>1.46</v>
      </c>
    </row>
    <row r="824">
      <c r="A824" t="str">
        <v>1R-UXYH-YNJ4</v>
      </c>
      <c r="B824" t="e">
        <v>#N/A</v>
      </c>
      <c r="C824" t="e">
        <v>#N/A</v>
      </c>
      <c r="D824" t="e">
        <v>#N/A</v>
      </c>
      <c r="E824">
        <v>44804</v>
      </c>
      <c r="F824">
        <v>44913</v>
      </c>
      <c r="G824" t="str">
        <v>1.53</v>
      </c>
    </row>
    <row r="825">
      <c r="A825" t="str">
        <v>1R-UXYH-YNJ4</v>
      </c>
      <c r="B825" t="e">
        <v>#N/A</v>
      </c>
      <c r="C825" t="e">
        <v>#N/A</v>
      </c>
      <c r="D825" t="e">
        <v>#N/A</v>
      </c>
      <c r="E825">
        <v>44753</v>
      </c>
      <c r="F825">
        <v>44803</v>
      </c>
      <c r="G825" t="str">
        <v>2.27</v>
      </c>
    </row>
    <row r="826">
      <c r="A826" t="str">
        <v>1R-UXYH-YNJ4</v>
      </c>
      <c r="B826" t="e">
        <v>#N/A</v>
      </c>
      <c r="C826" t="e">
        <v>#N/A</v>
      </c>
      <c r="D826" t="e">
        <v>#N/A</v>
      </c>
      <c r="E826">
        <v>44636</v>
      </c>
      <c r="F826">
        <v>44752</v>
      </c>
      <c r="G826" t="str">
        <v>1.59</v>
      </c>
    </row>
    <row r="827">
      <c r="A827" t="str">
        <v>1R-UXYH-YNJ4</v>
      </c>
      <c r="B827" t="e">
        <v>#N/A</v>
      </c>
      <c r="C827" t="e">
        <v>#N/A</v>
      </c>
      <c r="D827" t="e">
        <v>#N/A</v>
      </c>
      <c r="E827">
        <v>44411</v>
      </c>
      <c r="F827">
        <v>44635</v>
      </c>
      <c r="G827">
        <v>45048</v>
      </c>
    </row>
    <row r="828">
      <c r="A828" t="str">
        <v>1R-UXYH-YNJ4</v>
      </c>
      <c r="B828" t="e">
        <v>#N/A</v>
      </c>
      <c r="C828" t="e">
        <v>#N/A</v>
      </c>
      <c r="D828" t="e">
        <v>#N/A</v>
      </c>
      <c r="E828">
        <v>44136</v>
      </c>
      <c r="F828">
        <v>44410</v>
      </c>
      <c r="G828" t="str">
        <v>2.40</v>
      </c>
    </row>
    <row r="829">
      <c r="A829" t="str">
        <v>1R-UXYH-YNJ4</v>
      </c>
      <c r="B829" t="e">
        <v>#N/A</v>
      </c>
      <c r="C829" t="e">
        <v>#N/A</v>
      </c>
      <c r="D829" t="e">
        <v>#N/A</v>
      </c>
      <c r="E829">
        <v>44106</v>
      </c>
      <c r="F829">
        <v>44135</v>
      </c>
      <c r="G829">
        <v>45262</v>
      </c>
    </row>
    <row r="830">
      <c r="A830" t="str">
        <v>1R-UXYH-YNJ4</v>
      </c>
      <c r="B830" t="e">
        <v>#N/A</v>
      </c>
      <c r="C830" t="e">
        <v>#N/A</v>
      </c>
      <c r="D830" t="e">
        <v>#N/A</v>
      </c>
      <c r="E830">
        <v>44070</v>
      </c>
      <c r="F830">
        <v>44105</v>
      </c>
      <c r="G830" t="str">
        <v>1.80</v>
      </c>
    </row>
    <row r="831">
      <c r="A831" t="str">
        <v>1R-UXYH-YNJ4</v>
      </c>
      <c r="B831" t="e">
        <v>#N/A</v>
      </c>
      <c r="C831" t="e">
        <v>#N/A</v>
      </c>
      <c r="D831" t="e">
        <v>#N/A</v>
      </c>
      <c r="E831">
        <v>42817</v>
      </c>
      <c r="F831">
        <v>44069</v>
      </c>
      <c r="G831" t="str">
        <v>2.15</v>
      </c>
    </row>
    <row r="832">
      <c r="A832" t="str">
        <v>G8-CO5L-EOL6</v>
      </c>
      <c r="B832" t="str">
        <v>X002HF85EP</v>
      </c>
      <c r="C832" t="str">
        <v>Keychains</v>
      </c>
      <c r="D832" t="str">
        <v>S186(250) &gt;&gt; S206(150) &gt; S222 (300)</v>
      </c>
      <c r="E832">
        <v>44913</v>
      </c>
      <c r="F832">
        <v>46027</v>
      </c>
      <c r="G832" t="str">
        <v>1.46</v>
      </c>
    </row>
    <row r="833">
      <c r="A833" t="str">
        <v>G8-CO5L-EOL6</v>
      </c>
      <c r="B833" t="str">
        <v>X002HF85EP</v>
      </c>
      <c r="C833" t="str">
        <v>Keychains</v>
      </c>
      <c r="D833" t="str">
        <v>S186(250) &gt;&gt; S206(150) &gt; S222 (300)</v>
      </c>
      <c r="E833">
        <v>44834</v>
      </c>
      <c r="F833">
        <v>44912</v>
      </c>
      <c r="G833" t="str">
        <v>1.49</v>
      </c>
    </row>
    <row r="834">
      <c r="A834" t="str">
        <v>G8-CO5L-EOL6</v>
      </c>
      <c r="B834" t="str">
        <v>X002HF85EP</v>
      </c>
      <c r="C834" t="str">
        <v>Keychains</v>
      </c>
      <c r="D834" t="str">
        <v>S186(250) &gt;&gt; S206(150) &gt; S222 (300)</v>
      </c>
      <c r="E834">
        <v>44729</v>
      </c>
      <c r="F834">
        <v>44833</v>
      </c>
      <c r="G834" t="str">
        <v>1.53</v>
      </c>
    </row>
    <row r="835">
      <c r="A835" t="str">
        <v>G8-CO5L-EOL6</v>
      </c>
      <c r="B835" t="str">
        <v>X002HF85EP</v>
      </c>
      <c r="C835" t="str">
        <v>Keychains</v>
      </c>
      <c r="D835" t="str">
        <v>S186(250) &gt;&gt; S206(150) &gt; S222 (300)</v>
      </c>
      <c r="E835">
        <v>44702</v>
      </c>
      <c r="F835">
        <v>44728</v>
      </c>
      <c r="G835" t="str">
        <v>2.27</v>
      </c>
    </row>
    <row r="836">
      <c r="A836" t="str">
        <v>G8-CO5L-EOL6</v>
      </c>
      <c r="B836" t="str">
        <v>X002HF85EP</v>
      </c>
      <c r="C836" t="str">
        <v>Keychains</v>
      </c>
      <c r="D836" t="str">
        <v>S186(250) &gt;&gt; S206(150) &gt; S222 (300)</v>
      </c>
      <c r="E836">
        <v>44600</v>
      </c>
      <c r="F836">
        <v>44701</v>
      </c>
      <c r="G836" t="str">
        <v>1.59</v>
      </c>
    </row>
    <row r="837">
      <c r="A837" t="str">
        <v>G8-CO5L-EOL6</v>
      </c>
      <c r="B837" t="str">
        <v>X002HF85EP</v>
      </c>
      <c r="C837" t="str">
        <v>Keychains</v>
      </c>
      <c r="D837" t="str">
        <v>S186(250) &gt;&gt; S206(150) &gt; S222 (300)</v>
      </c>
      <c r="E837">
        <v>44575</v>
      </c>
      <c r="F837">
        <v>44599</v>
      </c>
      <c r="G837" t="str">
        <v>2.64</v>
      </c>
    </row>
    <row r="838">
      <c r="A838" t="str">
        <v>G8-CO5L-EOL6</v>
      </c>
      <c r="B838" t="str">
        <v>X002HF85EP</v>
      </c>
      <c r="C838" t="str">
        <v>Keychains</v>
      </c>
      <c r="D838" t="str">
        <v>S186(250) &gt;&gt; S206(150) &gt; S222 (300)</v>
      </c>
      <c r="E838">
        <v>44553</v>
      </c>
      <c r="F838">
        <v>44574</v>
      </c>
      <c r="G838" t="str">
        <v>2.76</v>
      </c>
    </row>
    <row r="839">
      <c r="A839" t="str">
        <v>G8-CO5L-EOL6</v>
      </c>
      <c r="B839" t="str">
        <v>X002HF85EP</v>
      </c>
      <c r="C839" t="str">
        <v>Keychains</v>
      </c>
      <c r="D839" t="str">
        <v>S186(250) &gt;&gt; S206(150) &gt; S222 (300)</v>
      </c>
      <c r="E839">
        <v>44534</v>
      </c>
      <c r="F839">
        <v>44552</v>
      </c>
      <c r="G839" t="str">
        <v>1.84</v>
      </c>
    </row>
    <row r="840">
      <c r="A840" t="str">
        <v>G8-CO5L-EOL6</v>
      </c>
      <c r="B840" t="str">
        <v>X002HF85EP</v>
      </c>
      <c r="C840" t="str">
        <v>Keychains</v>
      </c>
      <c r="D840" t="str">
        <v>S186(250) &gt;&gt; S206(150) &gt; S222 (300)</v>
      </c>
      <c r="E840">
        <v>44529</v>
      </c>
      <c r="F840">
        <v>44533</v>
      </c>
      <c r="G840" t="str">
        <v>1.87</v>
      </c>
    </row>
    <row r="841">
      <c r="A841" t="str">
        <v>G8-CO5L-EOL6</v>
      </c>
      <c r="B841" t="str">
        <v>X002HF85EP</v>
      </c>
      <c r="C841" t="str">
        <v>Keychains</v>
      </c>
      <c r="D841" t="str">
        <v>S186(250) &gt;&gt; S206(150) &gt; S222 (300)</v>
      </c>
      <c r="E841">
        <v>44494</v>
      </c>
      <c r="F841">
        <v>44528</v>
      </c>
      <c r="G841" t="str">
        <v>1.81</v>
      </c>
    </row>
    <row r="842">
      <c r="A842" t="str">
        <v>G8-CO5L-EOL6</v>
      </c>
      <c r="B842" t="str">
        <v>X002HF85EP</v>
      </c>
      <c r="C842" t="str">
        <v>Keychains</v>
      </c>
      <c r="D842" t="str">
        <v>S186(250) &gt;&gt; S206(150) &gt; S222 (300)</v>
      </c>
      <c r="E842">
        <v>44434</v>
      </c>
      <c r="F842">
        <v>44493</v>
      </c>
      <c r="G842" t="str">
        <v>2.18</v>
      </c>
    </row>
    <row r="843">
      <c r="A843" t="str">
        <v>G8-CO5L-EOL6</v>
      </c>
      <c r="B843" t="str">
        <v>X002HF85EP</v>
      </c>
      <c r="C843" t="str">
        <v>Keychains</v>
      </c>
      <c r="D843" t="str">
        <v>S186(250) &gt;&gt; S206(150) &gt; S222 (300)</v>
      </c>
      <c r="E843">
        <v>44404</v>
      </c>
      <c r="F843">
        <v>44433</v>
      </c>
      <c r="G843" t="str">
        <v>2.14</v>
      </c>
    </row>
    <row r="844">
      <c r="A844" t="str">
        <v>G8-CO5L-EOL6</v>
      </c>
      <c r="B844" t="str">
        <v>X002HF85EP</v>
      </c>
      <c r="C844" t="str">
        <v>Keychains</v>
      </c>
      <c r="D844" t="str">
        <v>S186(250) &gt;&gt; S206(150) &gt; S222 (300)</v>
      </c>
      <c r="E844">
        <v>44363</v>
      </c>
      <c r="F844">
        <v>44403</v>
      </c>
      <c r="G844">
        <v>45080</v>
      </c>
    </row>
    <row r="845">
      <c r="A845" t="str">
        <v>G8-CO5L-EOL6</v>
      </c>
      <c r="B845" t="str">
        <v>X002HF85EP</v>
      </c>
      <c r="C845" t="str">
        <v>Keychains</v>
      </c>
      <c r="D845" t="str">
        <v>S186(250) &gt;&gt; S206(150) &gt; S222 (300)</v>
      </c>
      <c r="E845">
        <v>44337</v>
      </c>
      <c r="F845">
        <v>44362</v>
      </c>
      <c r="G845" t="str">
        <v>2.60</v>
      </c>
    </row>
    <row r="846">
      <c r="A846" t="str">
        <v>G8-CO5L-EOL6</v>
      </c>
      <c r="B846" t="str">
        <v>X002HF85EP</v>
      </c>
      <c r="C846" t="str">
        <v>Keychains</v>
      </c>
      <c r="D846" t="str">
        <v>S186(250) &gt;&gt; S206(150) &gt; S222 (300)</v>
      </c>
      <c r="E846">
        <v>44313</v>
      </c>
      <c r="F846">
        <v>44336</v>
      </c>
      <c r="G846" t="str">
        <v>2.73</v>
      </c>
    </row>
    <row r="847">
      <c r="A847" t="str">
        <v>G8-CO5L-EOL6</v>
      </c>
      <c r="B847" t="str">
        <v>X002HF85EP</v>
      </c>
      <c r="C847" t="str">
        <v>Keychains</v>
      </c>
      <c r="D847" t="str">
        <v>S186(250) &gt;&gt; S206(150) &gt; S222 (300)</v>
      </c>
      <c r="E847">
        <v>44299</v>
      </c>
      <c r="F847">
        <v>44312</v>
      </c>
      <c r="G847" t="str">
        <v>2.78</v>
      </c>
    </row>
    <row r="848">
      <c r="A848" t="str">
        <v>G8-CO5L-EOL6</v>
      </c>
      <c r="B848" t="str">
        <v>X002HF85EP</v>
      </c>
      <c r="C848" t="str">
        <v>Keychains</v>
      </c>
      <c r="D848" t="str">
        <v>S186(250) &gt;&gt; S206(150) &gt; S222 (300)</v>
      </c>
      <c r="E848">
        <v>44283</v>
      </c>
      <c r="F848">
        <v>44298</v>
      </c>
      <c r="G848" t="str">
        <v>2.58</v>
      </c>
    </row>
    <row r="849">
      <c r="A849" t="str">
        <v>G8-CO5L-EOL6</v>
      </c>
      <c r="B849" t="str">
        <v>X002HF85EP</v>
      </c>
      <c r="C849" t="str">
        <v>Keychains</v>
      </c>
      <c r="D849" t="str">
        <v>S186(250) &gt;&gt; S206(150) &gt; S222 (300)</v>
      </c>
      <c r="E849">
        <v>44239</v>
      </c>
      <c r="F849">
        <v>44282</v>
      </c>
      <c r="G849">
        <v>45079</v>
      </c>
    </row>
    <row r="850">
      <c r="A850" t="str">
        <v>G8-CO5L-EOL6</v>
      </c>
      <c r="B850" t="str">
        <v>X002HF85EP</v>
      </c>
      <c r="C850" t="str">
        <v>Keychains</v>
      </c>
      <c r="D850" t="str">
        <v>S186(250) &gt;&gt; S206(150) &gt; S222 (300)</v>
      </c>
      <c r="E850">
        <v>44210</v>
      </c>
      <c r="F850">
        <v>44238</v>
      </c>
      <c r="G850" t="str">
        <v>1.79</v>
      </c>
    </row>
    <row r="851">
      <c r="A851" t="str">
        <v>G8-CO5L-EOL6</v>
      </c>
      <c r="B851" t="str">
        <v>X002HF85EP</v>
      </c>
      <c r="C851" t="str">
        <v>Keychains</v>
      </c>
      <c r="D851" t="str">
        <v>S186(250) &gt;&gt; S206(150) &gt; S222 (300)</v>
      </c>
      <c r="E851">
        <v>44167</v>
      </c>
      <c r="F851">
        <v>44209</v>
      </c>
      <c r="G851" t="str">
        <v>2.48</v>
      </c>
    </row>
    <row r="852">
      <c r="A852" t="str">
        <v>G8-CO5L-EOL6</v>
      </c>
      <c r="B852" t="str">
        <v>X002HF85EP</v>
      </c>
      <c r="C852" t="str">
        <v>Keychains</v>
      </c>
      <c r="D852" t="str">
        <v>S186(250) &gt;&gt; S206(150) &gt; S222 (300)</v>
      </c>
      <c r="E852">
        <v>44126</v>
      </c>
      <c r="F852">
        <v>44166</v>
      </c>
      <c r="G852" t="str">
        <v>1.98</v>
      </c>
    </row>
    <row r="853">
      <c r="A853" t="str">
        <v>G8-CO5L-EOL6</v>
      </c>
      <c r="B853" t="str">
        <v>X002HF85EP</v>
      </c>
      <c r="C853" t="str">
        <v>Keychains</v>
      </c>
      <c r="D853" t="str">
        <v>S186(250) &gt;&gt; S206(150) &gt; S222 (300)</v>
      </c>
      <c r="E853">
        <v>44094</v>
      </c>
      <c r="F853">
        <v>44125</v>
      </c>
      <c r="G853">
        <v>45262</v>
      </c>
    </row>
    <row r="854">
      <c r="A854" t="str">
        <v>G8-CO5L-EOL6</v>
      </c>
      <c r="B854" t="str">
        <v>X002HF85EP</v>
      </c>
      <c r="C854" t="str">
        <v>Keychains</v>
      </c>
      <c r="D854" t="str">
        <v>S186(250) &gt;&gt; S206(150) &gt; S222 (300)</v>
      </c>
      <c r="E854">
        <v>44051</v>
      </c>
      <c r="F854">
        <v>44093</v>
      </c>
      <c r="G854" t="str">
        <v>1.77</v>
      </c>
    </row>
    <row r="855">
      <c r="A855" t="str">
        <v>G8-CO5L-EOL6</v>
      </c>
      <c r="B855" t="str">
        <v>X002HF85EP</v>
      </c>
      <c r="C855" t="str">
        <v>Keychains</v>
      </c>
      <c r="D855" t="str">
        <v>S186(250) &gt;&gt; S206(150) &gt; S222 (300)</v>
      </c>
      <c r="E855">
        <v>44015</v>
      </c>
      <c r="F855">
        <v>44050</v>
      </c>
      <c r="G855" t="str">
        <v>2.60</v>
      </c>
    </row>
    <row r="856">
      <c r="A856" t="str">
        <v>G8-CO5L-EOL6</v>
      </c>
      <c r="B856" t="str">
        <v>X002HF85EP</v>
      </c>
      <c r="C856" t="str">
        <v>Keychains</v>
      </c>
      <c r="D856" t="str">
        <v>S186(250) &gt;&gt; S206(150) &gt; S222 (300)</v>
      </c>
      <c r="E856">
        <v>43967</v>
      </c>
      <c r="F856">
        <v>44014</v>
      </c>
      <c r="G856" t="str">
        <v>144.08</v>
      </c>
    </row>
    <row r="857">
      <c r="A857" t="str">
        <v>G8-CO5L-EOL6</v>
      </c>
      <c r="B857" t="str">
        <v>X002HF85EP</v>
      </c>
      <c r="C857" t="str">
        <v>Keychains</v>
      </c>
      <c r="D857" t="str">
        <v>S186(250) &gt;&gt; S206(150) &gt; S222 (300)</v>
      </c>
      <c r="E857">
        <v>42817</v>
      </c>
      <c r="F857">
        <v>43966</v>
      </c>
      <c r="G857" t="str">
        <v>2.15</v>
      </c>
    </row>
    <row r="858">
      <c r="A858" t="str">
        <v>J5-PG59-MLTR</v>
      </c>
      <c r="B858" t="e">
        <v>#N/A</v>
      </c>
      <c r="C858" t="e">
        <v>#N/A</v>
      </c>
      <c r="D858" t="e">
        <v>#N/A</v>
      </c>
      <c r="E858">
        <v>44824</v>
      </c>
      <c r="F858">
        <v>45943</v>
      </c>
      <c r="G858" t="str">
        <v>1.46</v>
      </c>
    </row>
    <row r="859">
      <c r="A859" t="str">
        <v>J5-PG59-MLTR</v>
      </c>
      <c r="B859" t="e">
        <v>#N/A</v>
      </c>
      <c r="C859" t="e">
        <v>#N/A</v>
      </c>
      <c r="D859" t="e">
        <v>#N/A</v>
      </c>
      <c r="E859">
        <v>44765</v>
      </c>
      <c r="F859">
        <v>44823</v>
      </c>
      <c r="G859" t="str">
        <v>1.53</v>
      </c>
    </row>
    <row r="860">
      <c r="A860" t="str">
        <v>J5-PG59-MLTR</v>
      </c>
      <c r="B860" t="e">
        <v>#N/A</v>
      </c>
      <c r="C860" t="e">
        <v>#N/A</v>
      </c>
      <c r="D860" t="e">
        <v>#N/A</v>
      </c>
      <c r="E860">
        <v>44701</v>
      </c>
      <c r="F860">
        <v>44764</v>
      </c>
      <c r="G860" t="str">
        <v>2.27</v>
      </c>
    </row>
    <row r="861">
      <c r="A861" t="str">
        <v>J5-PG59-MLTR</v>
      </c>
      <c r="B861" t="e">
        <v>#N/A</v>
      </c>
      <c r="C861" t="e">
        <v>#N/A</v>
      </c>
      <c r="D861" t="e">
        <v>#N/A</v>
      </c>
      <c r="E861">
        <v>44572</v>
      </c>
      <c r="F861">
        <v>44700</v>
      </c>
      <c r="G861" t="str">
        <v>1.59</v>
      </c>
    </row>
    <row r="862">
      <c r="A862" t="str">
        <v>J5-PG59-MLTR</v>
      </c>
      <c r="B862" t="e">
        <v>#N/A</v>
      </c>
      <c r="C862" t="e">
        <v>#N/A</v>
      </c>
      <c r="D862" t="e">
        <v>#N/A</v>
      </c>
      <c r="E862">
        <v>44381</v>
      </c>
      <c r="F862">
        <v>44571</v>
      </c>
      <c r="G862">
        <v>45048</v>
      </c>
    </row>
    <row r="863">
      <c r="A863" t="str">
        <v>J5-PG59-MLTR</v>
      </c>
      <c r="B863" t="e">
        <v>#N/A</v>
      </c>
      <c r="C863" t="e">
        <v>#N/A</v>
      </c>
      <c r="D863" t="e">
        <v>#N/A</v>
      </c>
      <c r="E863">
        <v>44139</v>
      </c>
      <c r="F863">
        <v>44380</v>
      </c>
      <c r="G863" t="str">
        <v>2.40</v>
      </c>
    </row>
    <row r="864">
      <c r="A864" t="str">
        <v>J5-PG59-MLTR</v>
      </c>
      <c r="B864" t="e">
        <v>#N/A</v>
      </c>
      <c r="C864" t="e">
        <v>#N/A</v>
      </c>
      <c r="D864" t="e">
        <v>#N/A</v>
      </c>
      <c r="E864">
        <v>44092</v>
      </c>
      <c r="F864">
        <v>44138</v>
      </c>
      <c r="G864">
        <v>45262</v>
      </c>
    </row>
    <row r="865">
      <c r="A865" t="str">
        <v>J5-PG59-MLTR</v>
      </c>
      <c r="B865" t="e">
        <v>#N/A</v>
      </c>
      <c r="C865" t="e">
        <v>#N/A</v>
      </c>
      <c r="D865" t="e">
        <v>#N/A</v>
      </c>
      <c r="E865">
        <v>44012</v>
      </c>
      <c r="F865">
        <v>44091</v>
      </c>
      <c r="G865" t="str">
        <v>1.80</v>
      </c>
    </row>
    <row r="866">
      <c r="A866" t="str">
        <v>J5-PG59-MLTR</v>
      </c>
      <c r="B866" t="e">
        <v>#N/A</v>
      </c>
      <c r="C866" t="e">
        <v>#N/A</v>
      </c>
      <c r="D866" t="e">
        <v>#N/A</v>
      </c>
      <c r="E866">
        <v>42817</v>
      </c>
      <c r="F866">
        <v>44011</v>
      </c>
      <c r="G866" t="str">
        <v>2.15</v>
      </c>
    </row>
    <row r="867">
      <c r="A867" t="str">
        <v>6M-NR93-UL2G</v>
      </c>
      <c r="B867" t="e">
        <v>#N/A</v>
      </c>
      <c r="C867" t="e">
        <v>#N/A</v>
      </c>
      <c r="D867" t="e">
        <v>#N/A</v>
      </c>
      <c r="E867">
        <v>43941</v>
      </c>
      <c r="F867">
        <v>46132</v>
      </c>
      <c r="G867" t="str">
        <v>0.00</v>
      </c>
    </row>
    <row r="868">
      <c r="A868" t="str">
        <v>QH-6I3T-X6FO</v>
      </c>
      <c r="B868" t="e">
        <v>#N/A</v>
      </c>
      <c r="C868" t="e">
        <v>#N/A</v>
      </c>
      <c r="D868" t="e">
        <v>#N/A</v>
      </c>
      <c r="E868">
        <v>42920</v>
      </c>
      <c r="F868">
        <v>45111</v>
      </c>
      <c r="G868" t="str">
        <v>1.45</v>
      </c>
    </row>
    <row r="869">
      <c r="A869" t="str">
        <v>KD-ZTIJ-NMUA</v>
      </c>
      <c r="B869" t="e">
        <v>#N/A</v>
      </c>
      <c r="C869" t="e">
        <v>#N/A</v>
      </c>
      <c r="D869" t="e">
        <v>#N/A</v>
      </c>
      <c r="E869">
        <v>43994</v>
      </c>
      <c r="F869">
        <v>45089</v>
      </c>
      <c r="G869" t="str">
        <v>2.21</v>
      </c>
    </row>
    <row r="870">
      <c r="A870" t="str">
        <v>KD-ZTIJ-NMUA</v>
      </c>
      <c r="B870" t="e">
        <v>#N/A</v>
      </c>
      <c r="C870" t="e">
        <v>#N/A</v>
      </c>
      <c r="D870" t="e">
        <v>#N/A</v>
      </c>
      <c r="E870">
        <v>42860</v>
      </c>
      <c r="F870">
        <v>43993</v>
      </c>
      <c r="G870" t="str">
        <v>119.12</v>
      </c>
    </row>
    <row r="871">
      <c r="A871" t="str">
        <v>TJ-YQWB-D1OT</v>
      </c>
      <c r="B871" t="e">
        <v>#N/A</v>
      </c>
      <c r="C871" t="e">
        <v>#N/A</v>
      </c>
      <c r="D871" t="e">
        <v>#N/A</v>
      </c>
      <c r="E871">
        <v>44048</v>
      </c>
      <c r="F871">
        <v>45143</v>
      </c>
      <c r="G871" t="str">
        <v>3.76</v>
      </c>
    </row>
    <row r="872">
      <c r="A872" t="str">
        <v>TJ-YQWB-D1OT</v>
      </c>
      <c r="B872" t="e">
        <v>#N/A</v>
      </c>
      <c r="C872" t="e">
        <v>#N/A</v>
      </c>
      <c r="D872" t="e">
        <v>#N/A</v>
      </c>
      <c r="E872">
        <v>42860</v>
      </c>
      <c r="F872">
        <v>44047</v>
      </c>
      <c r="G872" t="str">
        <v>205.60</v>
      </c>
    </row>
    <row r="873">
      <c r="A873" t="str">
        <v>XR-9DPP-L4ZF</v>
      </c>
      <c r="B873" t="e">
        <v>#N/A</v>
      </c>
      <c r="C873" t="e">
        <v>#N/A</v>
      </c>
      <c r="D873" t="e">
        <v>#N/A</v>
      </c>
      <c r="E873">
        <v>42860</v>
      </c>
      <c r="F873">
        <v>45051</v>
      </c>
      <c r="G873" t="str">
        <v>119.12</v>
      </c>
    </row>
    <row r="874">
      <c r="A874" t="str">
        <v>43-FJB1-7JW4</v>
      </c>
      <c r="B874" t="e">
        <v>#N/A</v>
      </c>
      <c r="C874" t="e">
        <v>#N/A</v>
      </c>
      <c r="D874" t="e">
        <v>#N/A</v>
      </c>
      <c r="E874">
        <v>43941</v>
      </c>
      <c r="F874">
        <v>46132</v>
      </c>
      <c r="G874" t="str">
        <v>0.00</v>
      </c>
    </row>
    <row r="875">
      <c r="A875" t="str">
        <v>8G-CA37-LHSA</v>
      </c>
      <c r="B875" t="e">
        <v>#N/A</v>
      </c>
      <c r="C875" t="e">
        <v>#N/A</v>
      </c>
      <c r="D875" t="e">
        <v>#N/A</v>
      </c>
      <c r="E875">
        <v>43941</v>
      </c>
      <c r="F875">
        <v>46132</v>
      </c>
      <c r="G875" t="str">
        <v>0.00</v>
      </c>
    </row>
    <row r="876">
      <c r="A876" t="str">
        <v>G1-GY8H-0O13</v>
      </c>
      <c r="B876" t="e">
        <v>#N/A</v>
      </c>
      <c r="C876" t="e">
        <v>#N/A</v>
      </c>
      <c r="D876" t="e">
        <v>#N/A</v>
      </c>
      <c r="E876">
        <v>43941</v>
      </c>
      <c r="F876">
        <v>46132</v>
      </c>
      <c r="G876" t="str">
        <v>0.00</v>
      </c>
    </row>
    <row r="877">
      <c r="A877" t="str">
        <v>GT-CNNS-JHH0</v>
      </c>
      <c r="B877" t="e">
        <v>#N/A</v>
      </c>
      <c r="C877" t="e">
        <v>#N/A</v>
      </c>
      <c r="D877" t="e">
        <v>#N/A</v>
      </c>
      <c r="E877">
        <v>43941</v>
      </c>
      <c r="F877">
        <v>46132</v>
      </c>
      <c r="G877" t="str">
        <v>0.00</v>
      </c>
    </row>
    <row r="878">
      <c r="A878" t="str">
        <v>JZ-UT8A-P4OJ</v>
      </c>
      <c r="B878" t="e">
        <v>#N/A</v>
      </c>
      <c r="C878" t="e">
        <v>#N/A</v>
      </c>
      <c r="D878" t="e">
        <v>#N/A</v>
      </c>
      <c r="E878">
        <v>43941</v>
      </c>
      <c r="F878">
        <v>46132</v>
      </c>
      <c r="G878" t="str">
        <v>0.00</v>
      </c>
    </row>
    <row r="879">
      <c r="A879" t="str">
        <v>MA-5CSV-DDIP</v>
      </c>
      <c r="B879" t="e">
        <v>#N/A</v>
      </c>
      <c r="C879" t="e">
        <v>#N/A</v>
      </c>
      <c r="D879" t="e">
        <v>#N/A</v>
      </c>
      <c r="E879">
        <v>43941</v>
      </c>
      <c r="F879">
        <v>46132</v>
      </c>
      <c r="G879" t="str">
        <v>0.00</v>
      </c>
    </row>
    <row r="880">
      <c r="A880" t="str">
        <v>OP-SLGU-3V4G</v>
      </c>
      <c r="B880" t="e">
        <v>#N/A</v>
      </c>
      <c r="C880" t="e">
        <v>#N/A</v>
      </c>
      <c r="D880" t="e">
        <v>#N/A</v>
      </c>
      <c r="E880">
        <v>43941</v>
      </c>
      <c r="F880">
        <v>46132</v>
      </c>
      <c r="G880" t="str">
        <v>0.00</v>
      </c>
    </row>
    <row r="881">
      <c r="A881" t="str">
        <v>Q8-5BM6-J80B</v>
      </c>
      <c r="B881" t="e">
        <v>#N/A</v>
      </c>
      <c r="C881" t="e">
        <v>#N/A</v>
      </c>
      <c r="D881" t="e">
        <v>#N/A</v>
      </c>
      <c r="E881">
        <v>42968</v>
      </c>
      <c r="F881">
        <v>45159</v>
      </c>
      <c r="G881">
        <v>45078</v>
      </c>
    </row>
    <row r="882">
      <c r="A882" t="str">
        <v>RW-71DO-YRD9</v>
      </c>
      <c r="B882" t="e">
        <v>#N/A</v>
      </c>
      <c r="C882" t="e">
        <v>#N/A</v>
      </c>
      <c r="D882" t="e">
        <v>#N/A</v>
      </c>
      <c r="E882">
        <v>43941</v>
      </c>
      <c r="F882">
        <v>46132</v>
      </c>
      <c r="G882" t="str">
        <v>0.00</v>
      </c>
    </row>
    <row r="883">
      <c r="A883" t="str">
        <v>T1-DY1J-U769</v>
      </c>
      <c r="B883" t="e">
        <v>#N/A</v>
      </c>
      <c r="C883" t="e">
        <v>#N/A</v>
      </c>
      <c r="D883" t="e">
        <v>#N/A</v>
      </c>
      <c r="E883">
        <v>43941</v>
      </c>
      <c r="F883">
        <v>46132</v>
      </c>
      <c r="G883" t="str">
        <v>0.00</v>
      </c>
    </row>
    <row r="884">
      <c r="A884" t="str">
        <v>YO-8ARC-1UQI</v>
      </c>
      <c r="B884" t="e">
        <v>#N/A</v>
      </c>
      <c r="C884" t="e">
        <v>#N/A</v>
      </c>
      <c r="D884" t="e">
        <v>#N/A</v>
      </c>
      <c r="E884">
        <v>43941</v>
      </c>
      <c r="F884">
        <v>46132</v>
      </c>
      <c r="G884" t="str">
        <v>0.00</v>
      </c>
    </row>
    <row r="885">
      <c r="A885" t="str">
        <v>1X-EU0I-H6RY</v>
      </c>
      <c r="B885" t="e">
        <v>#N/A</v>
      </c>
      <c r="C885" t="e">
        <v>#N/A</v>
      </c>
      <c r="D885" t="e">
        <v>#N/A</v>
      </c>
      <c r="E885">
        <v>42992</v>
      </c>
      <c r="F885">
        <v>45183</v>
      </c>
      <c r="G885">
        <v>44928</v>
      </c>
    </row>
    <row r="886">
      <c r="A886" t="str">
        <v>2O-LLRT-BK36</v>
      </c>
      <c r="B886" t="e">
        <v>#N/A</v>
      </c>
      <c r="C886" t="e">
        <v>#N/A</v>
      </c>
      <c r="D886" t="e">
        <v>#N/A</v>
      </c>
      <c r="E886">
        <v>42962</v>
      </c>
      <c r="F886">
        <v>45153</v>
      </c>
      <c r="G886" t="str">
        <v>1.69</v>
      </c>
    </row>
    <row r="887">
      <c r="A887" t="str">
        <v>2S-A0IT-THKX</v>
      </c>
      <c r="B887" t="e">
        <v>#N/A</v>
      </c>
      <c r="C887" t="e">
        <v>#N/A</v>
      </c>
      <c r="D887" t="e">
        <v>#N/A</v>
      </c>
      <c r="E887">
        <v>43009</v>
      </c>
      <c r="F887">
        <v>45200</v>
      </c>
      <c r="G887" t="str">
        <v>1.38</v>
      </c>
    </row>
    <row r="888">
      <c r="A888" t="str">
        <v>3V-1FNL-1Q1S</v>
      </c>
      <c r="B888" t="e">
        <v>#N/A</v>
      </c>
      <c r="C888" t="e">
        <v>#N/A</v>
      </c>
      <c r="D888" t="e">
        <v>#N/A</v>
      </c>
      <c r="E888">
        <v>42961</v>
      </c>
      <c r="F888">
        <v>45152</v>
      </c>
      <c r="G888" t="str">
        <v>2.33</v>
      </c>
    </row>
    <row r="889">
      <c r="A889" t="str">
        <v>5T-KMAE-0DPL</v>
      </c>
      <c r="B889" t="e">
        <v>#N/A</v>
      </c>
      <c r="C889" t="e">
        <v>#N/A</v>
      </c>
      <c r="D889" t="e">
        <v>#N/A</v>
      </c>
      <c r="E889">
        <v>43941</v>
      </c>
      <c r="F889">
        <v>46132</v>
      </c>
      <c r="G889" t="str">
        <v>0.00</v>
      </c>
    </row>
    <row r="890">
      <c r="A890" t="str">
        <v>8H-INBL-CGIW</v>
      </c>
      <c r="B890" t="e">
        <v>#N/A</v>
      </c>
      <c r="C890" t="e">
        <v>#N/A</v>
      </c>
      <c r="D890" t="e">
        <v>#N/A</v>
      </c>
      <c r="E890">
        <v>42898</v>
      </c>
      <c r="F890">
        <v>45089</v>
      </c>
      <c r="G890">
        <v>44928</v>
      </c>
    </row>
    <row r="891">
      <c r="A891" t="str">
        <v>9G-MH3H-6FJ8</v>
      </c>
      <c r="B891" t="e">
        <v>#N/A</v>
      </c>
      <c r="C891" t="e">
        <v>#N/A</v>
      </c>
      <c r="D891" t="e">
        <v>#N/A</v>
      </c>
      <c r="E891">
        <v>42956</v>
      </c>
      <c r="F891">
        <v>45147</v>
      </c>
      <c r="G891" t="str">
        <v>2.64</v>
      </c>
    </row>
    <row r="892">
      <c r="A892" t="str">
        <v>C6-ONPZ-YK24</v>
      </c>
      <c r="B892" t="e">
        <v>#N/A</v>
      </c>
      <c r="C892" t="e">
        <v>#N/A</v>
      </c>
      <c r="D892" t="e">
        <v>#N/A</v>
      </c>
      <c r="E892">
        <v>43941</v>
      </c>
      <c r="F892">
        <v>46132</v>
      </c>
      <c r="G892" t="str">
        <v>0.00</v>
      </c>
    </row>
    <row r="893">
      <c r="A893" t="str">
        <v>FX-97CU-I19O</v>
      </c>
      <c r="B893" t="e">
        <v>#N/A</v>
      </c>
      <c r="C893" t="e">
        <v>#N/A</v>
      </c>
      <c r="D893" t="e">
        <v>#N/A</v>
      </c>
      <c r="E893">
        <v>42959</v>
      </c>
      <c r="F893">
        <v>45150</v>
      </c>
      <c r="G893">
        <v>44928</v>
      </c>
    </row>
    <row r="894">
      <c r="A894" t="str">
        <v>J1-JUVL-5JVM</v>
      </c>
      <c r="B894" t="e">
        <v>#N/A</v>
      </c>
      <c r="C894" t="e">
        <v>#N/A</v>
      </c>
      <c r="D894" t="e">
        <v>#N/A</v>
      </c>
      <c r="E894">
        <v>42956</v>
      </c>
      <c r="F894">
        <v>45147</v>
      </c>
      <c r="G894" t="str">
        <v>2.64</v>
      </c>
    </row>
    <row r="895">
      <c r="A895" t="str">
        <v>LV-O524-7RIZ</v>
      </c>
      <c r="B895" t="e">
        <v>#N/A</v>
      </c>
      <c r="C895" t="e">
        <v>#N/A</v>
      </c>
      <c r="D895" t="e">
        <v>#N/A</v>
      </c>
      <c r="E895">
        <v>43941</v>
      </c>
      <c r="F895">
        <v>46132</v>
      </c>
      <c r="G895" t="str">
        <v>0.00</v>
      </c>
    </row>
    <row r="896">
      <c r="A896" t="str">
        <v>O0-M0XE-9KKS</v>
      </c>
      <c r="B896" t="e">
        <v>#N/A</v>
      </c>
      <c r="C896" t="e">
        <v>#N/A</v>
      </c>
      <c r="D896" t="e">
        <v>#N/A</v>
      </c>
      <c r="E896">
        <v>42959</v>
      </c>
      <c r="F896">
        <v>45150</v>
      </c>
      <c r="G896" t="str">
        <v>1.69</v>
      </c>
    </row>
    <row r="897">
      <c r="A897" t="str">
        <v>RL-A7YC-R3F2</v>
      </c>
      <c r="B897" t="e">
        <v>#N/A</v>
      </c>
      <c r="C897" t="e">
        <v>#N/A</v>
      </c>
      <c r="D897" t="e">
        <v>#N/A</v>
      </c>
      <c r="E897">
        <v>43941</v>
      </c>
      <c r="F897">
        <v>46132</v>
      </c>
      <c r="G897" t="str">
        <v>0.00</v>
      </c>
    </row>
    <row r="898">
      <c r="A898" t="str">
        <v>X4-XKVN-P28C</v>
      </c>
      <c r="B898" t="e">
        <v>#N/A</v>
      </c>
      <c r="C898" t="e">
        <v>#N/A</v>
      </c>
      <c r="D898" t="e">
        <v>#N/A</v>
      </c>
      <c r="E898">
        <v>43941</v>
      </c>
      <c r="F898">
        <v>46132</v>
      </c>
      <c r="G898" t="str">
        <v>0.00</v>
      </c>
    </row>
    <row r="899">
      <c r="A899" t="str">
        <v>YA-PRH0-FS15</v>
      </c>
      <c r="B899" t="e">
        <v>#N/A</v>
      </c>
      <c r="C899" t="e">
        <v>#N/A</v>
      </c>
      <c r="D899" t="e">
        <v>#N/A</v>
      </c>
      <c r="E899">
        <v>42978</v>
      </c>
      <c r="F899">
        <v>45169</v>
      </c>
      <c r="G899" t="str">
        <v>1.38</v>
      </c>
    </row>
    <row r="900">
      <c r="A900" t="str">
        <v>A0-2OKW-LAGZ</v>
      </c>
      <c r="B900" t="e">
        <v>#N/A</v>
      </c>
      <c r="C900" t="e">
        <v>#N/A</v>
      </c>
      <c r="D900" t="e">
        <v>#N/A</v>
      </c>
      <c r="E900">
        <v>43941</v>
      </c>
      <c r="F900">
        <v>46132</v>
      </c>
      <c r="G900" t="str">
        <v>0.00</v>
      </c>
    </row>
    <row r="901">
      <c r="A901" t="str">
        <v>55-4SA9-22E5</v>
      </c>
      <c r="B901" t="e">
        <v>#N/A</v>
      </c>
      <c r="C901" t="e">
        <v>#N/A</v>
      </c>
      <c r="D901" t="e">
        <v>#N/A</v>
      </c>
      <c r="E901">
        <v>43009</v>
      </c>
      <c r="F901">
        <v>45200</v>
      </c>
      <c r="G901">
        <v>44958</v>
      </c>
    </row>
    <row r="902">
      <c r="A902" t="str">
        <v>A0-3NPD-95WD</v>
      </c>
      <c r="B902" t="e">
        <v>#N/A</v>
      </c>
      <c r="C902" t="e">
        <v>#N/A</v>
      </c>
      <c r="D902" t="e">
        <v>#N/A</v>
      </c>
      <c r="E902">
        <v>42999</v>
      </c>
      <c r="F902">
        <v>45190</v>
      </c>
      <c r="G902">
        <v>44958</v>
      </c>
    </row>
    <row r="903">
      <c r="A903" t="str">
        <v>IN-C2EI-TW7X</v>
      </c>
      <c r="B903" t="e">
        <v>#N/A</v>
      </c>
      <c r="C903" t="e">
        <v>#N/A</v>
      </c>
      <c r="D903" t="e">
        <v>#N/A</v>
      </c>
      <c r="E903">
        <v>42940</v>
      </c>
      <c r="F903">
        <v>45131</v>
      </c>
      <c r="G903">
        <v>44958</v>
      </c>
    </row>
    <row r="904">
      <c r="A904" t="str">
        <v>MN-3WBP-SYUU</v>
      </c>
      <c r="B904" t="e">
        <v>#N/A</v>
      </c>
      <c r="C904" t="e">
        <v>#N/A</v>
      </c>
      <c r="D904" t="e">
        <v>#N/A</v>
      </c>
      <c r="E904">
        <v>42976</v>
      </c>
      <c r="F904">
        <v>45167</v>
      </c>
      <c r="G904">
        <v>44958</v>
      </c>
    </row>
    <row r="905">
      <c r="A905" t="str">
        <v>PX-2697-DXX5</v>
      </c>
      <c r="B905" t="e">
        <v>#N/A</v>
      </c>
      <c r="C905" t="e">
        <v>#N/A</v>
      </c>
      <c r="D905" t="e">
        <v>#N/A</v>
      </c>
      <c r="E905">
        <v>42972</v>
      </c>
      <c r="F905">
        <v>45163</v>
      </c>
      <c r="G905">
        <v>44958</v>
      </c>
    </row>
    <row r="906">
      <c r="A906" t="str">
        <v>ZP-9Z69-TAL7</v>
      </c>
      <c r="B906" t="e">
        <v>#N/A</v>
      </c>
      <c r="C906" t="e">
        <v>#N/A</v>
      </c>
      <c r="D906" t="e">
        <v>#N/A</v>
      </c>
      <c r="E906">
        <v>43941</v>
      </c>
      <c r="F906">
        <v>46132</v>
      </c>
      <c r="G906" t="str">
        <v>0.00</v>
      </c>
    </row>
    <row r="907">
      <c r="A907" t="str">
        <v>9B-YQQ9-CCJF</v>
      </c>
      <c r="B907" t="e">
        <v>#N/A</v>
      </c>
      <c r="C907" t="e">
        <v>#N/A</v>
      </c>
      <c r="D907" t="e">
        <v>#N/A</v>
      </c>
      <c r="E907">
        <v>43941</v>
      </c>
      <c r="F907">
        <v>46132</v>
      </c>
      <c r="G907" t="str">
        <v>0.00</v>
      </c>
    </row>
    <row r="908">
      <c r="A908" t="str">
        <v>8C-ZJBC-GHAH</v>
      </c>
      <c r="B908" t="e">
        <v>#N/A</v>
      </c>
      <c r="C908" t="e">
        <v>#N/A</v>
      </c>
      <c r="D908" t="e">
        <v>#N/A</v>
      </c>
      <c r="E908">
        <v>42976</v>
      </c>
      <c r="F908">
        <v>45167</v>
      </c>
      <c r="G908" t="str">
        <v>3.70</v>
      </c>
    </row>
    <row r="909">
      <c r="A909" t="str">
        <v>AP-WV4H-VBI1</v>
      </c>
      <c r="B909" t="e">
        <v>#N/A</v>
      </c>
      <c r="C909" t="e">
        <v>#N/A</v>
      </c>
      <c r="D909" t="e">
        <v>#N/A</v>
      </c>
      <c r="E909">
        <v>42983</v>
      </c>
      <c r="F909">
        <v>45174</v>
      </c>
      <c r="G909" t="str">
        <v>4.67</v>
      </c>
    </row>
    <row r="910">
      <c r="A910" t="str">
        <v>H3-D6UJ-1T5U</v>
      </c>
      <c r="B910" t="e">
        <v>#N/A</v>
      </c>
      <c r="C910" t="e">
        <v>#N/A</v>
      </c>
      <c r="D910" t="e">
        <v>#N/A</v>
      </c>
      <c r="E910">
        <v>42994</v>
      </c>
      <c r="F910">
        <v>45185</v>
      </c>
      <c r="G910" t="str">
        <v>2.63</v>
      </c>
    </row>
    <row r="911">
      <c r="A911" t="str">
        <v>KI-4E4Y-OGVT</v>
      </c>
      <c r="B911" t="e">
        <v>#N/A</v>
      </c>
      <c r="C911" t="e">
        <v>#N/A</v>
      </c>
      <c r="D911" t="e">
        <v>#N/A</v>
      </c>
      <c r="E911">
        <v>42984</v>
      </c>
      <c r="F911">
        <v>45175</v>
      </c>
      <c r="G911" t="str">
        <v>3.55</v>
      </c>
    </row>
    <row r="912">
      <c r="A912" t="str">
        <v>KU-4WW0-63A8</v>
      </c>
      <c r="B912" t="e">
        <v>#N/A</v>
      </c>
      <c r="C912" t="e">
        <v>#N/A</v>
      </c>
      <c r="D912" t="e">
        <v>#N/A</v>
      </c>
      <c r="E912">
        <v>42971</v>
      </c>
      <c r="F912">
        <v>45162</v>
      </c>
      <c r="G912" t="str">
        <v>4.57</v>
      </c>
    </row>
    <row r="913">
      <c r="A913" t="str">
        <v>OC-UUKJ-WX08</v>
      </c>
      <c r="B913" t="e">
        <v>#N/A</v>
      </c>
      <c r="C913" t="e">
        <v>#N/A</v>
      </c>
      <c r="D913" t="e">
        <v>#N/A</v>
      </c>
      <c r="E913">
        <v>42952</v>
      </c>
      <c r="F913">
        <v>45143</v>
      </c>
      <c r="G913" t="str">
        <v>2.73</v>
      </c>
    </row>
    <row r="914">
      <c r="A914" t="str">
        <v>VN-E4V1-VXH0</v>
      </c>
      <c r="B914" t="e">
        <v>#N/A</v>
      </c>
      <c r="C914" t="e">
        <v>#N/A</v>
      </c>
      <c r="D914" t="e">
        <v>#N/A</v>
      </c>
      <c r="E914">
        <v>42983</v>
      </c>
      <c r="F914">
        <v>45174</v>
      </c>
      <c r="G914" t="str">
        <v>4.47</v>
      </c>
    </row>
    <row r="915">
      <c r="A915" t="str">
        <v>EK-5W8W-JTYQ</v>
      </c>
      <c r="B915" t="e">
        <v>#N/A</v>
      </c>
      <c r="C915" t="e">
        <v>#N/A</v>
      </c>
      <c r="D915" t="e">
        <v>#N/A</v>
      </c>
      <c r="E915">
        <v>43941</v>
      </c>
      <c r="F915">
        <v>46132</v>
      </c>
      <c r="G915" t="str">
        <v>0.00</v>
      </c>
    </row>
    <row r="916">
      <c r="A916" t="str">
        <v>8C-Z6EI-0V4S</v>
      </c>
      <c r="B916" t="e">
        <v>#N/A</v>
      </c>
      <c r="C916" t="e">
        <v>#N/A</v>
      </c>
      <c r="D916" t="e">
        <v>#N/A</v>
      </c>
      <c r="E916">
        <v>43941</v>
      </c>
      <c r="F916">
        <v>46132</v>
      </c>
      <c r="G916" t="str">
        <v>0.00</v>
      </c>
    </row>
    <row r="917">
      <c r="A917" t="str">
        <v>D8-FOMZ-TM8X</v>
      </c>
      <c r="B917" t="e">
        <v>#N/A</v>
      </c>
      <c r="C917" t="e">
        <v>#N/A</v>
      </c>
      <c r="D917" t="e">
        <v>#N/A</v>
      </c>
      <c r="E917">
        <v>43941</v>
      </c>
      <c r="F917">
        <v>46132</v>
      </c>
      <c r="G917" t="str">
        <v>0.00</v>
      </c>
    </row>
    <row r="918">
      <c r="A918" t="str">
        <v>8M-E4AG-9XE8</v>
      </c>
      <c r="B918" t="e">
        <v>#N/A</v>
      </c>
      <c r="C918" t="e">
        <v>#N/A</v>
      </c>
      <c r="D918" t="e">
        <v>#N/A</v>
      </c>
      <c r="E918">
        <v>43009</v>
      </c>
      <c r="F918">
        <v>45200</v>
      </c>
      <c r="G918" t="str">
        <v>1.39</v>
      </c>
    </row>
    <row r="919">
      <c r="A919" t="str">
        <v>K6-AA9Z-OSZ9</v>
      </c>
      <c r="B919" t="e">
        <v>#N/A</v>
      </c>
      <c r="C919" t="e">
        <v>#N/A</v>
      </c>
      <c r="D919" t="e">
        <v>#N/A</v>
      </c>
      <c r="E919">
        <v>43009</v>
      </c>
      <c r="F919">
        <v>45200</v>
      </c>
      <c r="G919" t="str">
        <v>1.39</v>
      </c>
    </row>
    <row r="920">
      <c r="A920" t="str">
        <v>SG-FU3D-FWE3</v>
      </c>
      <c r="B920" t="e">
        <v>#N/A</v>
      </c>
      <c r="C920" t="e">
        <v>#N/A</v>
      </c>
      <c r="D920" t="e">
        <v>#N/A</v>
      </c>
      <c r="E920">
        <v>43009</v>
      </c>
      <c r="F920">
        <v>45200</v>
      </c>
      <c r="G920" t="str">
        <v>1.39</v>
      </c>
    </row>
    <row r="921">
      <c r="A921" t="str">
        <v>YB-KSGR-N9S3</v>
      </c>
      <c r="B921" t="e">
        <v>#N/A</v>
      </c>
      <c r="C921" t="e">
        <v>#N/A</v>
      </c>
      <c r="D921" t="e">
        <v>#N/A</v>
      </c>
      <c r="E921">
        <v>43009</v>
      </c>
      <c r="F921">
        <v>45200</v>
      </c>
      <c r="G921" t="str">
        <v>1.39</v>
      </c>
    </row>
    <row r="922">
      <c r="A922" t="str">
        <v>QQ-PCQL-S43B</v>
      </c>
      <c r="B922" t="str">
        <v>X002L0EXYR</v>
      </c>
      <c r="C922" t="str">
        <v>Keychains</v>
      </c>
      <c r="D922" t="str">
        <v>S206 (1000)</v>
      </c>
      <c r="E922">
        <v>44905</v>
      </c>
      <c r="F922">
        <v>46055</v>
      </c>
      <c r="G922" t="str">
        <v>1.24</v>
      </c>
    </row>
    <row r="923">
      <c r="A923" t="str">
        <v>QQ-PCQL-S43B</v>
      </c>
      <c r="B923" t="str">
        <v>X002L0EXYR</v>
      </c>
      <c r="C923" t="str">
        <v>Keychains</v>
      </c>
      <c r="D923" t="str">
        <v>S206 (1000)</v>
      </c>
      <c r="E923">
        <v>44782</v>
      </c>
      <c r="F923">
        <v>44904</v>
      </c>
      <c r="G923" t="str">
        <v>1.80</v>
      </c>
    </row>
    <row r="924">
      <c r="A924" t="str">
        <v>QQ-PCQL-S43B</v>
      </c>
      <c r="B924" t="str">
        <v>X002L0EXYR</v>
      </c>
      <c r="C924" t="str">
        <v>Keychains</v>
      </c>
      <c r="D924" t="str">
        <v>S206 (1000)</v>
      </c>
      <c r="E924">
        <v>44750</v>
      </c>
      <c r="F924">
        <v>44781</v>
      </c>
      <c r="G924" t="str">
        <v>1.24</v>
      </c>
    </row>
    <row r="925">
      <c r="A925" t="str">
        <v>QQ-PCQL-S43B</v>
      </c>
      <c r="B925" t="str">
        <v>X002L0EXYR</v>
      </c>
      <c r="C925" t="str">
        <v>Keychains</v>
      </c>
      <c r="D925" t="str">
        <v>S206 (1000)</v>
      </c>
      <c r="E925">
        <v>44711</v>
      </c>
      <c r="F925">
        <v>44749</v>
      </c>
      <c r="G925" t="str">
        <v>1.28</v>
      </c>
    </row>
    <row r="926">
      <c r="A926" t="str">
        <v>QQ-PCQL-S43B</v>
      </c>
      <c r="B926" t="str">
        <v>X002L0EXYR</v>
      </c>
      <c r="C926" t="str">
        <v>Keychains</v>
      </c>
      <c r="D926" t="str">
        <v>S206 (1000)</v>
      </c>
      <c r="E926">
        <v>44673</v>
      </c>
      <c r="F926">
        <v>44710</v>
      </c>
      <c r="G926" t="str">
        <v>1.80</v>
      </c>
    </row>
    <row r="927">
      <c r="A927" t="str">
        <v>QQ-PCQL-S43B</v>
      </c>
      <c r="B927" t="str">
        <v>X002L0EXYR</v>
      </c>
      <c r="C927" t="str">
        <v>Keychains</v>
      </c>
      <c r="D927" t="str">
        <v>S206 (1000)</v>
      </c>
      <c r="E927">
        <v>44594</v>
      </c>
      <c r="F927">
        <v>44672</v>
      </c>
      <c r="G927" t="str">
        <v>1.50</v>
      </c>
    </row>
    <row r="928">
      <c r="A928" t="str">
        <v>QQ-PCQL-S43B</v>
      </c>
      <c r="B928" t="str">
        <v>X002L0EXYR</v>
      </c>
      <c r="C928" t="str">
        <v>Keychains</v>
      </c>
      <c r="D928" t="str">
        <v>S206 (1000)</v>
      </c>
      <c r="E928">
        <v>44585</v>
      </c>
      <c r="F928">
        <v>44593</v>
      </c>
      <c r="G928" t="str">
        <v>2.72</v>
      </c>
    </row>
    <row r="929">
      <c r="A929" t="str">
        <v>QQ-PCQL-S43B</v>
      </c>
      <c r="B929" t="str">
        <v>X002L0EXYR</v>
      </c>
      <c r="C929" t="str">
        <v>Keychains</v>
      </c>
      <c r="D929" t="str">
        <v>S206 (1000)</v>
      </c>
      <c r="E929">
        <v>44551</v>
      </c>
      <c r="F929">
        <v>44584</v>
      </c>
      <c r="G929" t="str">
        <v>2.42</v>
      </c>
    </row>
    <row r="930">
      <c r="A930" t="str">
        <v>QQ-PCQL-S43B</v>
      </c>
      <c r="B930" t="str">
        <v>X002L0EXYR</v>
      </c>
      <c r="C930" t="str">
        <v>Keychains</v>
      </c>
      <c r="D930" t="str">
        <v>S206 (1000)</v>
      </c>
      <c r="E930">
        <v>44529</v>
      </c>
      <c r="F930">
        <v>44550</v>
      </c>
      <c r="G930" t="str">
        <v>2.96</v>
      </c>
    </row>
    <row r="931">
      <c r="A931" t="str">
        <v>QQ-PCQL-S43B</v>
      </c>
      <c r="B931" t="str">
        <v>X002L0EXYR</v>
      </c>
      <c r="C931" t="str">
        <v>Keychains</v>
      </c>
      <c r="D931" t="str">
        <v>S206 (1000)</v>
      </c>
      <c r="E931">
        <v>44516</v>
      </c>
      <c r="F931">
        <v>44528</v>
      </c>
      <c r="G931" t="str">
        <v>1.28</v>
      </c>
    </row>
    <row r="932">
      <c r="A932" t="str">
        <v>QQ-PCQL-S43B</v>
      </c>
      <c r="B932" t="str">
        <v>X002L0EXYR</v>
      </c>
      <c r="C932" t="str">
        <v>Keychains</v>
      </c>
      <c r="D932" t="str">
        <v>S206 (1000)</v>
      </c>
      <c r="E932">
        <v>44416</v>
      </c>
      <c r="F932">
        <v>44515</v>
      </c>
      <c r="G932" t="str">
        <v>1.28</v>
      </c>
    </row>
    <row r="933">
      <c r="A933" t="str">
        <v>QQ-PCQL-S43B</v>
      </c>
      <c r="B933" t="str">
        <v>X002L0EXYR</v>
      </c>
      <c r="C933" t="str">
        <v>Keychains</v>
      </c>
      <c r="D933" t="str">
        <v>S206 (1000)</v>
      </c>
      <c r="E933">
        <v>44392</v>
      </c>
      <c r="F933">
        <v>44415</v>
      </c>
      <c r="G933" t="str">
        <v>1.78</v>
      </c>
    </row>
    <row r="934">
      <c r="A934" t="str">
        <v>QQ-PCQL-S43B</v>
      </c>
      <c r="B934" t="str">
        <v>X002L0EXYR</v>
      </c>
      <c r="C934" t="str">
        <v>Keychains</v>
      </c>
      <c r="D934" t="str">
        <v>S206 (1000)</v>
      </c>
      <c r="E934">
        <v>44389</v>
      </c>
      <c r="F934">
        <v>44391</v>
      </c>
      <c r="G934" t="str">
        <v>1.96</v>
      </c>
    </row>
    <row r="935">
      <c r="A935" t="str">
        <v>QQ-PCQL-S43B</v>
      </c>
      <c r="B935" t="str">
        <v>X002L0EXYR</v>
      </c>
      <c r="C935" t="str">
        <v>Keychains</v>
      </c>
      <c r="D935" t="str">
        <v>S206 (1000)</v>
      </c>
      <c r="E935">
        <v>44366</v>
      </c>
      <c r="F935">
        <v>44388</v>
      </c>
      <c r="G935" t="str">
        <v>1.74</v>
      </c>
    </row>
    <row r="936">
      <c r="A936" t="str">
        <v>QQ-PCQL-S43B</v>
      </c>
      <c r="B936" t="str">
        <v>X002L0EXYR</v>
      </c>
      <c r="C936" t="str">
        <v>Keychains</v>
      </c>
      <c r="D936" t="str">
        <v>S206 (1000)</v>
      </c>
      <c r="E936">
        <v>44348</v>
      </c>
      <c r="F936">
        <v>44365</v>
      </c>
      <c r="G936" t="str">
        <v>1.22</v>
      </c>
    </row>
    <row r="937">
      <c r="A937" t="str">
        <v>QQ-PCQL-S43B</v>
      </c>
      <c r="B937" t="str">
        <v>X002L0EXYR</v>
      </c>
      <c r="C937" t="str">
        <v>Keychains</v>
      </c>
      <c r="D937" t="str">
        <v>S206 (1000)</v>
      </c>
      <c r="E937">
        <v>44330</v>
      </c>
      <c r="F937">
        <v>44347</v>
      </c>
      <c r="G937" t="str">
        <v>2.41</v>
      </c>
    </row>
    <row r="938">
      <c r="A938" t="str">
        <v>QQ-PCQL-S43B</v>
      </c>
      <c r="B938" t="str">
        <v>X002L0EXYR</v>
      </c>
      <c r="C938" t="str">
        <v>Keychains</v>
      </c>
      <c r="D938" t="str">
        <v>S206 (1000)</v>
      </c>
      <c r="E938">
        <v>44305</v>
      </c>
      <c r="F938">
        <v>44329</v>
      </c>
      <c r="G938" t="str">
        <v>1.59</v>
      </c>
    </row>
    <row r="939">
      <c r="A939" t="str">
        <v>QQ-PCQL-S43B</v>
      </c>
      <c r="B939" t="str">
        <v>X002L0EXYR</v>
      </c>
      <c r="C939" t="str">
        <v>Keychains</v>
      </c>
      <c r="D939" t="str">
        <v>S206 (1000)</v>
      </c>
      <c r="E939">
        <v>44246</v>
      </c>
      <c r="F939">
        <v>44304</v>
      </c>
      <c r="G939">
        <v>44987</v>
      </c>
    </row>
    <row r="940">
      <c r="A940" t="str">
        <v>QQ-PCQL-S43B</v>
      </c>
      <c r="B940" t="str">
        <v>X002L0EXYR</v>
      </c>
      <c r="C940" t="str">
        <v>Keychains</v>
      </c>
      <c r="D940" t="str">
        <v>S206 (1000)</v>
      </c>
      <c r="E940">
        <v>44215</v>
      </c>
      <c r="F940">
        <v>44245</v>
      </c>
      <c r="G940" t="str">
        <v>1.22</v>
      </c>
    </row>
    <row r="941">
      <c r="A941" t="str">
        <v>QQ-PCQL-S43B</v>
      </c>
      <c r="B941" t="str">
        <v>X002L0EXYR</v>
      </c>
      <c r="C941" t="str">
        <v>Keychains</v>
      </c>
      <c r="D941" t="str">
        <v>S206 (1000)</v>
      </c>
      <c r="E941">
        <v>44196</v>
      </c>
      <c r="F941">
        <v>44214</v>
      </c>
      <c r="G941" t="str">
        <v>1.62</v>
      </c>
    </row>
    <row r="942">
      <c r="A942" t="str">
        <v>QQ-PCQL-S43B</v>
      </c>
      <c r="B942" t="str">
        <v>X002L0EXYR</v>
      </c>
      <c r="C942" t="str">
        <v>Keychains</v>
      </c>
      <c r="D942" t="str">
        <v>S206 (1000)</v>
      </c>
      <c r="E942">
        <v>44175</v>
      </c>
      <c r="F942">
        <v>44195</v>
      </c>
      <c r="G942" t="str">
        <v>1.65</v>
      </c>
    </row>
    <row r="943">
      <c r="A943" t="str">
        <v>QQ-PCQL-S43B</v>
      </c>
      <c r="B943" t="str">
        <v>X002L0EXYR</v>
      </c>
      <c r="C943" t="str">
        <v>Keychains</v>
      </c>
      <c r="D943" t="str">
        <v>S206 (1000)</v>
      </c>
      <c r="E943">
        <v>44164</v>
      </c>
      <c r="F943">
        <v>44174</v>
      </c>
      <c r="G943" t="str">
        <v>1.72</v>
      </c>
    </row>
    <row r="944">
      <c r="A944" t="str">
        <v>QQ-PCQL-S43B</v>
      </c>
      <c r="B944" t="str">
        <v>X002L0EXYR</v>
      </c>
      <c r="C944" t="str">
        <v>Keychains</v>
      </c>
      <c r="D944" t="str">
        <v>S206 (1000)</v>
      </c>
      <c r="E944">
        <v>44126</v>
      </c>
      <c r="F944">
        <v>44163</v>
      </c>
      <c r="G944" t="str">
        <v>1.84</v>
      </c>
    </row>
    <row r="945">
      <c r="A945" t="str">
        <v>QQ-PCQL-S43B</v>
      </c>
      <c r="B945" t="str">
        <v>X002L0EXYR</v>
      </c>
      <c r="C945" t="str">
        <v>Keychains</v>
      </c>
      <c r="D945" t="str">
        <v>S206 (1000)</v>
      </c>
      <c r="E945">
        <v>44105</v>
      </c>
      <c r="F945">
        <v>44125</v>
      </c>
      <c r="G945" t="str">
        <v>1.21</v>
      </c>
    </row>
    <row r="946">
      <c r="A946" t="str">
        <v>QQ-PCQL-S43B</v>
      </c>
      <c r="B946" t="str">
        <v>X002L0EXYR</v>
      </c>
      <c r="C946" t="str">
        <v>Keychains</v>
      </c>
      <c r="D946" t="str">
        <v>S206 (1000)</v>
      </c>
      <c r="E946">
        <v>44079</v>
      </c>
      <c r="F946">
        <v>44104</v>
      </c>
      <c r="G946">
        <v>44959</v>
      </c>
    </row>
    <row r="947">
      <c r="A947" t="str">
        <v>QQ-PCQL-S43B</v>
      </c>
      <c r="B947" t="str">
        <v>X002L0EXYR</v>
      </c>
      <c r="C947" t="str">
        <v>Keychains</v>
      </c>
      <c r="D947" t="str">
        <v>S206 (1000)</v>
      </c>
      <c r="E947">
        <v>42983</v>
      </c>
      <c r="F947">
        <v>44078</v>
      </c>
      <c r="G947" t="str">
        <v>2.37</v>
      </c>
    </row>
    <row r="948">
      <c r="A948" t="str">
        <v>EW-PYI4-8QTC</v>
      </c>
      <c r="B948" t="e">
        <v>#N/A</v>
      </c>
      <c r="C948" t="e">
        <v>#N/A</v>
      </c>
      <c r="D948" t="e">
        <v>#N/A</v>
      </c>
      <c r="E948">
        <v>43941</v>
      </c>
      <c r="F948">
        <v>46132</v>
      </c>
      <c r="G948" t="str">
        <v>0.00</v>
      </c>
    </row>
    <row r="949">
      <c r="A949" t="str">
        <v>PQ-F3RC-8A29</v>
      </c>
      <c r="B949" t="e">
        <v>#N/A</v>
      </c>
      <c r="C949" t="e">
        <v>#N/A</v>
      </c>
      <c r="D949" t="e">
        <v>#N/A</v>
      </c>
      <c r="E949">
        <v>43941</v>
      </c>
      <c r="F949">
        <v>46132</v>
      </c>
      <c r="G949" t="str">
        <v>0.00</v>
      </c>
    </row>
    <row r="950">
      <c r="A950" t="str">
        <v>8E-W9ZL-O0XU</v>
      </c>
      <c r="B950" t="e">
        <v>#N/A</v>
      </c>
      <c r="C950" t="e">
        <v>#N/A</v>
      </c>
      <c r="D950" t="e">
        <v>#N/A</v>
      </c>
      <c r="E950">
        <v>43941</v>
      </c>
      <c r="F950">
        <v>46132</v>
      </c>
      <c r="G950" t="str">
        <v>0.00</v>
      </c>
    </row>
    <row r="951">
      <c r="A951" t="str">
        <v>BZ-VZT1-5X5R</v>
      </c>
      <c r="B951" t="e">
        <v>#N/A</v>
      </c>
      <c r="C951" t="e">
        <v>#N/A</v>
      </c>
      <c r="D951" t="e">
        <v>#N/A</v>
      </c>
      <c r="E951">
        <v>43941</v>
      </c>
      <c r="F951">
        <v>46132</v>
      </c>
      <c r="G951" t="str">
        <v>0.00</v>
      </c>
    </row>
    <row r="952">
      <c r="A952" t="str">
        <v>42-RGBP-CEAK</v>
      </c>
      <c r="B952" t="e">
        <v>#N/A</v>
      </c>
      <c r="C952" t="e">
        <v>#N/A</v>
      </c>
      <c r="D952" t="e">
        <v>#N/A</v>
      </c>
      <c r="E952">
        <v>43064</v>
      </c>
      <c r="F952">
        <v>45255</v>
      </c>
      <c r="G952" t="str">
        <v>2.49</v>
      </c>
    </row>
    <row r="953">
      <c r="A953" t="str">
        <v>2K-XVBD-O0R9</v>
      </c>
      <c r="B953" t="str">
        <v>X002NATMU5</v>
      </c>
      <c r="C953" t="str">
        <v>Openers</v>
      </c>
      <c r="D953" t="str">
        <v>S206(70)</v>
      </c>
      <c r="E953">
        <v>44965</v>
      </c>
      <c r="F953">
        <v>47107</v>
      </c>
      <c r="G953" t="str">
        <v>0.98</v>
      </c>
    </row>
    <row r="954">
      <c r="A954" t="str">
        <v>2K-XVBD-O0R9</v>
      </c>
      <c r="B954" t="str">
        <v>X002NATMU5</v>
      </c>
      <c r="C954" t="str">
        <v>Openers</v>
      </c>
      <c r="D954" t="str">
        <v>S206(70)</v>
      </c>
      <c r="E954">
        <v>44911</v>
      </c>
      <c r="F954">
        <v>44964</v>
      </c>
      <c r="G954" t="str">
        <v>0.98</v>
      </c>
    </row>
    <row r="955">
      <c r="A955" t="str">
        <v>2K-XVBD-O0R9</v>
      </c>
      <c r="B955" t="str">
        <v>X002NATMU5</v>
      </c>
      <c r="C955" t="str">
        <v>Openers</v>
      </c>
      <c r="D955" t="str">
        <v>S206(70)</v>
      </c>
      <c r="E955">
        <v>44762</v>
      </c>
      <c r="F955">
        <v>44910</v>
      </c>
      <c r="G955">
        <v>44958</v>
      </c>
    </row>
    <row r="956">
      <c r="A956" t="str">
        <v>2K-XVBD-O0R9</v>
      </c>
      <c r="B956" t="str">
        <v>X002NATMU5</v>
      </c>
      <c r="C956" t="str">
        <v>Openers</v>
      </c>
      <c r="D956" t="str">
        <v>S206(70)</v>
      </c>
      <c r="E956">
        <v>44659</v>
      </c>
      <c r="F956">
        <v>44761</v>
      </c>
      <c r="G956" t="str">
        <v>1.76</v>
      </c>
    </row>
    <row r="957">
      <c r="A957" t="str">
        <v>2K-XVBD-O0R9</v>
      </c>
      <c r="B957" t="str">
        <v>X002NATMU5</v>
      </c>
      <c r="C957" t="str">
        <v>Openers</v>
      </c>
      <c r="D957" t="str">
        <v>S206(70)</v>
      </c>
      <c r="E957">
        <v>44553</v>
      </c>
      <c r="F957">
        <v>44658</v>
      </c>
      <c r="G957" t="str">
        <v>2.33</v>
      </c>
    </row>
    <row r="958">
      <c r="A958" t="str">
        <v>2K-XVBD-O0R9</v>
      </c>
      <c r="B958" t="str">
        <v>X002NATMU5</v>
      </c>
      <c r="C958" t="str">
        <v>Openers</v>
      </c>
      <c r="D958" t="str">
        <v>S206(70)</v>
      </c>
      <c r="E958">
        <v>44542</v>
      </c>
      <c r="F958">
        <v>44552</v>
      </c>
      <c r="G958">
        <v>44986</v>
      </c>
    </row>
    <row r="959">
      <c r="A959" t="str">
        <v>2K-XVBD-O0R9</v>
      </c>
      <c r="B959" t="str">
        <v>X002NATMU5</v>
      </c>
      <c r="C959" t="str">
        <v>Openers</v>
      </c>
      <c r="D959" t="str">
        <v>S206(70)</v>
      </c>
      <c r="E959">
        <v>44480</v>
      </c>
      <c r="F959">
        <v>44541</v>
      </c>
      <c r="G959" t="str">
        <v>0.96</v>
      </c>
    </row>
    <row r="960">
      <c r="A960" t="str">
        <v>2K-XVBD-O0R9</v>
      </c>
      <c r="B960" t="str">
        <v>X002NATMU5</v>
      </c>
      <c r="C960" t="str">
        <v>Openers</v>
      </c>
      <c r="D960" t="str">
        <v>S206(70)</v>
      </c>
      <c r="E960">
        <v>44302</v>
      </c>
      <c r="F960">
        <v>44479</v>
      </c>
      <c r="G960" t="str">
        <v>1.58</v>
      </c>
    </row>
    <row r="961">
      <c r="A961" t="str">
        <v>2K-XVBD-O0R9</v>
      </c>
      <c r="B961" t="str">
        <v>X002NATMU5</v>
      </c>
      <c r="C961" t="str">
        <v>Openers</v>
      </c>
      <c r="D961" t="str">
        <v>S206(70)</v>
      </c>
      <c r="E961">
        <v>44187</v>
      </c>
      <c r="F961">
        <v>44301</v>
      </c>
      <c r="G961" t="str">
        <v>0.87</v>
      </c>
    </row>
    <row r="962">
      <c r="A962" t="str">
        <v>2K-XVBD-O0R9</v>
      </c>
      <c r="B962" t="str">
        <v>X002NATMU5</v>
      </c>
      <c r="C962" t="str">
        <v>Openers</v>
      </c>
      <c r="D962" t="str">
        <v>S206(70)</v>
      </c>
      <c r="E962">
        <v>44105</v>
      </c>
      <c r="F962">
        <v>44186</v>
      </c>
      <c r="G962" t="str">
        <v>1.48</v>
      </c>
    </row>
    <row r="963">
      <c r="A963" t="str">
        <v>T6-TSEL-DO36</v>
      </c>
      <c r="B963" t="str">
        <v>X002NAFPDX</v>
      </c>
      <c r="C963" t="str">
        <v>Openers</v>
      </c>
      <c r="D963" t="str">
        <v>S221 (100)&gt; S222 (100)</v>
      </c>
      <c r="E963">
        <v>44954</v>
      </c>
      <c r="F963">
        <v>46055</v>
      </c>
      <c r="G963" t="str">
        <v>1.45</v>
      </c>
    </row>
    <row r="964">
      <c r="A964" t="str">
        <v>T6-TSEL-DO36</v>
      </c>
      <c r="B964" t="str">
        <v>X002NAFPDX</v>
      </c>
      <c r="C964" t="str">
        <v>Openers</v>
      </c>
      <c r="D964" t="str">
        <v>S221 (100)&gt; S222 (100)</v>
      </c>
      <c r="E964">
        <v>44903</v>
      </c>
      <c r="F964">
        <v>44953</v>
      </c>
      <c r="G964" t="str">
        <v>0.98</v>
      </c>
    </row>
    <row r="965">
      <c r="A965" t="str">
        <v>T6-TSEL-DO36</v>
      </c>
      <c r="B965" t="str">
        <v>X002NAFPDX</v>
      </c>
      <c r="C965" t="str">
        <v>Openers</v>
      </c>
      <c r="D965" t="str">
        <v>S221 (100)&gt; S222 (100)</v>
      </c>
      <c r="E965">
        <v>44878</v>
      </c>
      <c r="F965">
        <v>44902</v>
      </c>
      <c r="G965" t="str">
        <v>0.95</v>
      </c>
    </row>
    <row r="966">
      <c r="A966" t="str">
        <v>T6-TSEL-DO36</v>
      </c>
      <c r="B966" t="str">
        <v>X002NAFPDX</v>
      </c>
      <c r="C966" t="str">
        <v>Openers</v>
      </c>
      <c r="D966" t="str">
        <v>S221 (100)&gt; S222 (100)</v>
      </c>
      <c r="E966">
        <v>44773</v>
      </c>
      <c r="F966">
        <v>44877</v>
      </c>
      <c r="G966" t="str">
        <v>0.98</v>
      </c>
    </row>
    <row r="967">
      <c r="A967" t="str">
        <v>T6-TSEL-DO36</v>
      </c>
      <c r="B967" t="str">
        <v>X002NAFPDX</v>
      </c>
      <c r="C967" t="str">
        <v>Openers</v>
      </c>
      <c r="D967" t="str">
        <v>S221 (100)&gt; S222 (100)</v>
      </c>
      <c r="E967">
        <v>44729</v>
      </c>
      <c r="F967">
        <v>44772</v>
      </c>
      <c r="G967">
        <v>44958</v>
      </c>
    </row>
    <row r="968">
      <c r="A968" t="str">
        <v>T6-TSEL-DO36</v>
      </c>
      <c r="B968" t="str">
        <v>X002NAFPDX</v>
      </c>
      <c r="C968" t="str">
        <v>Openers</v>
      </c>
      <c r="D968" t="str">
        <v>S221 (100)&gt; S222 (100)</v>
      </c>
      <c r="E968">
        <v>44691</v>
      </c>
      <c r="F968">
        <v>44728</v>
      </c>
      <c r="G968" t="str">
        <v>1.25</v>
      </c>
    </row>
    <row r="969">
      <c r="A969" t="str">
        <v>T6-TSEL-DO36</v>
      </c>
      <c r="B969" t="str">
        <v>X002NAFPDX</v>
      </c>
      <c r="C969" t="str">
        <v>Openers</v>
      </c>
      <c r="D969" t="str">
        <v>S221 (100)&gt; S222 (100)</v>
      </c>
      <c r="E969">
        <v>44585</v>
      </c>
      <c r="F969">
        <v>44690</v>
      </c>
      <c r="G969" t="str">
        <v>2.16</v>
      </c>
    </row>
    <row r="970">
      <c r="A970" t="str">
        <v>T6-TSEL-DO36</v>
      </c>
      <c r="B970" t="str">
        <v>X002NAFPDX</v>
      </c>
      <c r="C970" t="str">
        <v>Openers</v>
      </c>
      <c r="D970" t="str">
        <v>S221 (100)&gt; S222 (100)</v>
      </c>
      <c r="E970">
        <v>44548</v>
      </c>
      <c r="F970">
        <v>44584</v>
      </c>
      <c r="G970" t="str">
        <v>1.21</v>
      </c>
    </row>
    <row r="971">
      <c r="A971" t="str">
        <v>T6-TSEL-DO36</v>
      </c>
      <c r="B971" t="str">
        <v>X002NAFPDX</v>
      </c>
      <c r="C971" t="str">
        <v>Openers</v>
      </c>
      <c r="D971" t="str">
        <v>S221 (100)&gt; S222 (100)</v>
      </c>
      <c r="E971">
        <v>44479</v>
      </c>
      <c r="F971">
        <v>44547</v>
      </c>
      <c r="G971" t="str">
        <v>1.20</v>
      </c>
    </row>
    <row r="972">
      <c r="A972" t="str">
        <v>T6-TSEL-DO36</v>
      </c>
      <c r="B972" t="str">
        <v>X002NAFPDX</v>
      </c>
      <c r="C972" t="str">
        <v>Openers</v>
      </c>
      <c r="D972" t="str">
        <v>S221 (100)&gt; S222 (100)</v>
      </c>
      <c r="E972">
        <v>44436</v>
      </c>
      <c r="F972">
        <v>44478</v>
      </c>
      <c r="G972">
        <v>44986</v>
      </c>
    </row>
    <row r="973">
      <c r="A973" t="str">
        <v>T6-TSEL-DO36</v>
      </c>
      <c r="B973" t="str">
        <v>X002NAFPDX</v>
      </c>
      <c r="C973" t="str">
        <v>Openers</v>
      </c>
      <c r="D973" t="str">
        <v>S221 (100)&gt; S222 (100)</v>
      </c>
      <c r="E973">
        <v>44416</v>
      </c>
      <c r="F973">
        <v>44435</v>
      </c>
      <c r="G973" t="str">
        <v>1.52</v>
      </c>
    </row>
    <row r="974">
      <c r="A974" t="str">
        <v>T6-TSEL-DO36</v>
      </c>
      <c r="B974" t="str">
        <v>X002NAFPDX</v>
      </c>
      <c r="C974" t="str">
        <v>Openers</v>
      </c>
      <c r="D974" t="str">
        <v>S221 (100)&gt; S222 (100)</v>
      </c>
      <c r="E974">
        <v>44386</v>
      </c>
      <c r="F974">
        <v>44415</v>
      </c>
      <c r="G974" t="str">
        <v>1.59</v>
      </c>
    </row>
    <row r="975">
      <c r="A975" t="str">
        <v>T6-TSEL-DO36</v>
      </c>
      <c r="B975" t="str">
        <v>X002NAFPDX</v>
      </c>
      <c r="C975" t="str">
        <v>Openers</v>
      </c>
      <c r="D975" t="str">
        <v>S221 (100)&gt; S222 (100)</v>
      </c>
      <c r="E975">
        <v>44364</v>
      </c>
      <c r="F975">
        <v>44385</v>
      </c>
      <c r="G975" t="str">
        <v>1.49</v>
      </c>
    </row>
    <row r="976">
      <c r="A976" t="str">
        <v>T6-TSEL-DO36</v>
      </c>
      <c r="B976" t="str">
        <v>X002NAFPDX</v>
      </c>
      <c r="C976" t="str">
        <v>Openers</v>
      </c>
      <c r="D976" t="str">
        <v>S221 (100)&gt; S222 (100)</v>
      </c>
      <c r="E976">
        <v>44343</v>
      </c>
      <c r="F976">
        <v>44363</v>
      </c>
      <c r="G976" t="str">
        <v>0.96</v>
      </c>
    </row>
    <row r="977">
      <c r="A977" t="str">
        <v>T6-TSEL-DO36</v>
      </c>
      <c r="B977" t="str">
        <v>X002NAFPDX</v>
      </c>
      <c r="C977" t="str">
        <v>Openers</v>
      </c>
      <c r="D977" t="str">
        <v>S221 (100)&gt; S222 (100)</v>
      </c>
      <c r="E977">
        <v>44330</v>
      </c>
      <c r="F977">
        <v>44342</v>
      </c>
      <c r="G977" t="str">
        <v>1.34</v>
      </c>
    </row>
    <row r="978">
      <c r="A978" t="str">
        <v>T6-TSEL-DO36</v>
      </c>
      <c r="B978" t="str">
        <v>X002NAFPDX</v>
      </c>
      <c r="C978" t="str">
        <v>Openers</v>
      </c>
      <c r="D978" t="str">
        <v>S221 (100)&gt; S222 (100)</v>
      </c>
      <c r="E978">
        <v>44304</v>
      </c>
      <c r="F978">
        <v>44329</v>
      </c>
      <c r="G978" t="str">
        <v>1.58</v>
      </c>
    </row>
    <row r="979">
      <c r="A979" t="str">
        <v>T6-TSEL-DO36</v>
      </c>
      <c r="B979" t="str">
        <v>X002NAFPDX</v>
      </c>
      <c r="C979" t="str">
        <v>Openers</v>
      </c>
      <c r="D979" t="str">
        <v>S221 (100)&gt; S222 (100)</v>
      </c>
      <c r="E979">
        <v>44272</v>
      </c>
      <c r="F979">
        <v>44303</v>
      </c>
      <c r="G979" t="str">
        <v>0.98</v>
      </c>
    </row>
    <row r="980">
      <c r="A980" t="str">
        <v>T6-TSEL-DO36</v>
      </c>
      <c r="B980" t="str">
        <v>X002NAFPDX</v>
      </c>
      <c r="C980" t="str">
        <v>Openers</v>
      </c>
      <c r="D980" t="str">
        <v>S221 (100)&gt; S222 (100)</v>
      </c>
      <c r="E980">
        <v>44182</v>
      </c>
      <c r="F980">
        <v>44271</v>
      </c>
      <c r="G980" t="str">
        <v>0.87</v>
      </c>
    </row>
    <row r="981">
      <c r="A981" t="str">
        <v>T6-TSEL-DO36</v>
      </c>
      <c r="B981" t="str">
        <v>X002NAFPDX</v>
      </c>
      <c r="C981" t="str">
        <v>Openers</v>
      </c>
      <c r="D981" t="str">
        <v>S221 (100)&gt; S222 (100)</v>
      </c>
      <c r="E981">
        <v>44105</v>
      </c>
      <c r="F981">
        <v>44181</v>
      </c>
      <c r="G981" t="str">
        <v>1.48</v>
      </c>
    </row>
    <row r="982">
      <c r="A982" t="str">
        <v>TK-JCBL-S2SC</v>
      </c>
      <c r="B982" t="e">
        <v>#N/A</v>
      </c>
      <c r="C982" t="e">
        <v>#N/A</v>
      </c>
      <c r="D982" t="e">
        <v>#N/A</v>
      </c>
      <c r="E982">
        <v>43941</v>
      </c>
      <c r="F982">
        <v>46132</v>
      </c>
      <c r="G982" t="str">
        <v>0.00</v>
      </c>
    </row>
    <row r="983">
      <c r="A983" t="str">
        <v>U3-X7MQ-4QCB</v>
      </c>
      <c r="B983" t="e">
        <v>#N/A</v>
      </c>
      <c r="C983" t="e">
        <v>#N/A</v>
      </c>
      <c r="D983" t="e">
        <v>#N/A</v>
      </c>
      <c r="E983">
        <v>44502</v>
      </c>
      <c r="F983">
        <v>45597</v>
      </c>
      <c r="G983" t="str">
        <v>1.44</v>
      </c>
    </row>
    <row r="984">
      <c r="A984" t="str">
        <v>U3-X7MQ-4QCB</v>
      </c>
      <c r="B984" t="e">
        <v>#N/A</v>
      </c>
      <c r="C984" t="e">
        <v>#N/A</v>
      </c>
      <c r="D984" t="e">
        <v>#N/A</v>
      </c>
      <c r="E984">
        <v>44416</v>
      </c>
      <c r="F984">
        <v>44501</v>
      </c>
      <c r="G984" t="str">
        <v>1.73</v>
      </c>
    </row>
    <row r="985">
      <c r="A985" t="str">
        <v>U3-X7MQ-4QCB</v>
      </c>
      <c r="B985" t="e">
        <v>#N/A</v>
      </c>
      <c r="C985" t="e">
        <v>#N/A</v>
      </c>
      <c r="D985" t="e">
        <v>#N/A</v>
      </c>
      <c r="E985">
        <v>44174</v>
      </c>
      <c r="F985">
        <v>44415</v>
      </c>
      <c r="G985" t="str">
        <v>1.19</v>
      </c>
    </row>
    <row r="986">
      <c r="A986" t="str">
        <v>HR-V1IK-AIGG</v>
      </c>
      <c r="B986" t="e">
        <v>#N/A</v>
      </c>
      <c r="C986" t="e">
        <v>#N/A</v>
      </c>
      <c r="D986" t="e">
        <v>#N/A</v>
      </c>
      <c r="E986">
        <v>43941</v>
      </c>
      <c r="F986">
        <v>46132</v>
      </c>
      <c r="G986" t="str">
        <v>0.00</v>
      </c>
    </row>
    <row r="987">
      <c r="A987" t="str">
        <v>UQ-KZD1-CNQV</v>
      </c>
      <c r="B987" t="e">
        <v>#N/A</v>
      </c>
      <c r="C987" t="e">
        <v>#N/A</v>
      </c>
      <c r="D987" t="e">
        <v>#N/A</v>
      </c>
      <c r="E987">
        <v>43941</v>
      </c>
      <c r="F987">
        <v>46132</v>
      </c>
      <c r="G987" t="str">
        <v>0.00</v>
      </c>
    </row>
    <row r="988">
      <c r="A988" t="str">
        <v>IO-CH4U-TJEN</v>
      </c>
      <c r="B988" t="e">
        <v>#N/A</v>
      </c>
      <c r="C988" t="e">
        <v>#N/A</v>
      </c>
      <c r="D988" t="e">
        <v>#N/A</v>
      </c>
      <c r="E988">
        <v>43186</v>
      </c>
      <c r="F988">
        <v>45378</v>
      </c>
      <c r="G988" t="str">
        <v>6.91</v>
      </c>
    </row>
    <row r="989">
      <c r="A989" t="str">
        <v>KN-9PF2-14IZ</v>
      </c>
      <c r="B989" t="e">
        <v>#N/A</v>
      </c>
      <c r="C989" t="e">
        <v>#N/A</v>
      </c>
      <c r="D989" t="e">
        <v>#N/A</v>
      </c>
      <c r="E989">
        <v>44308</v>
      </c>
      <c r="F989">
        <v>45404</v>
      </c>
      <c r="G989" t="str">
        <v>6.80</v>
      </c>
    </row>
    <row r="990">
      <c r="A990" t="str">
        <v>KN-9PF2-14IZ</v>
      </c>
      <c r="B990" t="e">
        <v>#N/A</v>
      </c>
      <c r="C990" t="e">
        <v>#N/A</v>
      </c>
      <c r="D990" t="e">
        <v>#N/A</v>
      </c>
      <c r="E990">
        <v>43186</v>
      </c>
      <c r="F990">
        <v>44307</v>
      </c>
      <c r="G990" t="str">
        <v>6.60</v>
      </c>
    </row>
    <row r="991">
      <c r="A991" t="str">
        <v>NF-6TA3-4WFF</v>
      </c>
      <c r="B991" t="e">
        <v>#N/A</v>
      </c>
      <c r="C991" t="e">
        <v>#N/A</v>
      </c>
      <c r="D991" t="e">
        <v>#N/A</v>
      </c>
      <c r="E991">
        <v>44332</v>
      </c>
      <c r="F991">
        <v>45466</v>
      </c>
      <c r="G991" t="str">
        <v>5.78</v>
      </c>
    </row>
    <row r="992">
      <c r="A992" t="str">
        <v>NF-6TA3-4WFF</v>
      </c>
      <c r="B992" t="e">
        <v>#N/A</v>
      </c>
      <c r="C992" t="e">
        <v>#N/A</v>
      </c>
      <c r="D992" t="e">
        <v>#N/A</v>
      </c>
      <c r="E992">
        <v>43186</v>
      </c>
      <c r="F992">
        <v>44331</v>
      </c>
      <c r="G992" t="str">
        <v>5.58</v>
      </c>
    </row>
    <row r="993">
      <c r="A993" t="str">
        <v>PA-8QLE-EJC6</v>
      </c>
      <c r="B993" t="e">
        <v>#N/A</v>
      </c>
      <c r="C993" t="e">
        <v>#N/A</v>
      </c>
      <c r="D993" t="e">
        <v>#N/A</v>
      </c>
      <c r="E993">
        <v>43186</v>
      </c>
      <c r="F993">
        <v>45378</v>
      </c>
      <c r="G993" t="str">
        <v>4.56</v>
      </c>
    </row>
    <row r="994">
      <c r="A994" t="str">
        <v>PF-5PN3-Q92N</v>
      </c>
      <c r="B994" t="e">
        <v>#N/A</v>
      </c>
      <c r="C994" t="e">
        <v>#N/A</v>
      </c>
      <c r="D994" t="e">
        <v>#N/A</v>
      </c>
      <c r="E994">
        <v>44362</v>
      </c>
      <c r="F994">
        <v>45792</v>
      </c>
      <c r="G994" t="str">
        <v>5.16</v>
      </c>
    </row>
    <row r="995">
      <c r="A995" t="str">
        <v>PF-5PN3-Q92N</v>
      </c>
      <c r="B995" t="e">
        <v>#N/A</v>
      </c>
      <c r="C995" t="e">
        <v>#N/A</v>
      </c>
      <c r="D995" t="e">
        <v>#N/A</v>
      </c>
      <c r="E995">
        <v>43186</v>
      </c>
      <c r="F995">
        <v>44361</v>
      </c>
      <c r="G995" t="str">
        <v>4.87</v>
      </c>
    </row>
    <row r="996">
      <c r="A996" t="str">
        <v>TQ-H85E-JQ4U</v>
      </c>
      <c r="B996" t="e">
        <v>#N/A</v>
      </c>
      <c r="C996" t="e">
        <v>#N/A</v>
      </c>
      <c r="D996" t="e">
        <v>#N/A</v>
      </c>
      <c r="E996">
        <v>43186</v>
      </c>
      <c r="F996">
        <v>45378</v>
      </c>
      <c r="G996" t="str">
        <v>6.70</v>
      </c>
    </row>
    <row r="997">
      <c r="A997" t="str">
        <v>BI-EGLW-0VEI</v>
      </c>
      <c r="B997" t="e">
        <v>#N/A</v>
      </c>
      <c r="C997" t="e">
        <v>#N/A</v>
      </c>
      <c r="D997" t="e">
        <v>#N/A</v>
      </c>
      <c r="E997">
        <v>43941</v>
      </c>
      <c r="F997">
        <v>46132</v>
      </c>
      <c r="G997" t="str">
        <v>0.00</v>
      </c>
    </row>
    <row r="998">
      <c r="A998" t="str">
        <v>CY-CI3D-CHYK</v>
      </c>
      <c r="B998" t="str">
        <v>X002TM7I8Z</v>
      </c>
      <c r="C998" t="str">
        <v>Hooks</v>
      </c>
      <c r="D998" t="str">
        <v>S183(110)&gt; S186 (20)&gt; S206(100)</v>
      </c>
      <c r="E998">
        <v>44899</v>
      </c>
      <c r="F998">
        <v>46066</v>
      </c>
      <c r="G998">
        <v>45200</v>
      </c>
    </row>
    <row r="999">
      <c r="A999" t="str">
        <v>CY-CI3D-CHYK</v>
      </c>
      <c r="B999" t="str">
        <v>X002TM7I8Z</v>
      </c>
      <c r="C999" t="str">
        <v>Hooks</v>
      </c>
      <c r="D999" t="str">
        <v>S183(110)&gt; S186 (20)&gt; S206(100)</v>
      </c>
      <c r="E999">
        <v>44767</v>
      </c>
      <c r="F999">
        <v>44898</v>
      </c>
      <c r="G999" t="str">
        <v>1.15</v>
      </c>
    </row>
    <row r="1000">
      <c r="A1000" t="str">
        <v>CY-CI3D-CHYK</v>
      </c>
      <c r="B1000" t="str">
        <v>X002TM7I8Z</v>
      </c>
      <c r="C1000" t="str">
        <v>Hooks</v>
      </c>
      <c r="D1000" t="str">
        <v>S183(110)&gt; S186 (20)&gt; S206(100)</v>
      </c>
      <c r="E1000">
        <v>44702</v>
      </c>
      <c r="F1000">
        <v>44766</v>
      </c>
      <c r="G1000" t="str">
        <v>1.67</v>
      </c>
    </row>
    <row r="1001">
      <c r="A1001" t="str">
        <v>CY-CI3D-CHYK</v>
      </c>
      <c r="B1001" t="str">
        <v>X002TM7I8Z</v>
      </c>
      <c r="C1001" t="str">
        <v>Hooks</v>
      </c>
      <c r="D1001" t="str">
        <v>S183(110)&gt; S186 (20)&gt; S206(100)</v>
      </c>
      <c r="E1001">
        <v>44629</v>
      </c>
      <c r="F1001">
        <v>44701</v>
      </c>
      <c r="G1001" t="str">
        <v>1.20</v>
      </c>
    </row>
    <row r="1002">
      <c r="A1002" t="str">
        <v>CY-CI3D-CHYK</v>
      </c>
      <c r="B1002" t="str">
        <v>X002TM7I8Z</v>
      </c>
      <c r="C1002" t="str">
        <v>Hooks</v>
      </c>
      <c r="D1002" t="str">
        <v>S183(110)&gt; S186 (20)&gt; S206(100)</v>
      </c>
      <c r="E1002">
        <v>44578</v>
      </c>
      <c r="F1002">
        <v>44628</v>
      </c>
      <c r="G1002">
        <v>45201</v>
      </c>
    </row>
    <row r="1003">
      <c r="A1003" t="str">
        <v>CY-CI3D-CHYK</v>
      </c>
      <c r="B1003" t="str">
        <v>X002TM7I8Z</v>
      </c>
      <c r="C1003" t="str">
        <v>Hooks</v>
      </c>
      <c r="D1003" t="str">
        <v>S183(110)&gt; S186 (20)&gt; S206(100)</v>
      </c>
      <c r="E1003">
        <v>44547</v>
      </c>
      <c r="F1003">
        <v>44577</v>
      </c>
      <c r="G1003" t="str">
        <v>2.83</v>
      </c>
    </row>
    <row r="1004">
      <c r="A1004" t="str">
        <v>CY-CI3D-CHYK</v>
      </c>
      <c r="B1004" t="str">
        <v>X002TM7I8Z</v>
      </c>
      <c r="C1004" t="str">
        <v>Hooks</v>
      </c>
      <c r="D1004" t="str">
        <v>S183(110)&gt; S186 (20)&gt; S206(100)</v>
      </c>
      <c r="E1004">
        <v>44535</v>
      </c>
      <c r="F1004">
        <v>44546</v>
      </c>
      <c r="G1004" t="str">
        <v>1.35</v>
      </c>
    </row>
    <row r="1005">
      <c r="A1005" t="str">
        <v>CY-CI3D-CHYK</v>
      </c>
      <c r="B1005" t="str">
        <v>X002TM7I8Z</v>
      </c>
      <c r="C1005" t="str">
        <v>Hooks</v>
      </c>
      <c r="D1005" t="str">
        <v>S183(110)&gt; S186 (20)&gt; S206(100)</v>
      </c>
      <c r="E1005">
        <v>44506</v>
      </c>
      <c r="F1005">
        <v>44534</v>
      </c>
      <c r="G1005" t="str">
        <v>1.32</v>
      </c>
    </row>
    <row r="1006">
      <c r="A1006" t="str">
        <v>CY-CI3D-CHYK</v>
      </c>
      <c r="B1006" t="str">
        <v>X002TM7I8Z</v>
      </c>
      <c r="C1006" t="str">
        <v>Hooks</v>
      </c>
      <c r="D1006" t="str">
        <v>S183(110)&gt; S186 (20)&gt; S206(100)</v>
      </c>
      <c r="E1006">
        <v>44459</v>
      </c>
      <c r="F1006">
        <v>44505</v>
      </c>
      <c r="G1006" t="str">
        <v>1.19</v>
      </c>
    </row>
    <row r="1007">
      <c r="A1007" t="str">
        <v>CY-CI3D-CHYK</v>
      </c>
      <c r="B1007" t="str">
        <v>X002TM7I8Z</v>
      </c>
      <c r="C1007" t="str">
        <v>Hooks</v>
      </c>
      <c r="D1007" t="str">
        <v>S183(110)&gt; S186 (20)&gt; S206(100)</v>
      </c>
      <c r="E1007">
        <v>44366</v>
      </c>
      <c r="F1007">
        <v>44458</v>
      </c>
      <c r="G1007" t="str">
        <v>2.18</v>
      </c>
    </row>
    <row r="1008">
      <c r="A1008" t="str">
        <v>CY-CI3D-CHYK</v>
      </c>
      <c r="B1008" t="str">
        <v>X002TM7I8Z</v>
      </c>
      <c r="C1008" t="str">
        <v>Hooks</v>
      </c>
      <c r="D1008" t="str">
        <v>S183(110)&gt; S186 (20)&gt; S206(100)</v>
      </c>
      <c r="E1008">
        <v>44310</v>
      </c>
      <c r="F1008">
        <v>44365</v>
      </c>
      <c r="G1008" t="str">
        <v>1.85</v>
      </c>
    </row>
    <row r="1009">
      <c r="A1009" t="str">
        <v>CY-CI3D-CHYK</v>
      </c>
      <c r="B1009" t="str">
        <v>X002TM7I8Z</v>
      </c>
      <c r="C1009" t="str">
        <v>Hooks</v>
      </c>
      <c r="D1009" t="str">
        <v>S183(110)&gt; S186 (20)&gt; S206(100)</v>
      </c>
      <c r="E1009">
        <v>43186</v>
      </c>
      <c r="F1009">
        <v>44309</v>
      </c>
      <c r="G1009" t="str">
        <v>1.98</v>
      </c>
    </row>
    <row r="1010">
      <c r="A1010" t="str">
        <v>N2-TZ76-G3JE</v>
      </c>
      <c r="B1010" t="str">
        <v>X002TMJW61</v>
      </c>
      <c r="C1010" t="str">
        <v>Hooks</v>
      </c>
      <c r="D1010" t="str">
        <v>S186 (46)&gt;S206(50)</v>
      </c>
      <c r="E1010">
        <v>44767</v>
      </c>
      <c r="F1010">
        <v>45923</v>
      </c>
      <c r="G1010" t="str">
        <v>0.66</v>
      </c>
    </row>
    <row r="1011">
      <c r="A1011" t="str">
        <v>N2-TZ76-G3JE</v>
      </c>
      <c r="B1011" t="str">
        <v>X002TMJW61</v>
      </c>
      <c r="C1011" t="str">
        <v>Hooks</v>
      </c>
      <c r="D1011" t="str">
        <v>S186 (46)&gt;S206(50)</v>
      </c>
      <c r="E1011">
        <v>44748</v>
      </c>
      <c r="F1011">
        <v>44766</v>
      </c>
      <c r="G1011" t="str">
        <v>1.46</v>
      </c>
    </row>
    <row r="1012">
      <c r="A1012" t="str">
        <v>N2-TZ76-G3JE</v>
      </c>
      <c r="B1012" t="str">
        <v>X002TMJW61</v>
      </c>
      <c r="C1012" t="str">
        <v>Hooks</v>
      </c>
      <c r="D1012" t="str">
        <v>S186 (46)&gt;S206(50)</v>
      </c>
      <c r="E1012">
        <v>44571</v>
      </c>
      <c r="F1012">
        <v>44747</v>
      </c>
      <c r="G1012" t="str">
        <v>0.79</v>
      </c>
    </row>
    <row r="1013">
      <c r="A1013" t="str">
        <v>N2-TZ76-G3JE</v>
      </c>
      <c r="B1013" t="str">
        <v>X002TMJW61</v>
      </c>
      <c r="C1013" t="str">
        <v>Hooks</v>
      </c>
      <c r="D1013" t="str">
        <v>S186 (46)&gt;S206(50)</v>
      </c>
      <c r="E1013">
        <v>44568</v>
      </c>
      <c r="F1013">
        <v>44570</v>
      </c>
      <c r="G1013" t="str">
        <v>0.95</v>
      </c>
    </row>
    <row r="1014">
      <c r="A1014" t="str">
        <v>N2-TZ76-G3JE</v>
      </c>
      <c r="B1014" t="str">
        <v>X002TMJW61</v>
      </c>
      <c r="C1014" t="str">
        <v>Hooks</v>
      </c>
      <c r="D1014" t="str">
        <v>S186 (46)&gt;S206(50)</v>
      </c>
      <c r="E1014">
        <v>44547</v>
      </c>
      <c r="F1014">
        <v>44567</v>
      </c>
      <c r="G1014" t="str">
        <v>2.15</v>
      </c>
    </row>
    <row r="1015">
      <c r="A1015" t="str">
        <v>N2-TZ76-G3JE</v>
      </c>
      <c r="B1015" t="str">
        <v>X002TMJW61</v>
      </c>
      <c r="C1015" t="str">
        <v>Hooks</v>
      </c>
      <c r="D1015" t="str">
        <v>S186 (46)&gt;S206(50)</v>
      </c>
      <c r="E1015">
        <v>44535</v>
      </c>
      <c r="F1015">
        <v>44546</v>
      </c>
      <c r="G1015" t="str">
        <v>0.77</v>
      </c>
    </row>
    <row r="1016">
      <c r="A1016" t="str">
        <v>N2-TZ76-G3JE</v>
      </c>
      <c r="B1016" t="str">
        <v>X002TMJW61</v>
      </c>
      <c r="C1016" t="str">
        <v>Hooks</v>
      </c>
      <c r="D1016" t="str">
        <v>S186 (46)&gt;S206(50)</v>
      </c>
      <c r="E1016">
        <v>44377</v>
      </c>
      <c r="F1016">
        <v>44534</v>
      </c>
      <c r="G1016" t="str">
        <v>1.98</v>
      </c>
    </row>
    <row r="1017">
      <c r="A1017" t="str">
        <v>N2-TZ76-G3JE</v>
      </c>
      <c r="B1017" t="str">
        <v>X002TMJW61</v>
      </c>
      <c r="C1017" t="str">
        <v>Hooks</v>
      </c>
      <c r="D1017" t="str">
        <v>S186 (46)&gt;S206(50)</v>
      </c>
      <c r="E1017">
        <v>43186</v>
      </c>
      <c r="F1017">
        <v>44376</v>
      </c>
      <c r="G1017" t="str">
        <v>1.49</v>
      </c>
    </row>
    <row r="1018">
      <c r="A1018" t="str">
        <v>R9-BPV1-XJUQ</v>
      </c>
      <c r="B1018" t="e">
        <v>#N/A</v>
      </c>
      <c r="C1018" t="e">
        <v>#N/A</v>
      </c>
      <c r="D1018" t="e">
        <v>#N/A</v>
      </c>
      <c r="E1018">
        <v>43186</v>
      </c>
      <c r="F1018">
        <v>45378</v>
      </c>
      <c r="G1018">
        <v>44960</v>
      </c>
    </row>
    <row r="1019">
      <c r="A1019" t="str">
        <v>RN-UVA2-2T8B</v>
      </c>
      <c r="B1019" t="e">
        <v>#N/A</v>
      </c>
      <c r="C1019" t="e">
        <v>#N/A</v>
      </c>
      <c r="D1019" t="e">
        <v>#N/A</v>
      </c>
      <c r="E1019">
        <v>43186</v>
      </c>
      <c r="F1019">
        <v>45642</v>
      </c>
      <c r="G1019">
        <v>44960</v>
      </c>
    </row>
    <row r="1020">
      <c r="A1020" t="str">
        <v>X4-DJ7H-ZTGX</v>
      </c>
      <c r="B1020" t="str">
        <v>X002TMOWQB</v>
      </c>
      <c r="C1020" t="str">
        <v>Hooks</v>
      </c>
      <c r="D1020" t="str">
        <v>S206 (50)</v>
      </c>
      <c r="E1020">
        <v>44948</v>
      </c>
      <c r="F1020">
        <v>46052</v>
      </c>
      <c r="G1020" t="str">
        <v>0.69</v>
      </c>
    </row>
    <row r="1021">
      <c r="A1021" t="str">
        <v>X4-DJ7H-ZTGX</v>
      </c>
      <c r="B1021" t="str">
        <v>X002TMOWQB</v>
      </c>
      <c r="C1021" t="str">
        <v>Hooks</v>
      </c>
      <c r="D1021" t="str">
        <v>S206 (50)</v>
      </c>
      <c r="E1021">
        <v>44810</v>
      </c>
      <c r="F1021">
        <v>44947</v>
      </c>
      <c r="G1021" t="str">
        <v>0.68</v>
      </c>
    </row>
    <row r="1022">
      <c r="A1022" t="str">
        <v>X4-DJ7H-ZTGX</v>
      </c>
      <c r="B1022" t="str">
        <v>X002TMOWQB</v>
      </c>
      <c r="C1022" t="str">
        <v>Hooks</v>
      </c>
      <c r="D1022" t="str">
        <v>S206 (50)</v>
      </c>
      <c r="E1022">
        <v>44676</v>
      </c>
      <c r="F1022">
        <v>44809</v>
      </c>
      <c r="G1022" t="str">
        <v>0.79</v>
      </c>
    </row>
    <row r="1023">
      <c r="A1023" t="str">
        <v>X4-DJ7H-ZTGX</v>
      </c>
      <c r="B1023" t="str">
        <v>X002TMOWQB</v>
      </c>
      <c r="C1023" t="str">
        <v>Hooks</v>
      </c>
      <c r="D1023" t="str">
        <v>S206 (50)</v>
      </c>
      <c r="E1023">
        <v>44630</v>
      </c>
      <c r="F1023">
        <v>44675</v>
      </c>
      <c r="G1023" t="str">
        <v>1.63</v>
      </c>
    </row>
    <row r="1024">
      <c r="A1024" t="str">
        <v>X4-DJ7H-ZTGX</v>
      </c>
      <c r="B1024" t="str">
        <v>X002TMOWQB</v>
      </c>
      <c r="C1024" t="str">
        <v>Hooks</v>
      </c>
      <c r="D1024" t="str">
        <v>S206 (50)</v>
      </c>
      <c r="E1024">
        <v>44593</v>
      </c>
      <c r="F1024">
        <v>44629</v>
      </c>
      <c r="G1024" t="str">
        <v>1.67</v>
      </c>
    </row>
    <row r="1025">
      <c r="A1025" t="str">
        <v>X4-DJ7H-ZTGX</v>
      </c>
      <c r="B1025" t="str">
        <v>X002TMOWQB</v>
      </c>
      <c r="C1025" t="str">
        <v>Hooks</v>
      </c>
      <c r="D1025" t="str">
        <v>S206 (50)</v>
      </c>
      <c r="E1025">
        <v>44591</v>
      </c>
      <c r="F1025">
        <v>44592</v>
      </c>
      <c r="G1025" t="str">
        <v>2.14</v>
      </c>
    </row>
    <row r="1026">
      <c r="A1026" t="str">
        <v>X4-DJ7H-ZTGX</v>
      </c>
      <c r="B1026" t="str">
        <v>X002TMOWQB</v>
      </c>
      <c r="C1026" t="str">
        <v>Hooks</v>
      </c>
      <c r="D1026" t="str">
        <v>S206 (50)</v>
      </c>
      <c r="E1026">
        <v>44536</v>
      </c>
      <c r="F1026">
        <v>44590</v>
      </c>
      <c r="G1026" t="str">
        <v>0.77</v>
      </c>
    </row>
    <row r="1027">
      <c r="A1027" t="str">
        <v>X4-DJ7H-ZTGX</v>
      </c>
      <c r="B1027" t="str">
        <v>X002TMOWQB</v>
      </c>
      <c r="C1027" t="str">
        <v>Hooks</v>
      </c>
      <c r="D1027" t="str">
        <v>S206 (50)</v>
      </c>
      <c r="E1027">
        <v>44482</v>
      </c>
      <c r="F1027">
        <v>44535</v>
      </c>
      <c r="G1027" t="str">
        <v>1.98</v>
      </c>
    </row>
    <row r="1028">
      <c r="A1028" t="str">
        <v>X4-DJ7H-ZTGX</v>
      </c>
      <c r="B1028" t="str">
        <v>X002TMOWQB</v>
      </c>
      <c r="C1028" t="str">
        <v>Hooks</v>
      </c>
      <c r="D1028" t="str">
        <v>S206 (50)</v>
      </c>
      <c r="E1028">
        <v>43186</v>
      </c>
      <c r="F1028">
        <v>44481</v>
      </c>
      <c r="G1028" t="str">
        <v>1.49</v>
      </c>
    </row>
    <row r="1029">
      <c r="A1029" t="str">
        <v>KR-RB46-THOW</v>
      </c>
      <c r="B1029" t="str">
        <v>X002TPQ8ZL</v>
      </c>
      <c r="C1029" t="str">
        <v>BBQ Tools</v>
      </c>
      <c r="D1029" t="str">
        <v>S183 (272)</v>
      </c>
      <c r="E1029">
        <v>44744</v>
      </c>
      <c r="F1029">
        <v>45872</v>
      </c>
      <c r="G1029" t="str">
        <v>0.65</v>
      </c>
    </row>
    <row r="1030">
      <c r="A1030" t="str">
        <v>KR-RB46-THOW</v>
      </c>
      <c r="B1030" t="str">
        <v>X002TPQ8ZL</v>
      </c>
      <c r="C1030" t="str">
        <v>BBQ Tools</v>
      </c>
      <c r="D1030" t="str">
        <v>S183 (272)</v>
      </c>
      <c r="E1030">
        <v>44697</v>
      </c>
      <c r="F1030">
        <v>44743</v>
      </c>
      <c r="G1030" t="str">
        <v>1.46</v>
      </c>
    </row>
    <row r="1031">
      <c r="A1031" t="str">
        <v>KR-RB46-THOW</v>
      </c>
      <c r="B1031" t="str">
        <v>X002TPQ8ZL</v>
      </c>
      <c r="C1031" t="str">
        <v>BBQ Tools</v>
      </c>
      <c r="D1031" t="str">
        <v>S183 (272)</v>
      </c>
      <c r="E1031">
        <v>44690</v>
      </c>
      <c r="F1031">
        <v>44696</v>
      </c>
      <c r="G1031" t="str">
        <v>0.91</v>
      </c>
    </row>
    <row r="1032">
      <c r="A1032" t="str">
        <v>KR-RB46-THOW</v>
      </c>
      <c r="B1032" t="str">
        <v>X002TPQ8ZL</v>
      </c>
      <c r="C1032" t="str">
        <v>BBQ Tools</v>
      </c>
      <c r="D1032" t="str">
        <v>S183 (272)</v>
      </c>
      <c r="E1032">
        <v>44582</v>
      </c>
      <c r="F1032">
        <v>44689</v>
      </c>
      <c r="G1032" t="str">
        <v>1.23</v>
      </c>
    </row>
    <row r="1033">
      <c r="A1033" t="str">
        <v>KR-RB46-THOW</v>
      </c>
      <c r="B1033" t="str">
        <v>X002TPQ8ZL</v>
      </c>
      <c r="C1033" t="str">
        <v>BBQ Tools</v>
      </c>
      <c r="D1033" t="str">
        <v>S183 (272)</v>
      </c>
      <c r="E1033">
        <v>44440</v>
      </c>
      <c r="F1033">
        <v>44581</v>
      </c>
      <c r="G1033" t="str">
        <v>0.72</v>
      </c>
    </row>
    <row r="1034">
      <c r="A1034" t="str">
        <v>KR-RB46-THOW</v>
      </c>
      <c r="B1034" t="str">
        <v>X002TPQ8ZL</v>
      </c>
      <c r="C1034" t="str">
        <v>BBQ Tools</v>
      </c>
      <c r="D1034" t="str">
        <v>S183 (272)</v>
      </c>
      <c r="E1034">
        <v>44378</v>
      </c>
      <c r="F1034">
        <v>44439</v>
      </c>
      <c r="G1034" t="str">
        <v>2.79</v>
      </c>
    </row>
    <row r="1035">
      <c r="A1035" t="str">
        <v>KR-RB46-THOW</v>
      </c>
      <c r="B1035" t="str">
        <v>X002TPQ8ZL</v>
      </c>
      <c r="C1035" t="str">
        <v>BBQ Tools</v>
      </c>
      <c r="D1035" t="str">
        <v>S183 (272)</v>
      </c>
      <c r="E1035">
        <v>44361</v>
      </c>
      <c r="F1035">
        <v>44377</v>
      </c>
      <c r="G1035" t="str">
        <v>1.95</v>
      </c>
    </row>
    <row r="1036">
      <c r="A1036" t="str">
        <v>KR-RB46-THOW</v>
      </c>
      <c r="B1036" t="str">
        <v>X002TPQ8ZL</v>
      </c>
      <c r="C1036" t="str">
        <v>BBQ Tools</v>
      </c>
      <c r="D1036" t="str">
        <v>S183 (272)</v>
      </c>
      <c r="E1036">
        <v>44329</v>
      </c>
      <c r="F1036">
        <v>44360</v>
      </c>
      <c r="G1036" t="str">
        <v>1.64</v>
      </c>
    </row>
    <row r="1037">
      <c r="A1037" t="str">
        <v>KR-RB46-THOW</v>
      </c>
      <c r="B1037" t="str">
        <v>X002TPQ8ZL</v>
      </c>
      <c r="C1037" t="str">
        <v>BBQ Tools</v>
      </c>
      <c r="D1037" t="str">
        <v>S183 (272)</v>
      </c>
      <c r="E1037">
        <v>43186</v>
      </c>
      <c r="F1037">
        <v>44328</v>
      </c>
      <c r="G1037" t="str">
        <v>2.78</v>
      </c>
    </row>
    <row r="1038">
      <c r="A1038" t="str">
        <v>HK-OQWE-UM40</v>
      </c>
      <c r="B1038" t="e">
        <v>#N/A</v>
      </c>
      <c r="C1038" t="e">
        <v>#N/A</v>
      </c>
      <c r="D1038" t="e">
        <v>#N/A</v>
      </c>
      <c r="E1038">
        <v>43941</v>
      </c>
      <c r="F1038">
        <v>46132</v>
      </c>
      <c r="G1038" t="str">
        <v>0.00</v>
      </c>
    </row>
    <row r="1039">
      <c r="A1039" t="str">
        <v>FG-BVUM-HOJX</v>
      </c>
      <c r="B1039" t="str">
        <v>X002UDIWO7</v>
      </c>
      <c r="C1039" t="str">
        <v>Hooks</v>
      </c>
      <c r="D1039" t="str">
        <v>S206 (250)</v>
      </c>
      <c r="E1039">
        <v>44916</v>
      </c>
      <c r="F1039">
        <v>46054</v>
      </c>
      <c r="G1039" t="str">
        <v>1.94</v>
      </c>
    </row>
    <row r="1040">
      <c r="A1040" t="str">
        <v>FG-BVUM-HOJX</v>
      </c>
      <c r="B1040" t="str">
        <v>X002UDIWO7</v>
      </c>
      <c r="C1040" t="str">
        <v>Hooks</v>
      </c>
      <c r="D1040" t="str">
        <v>S206 (250)</v>
      </c>
      <c r="E1040">
        <v>44877</v>
      </c>
      <c r="F1040">
        <v>44915</v>
      </c>
      <c r="G1040" t="str">
        <v>2.50</v>
      </c>
    </row>
    <row r="1041">
      <c r="A1041" t="str">
        <v>FG-BVUM-HOJX</v>
      </c>
      <c r="B1041" t="str">
        <v>X002UDIWO7</v>
      </c>
      <c r="C1041" t="str">
        <v>Hooks</v>
      </c>
      <c r="D1041" t="str">
        <v>S206 (250)</v>
      </c>
      <c r="E1041">
        <v>44788</v>
      </c>
      <c r="F1041">
        <v>44876</v>
      </c>
      <c r="G1041" t="str">
        <v>1.94</v>
      </c>
    </row>
    <row r="1042">
      <c r="A1042" t="str">
        <v>FG-BVUM-HOJX</v>
      </c>
      <c r="B1042" t="str">
        <v>X002UDIWO7</v>
      </c>
      <c r="C1042" t="str">
        <v>Hooks</v>
      </c>
      <c r="D1042" t="str">
        <v>S206 (250)</v>
      </c>
      <c r="E1042">
        <v>44767</v>
      </c>
      <c r="F1042">
        <v>44787</v>
      </c>
      <c r="G1042" t="str">
        <v>1.98</v>
      </c>
    </row>
    <row r="1043">
      <c r="A1043" t="str">
        <v>FG-BVUM-HOJX</v>
      </c>
      <c r="B1043" t="str">
        <v>X002UDIWO7</v>
      </c>
      <c r="C1043" t="str">
        <v>Hooks</v>
      </c>
      <c r="D1043" t="str">
        <v>S206 (250)</v>
      </c>
      <c r="E1043">
        <v>44711</v>
      </c>
      <c r="F1043">
        <v>44766</v>
      </c>
      <c r="G1043" t="str">
        <v>2.50</v>
      </c>
    </row>
    <row r="1044">
      <c r="A1044" t="str">
        <v>FG-BVUM-HOJX</v>
      </c>
      <c r="B1044" t="str">
        <v>X002UDIWO7</v>
      </c>
      <c r="C1044" t="str">
        <v>Hooks</v>
      </c>
      <c r="D1044" t="str">
        <v>S206 (250)</v>
      </c>
      <c r="E1044">
        <v>44624</v>
      </c>
      <c r="F1044">
        <v>44710</v>
      </c>
      <c r="G1044" t="str">
        <v>2.20</v>
      </c>
    </row>
    <row r="1045">
      <c r="A1045" t="str">
        <v>FG-BVUM-HOJX</v>
      </c>
      <c r="B1045" t="str">
        <v>X002UDIWO7</v>
      </c>
      <c r="C1045" t="str">
        <v>Hooks</v>
      </c>
      <c r="D1045" t="str">
        <v>S206 (250)</v>
      </c>
      <c r="E1045">
        <v>44616</v>
      </c>
      <c r="F1045">
        <v>44623</v>
      </c>
      <c r="G1045" t="str">
        <v>2.20</v>
      </c>
    </row>
    <row r="1046">
      <c r="A1046" t="str">
        <v>FG-BVUM-HOJX</v>
      </c>
      <c r="B1046" t="str">
        <v>X002UDIWO7</v>
      </c>
      <c r="C1046" t="str">
        <v>Hooks</v>
      </c>
      <c r="D1046" t="str">
        <v>S206 (250)</v>
      </c>
      <c r="E1046">
        <v>44570</v>
      </c>
      <c r="F1046">
        <v>44615</v>
      </c>
      <c r="G1046" t="str">
        <v>2.24</v>
      </c>
    </row>
    <row r="1047">
      <c r="A1047" t="str">
        <v>FG-BVUM-HOJX</v>
      </c>
      <c r="B1047" t="str">
        <v>X002UDIWO7</v>
      </c>
      <c r="C1047" t="str">
        <v>Hooks</v>
      </c>
      <c r="D1047" t="str">
        <v>S206 (250)</v>
      </c>
      <c r="E1047">
        <v>44568</v>
      </c>
      <c r="F1047">
        <v>44569</v>
      </c>
      <c r="G1047" t="str">
        <v>4.18</v>
      </c>
    </row>
    <row r="1048">
      <c r="A1048" t="str">
        <v>FG-BVUM-HOJX</v>
      </c>
      <c r="B1048" t="str">
        <v>X002UDIWO7</v>
      </c>
      <c r="C1048" t="str">
        <v>Hooks</v>
      </c>
      <c r="D1048" t="str">
        <v>S206 (250)</v>
      </c>
      <c r="E1048">
        <v>44550</v>
      </c>
      <c r="F1048">
        <v>44567</v>
      </c>
      <c r="G1048" t="str">
        <v>3.13</v>
      </c>
    </row>
    <row r="1049">
      <c r="A1049" t="str">
        <v>FG-BVUM-HOJX</v>
      </c>
      <c r="B1049" t="str">
        <v>X002UDIWO7</v>
      </c>
      <c r="C1049" t="str">
        <v>Hooks</v>
      </c>
      <c r="D1049" t="str">
        <v>S206 (250)</v>
      </c>
      <c r="E1049">
        <v>44527</v>
      </c>
      <c r="F1049">
        <v>44549</v>
      </c>
      <c r="G1049" t="str">
        <v>1.98</v>
      </c>
    </row>
    <row r="1050">
      <c r="A1050" t="str">
        <v>FG-BVUM-HOJX</v>
      </c>
      <c r="B1050" t="str">
        <v>X002UDIWO7</v>
      </c>
      <c r="C1050" t="str">
        <v>Hooks</v>
      </c>
      <c r="D1050" t="str">
        <v>S206 (250)</v>
      </c>
      <c r="E1050">
        <v>44404</v>
      </c>
      <c r="F1050">
        <v>44526</v>
      </c>
      <c r="G1050" t="str">
        <v>1.99</v>
      </c>
    </row>
    <row r="1051">
      <c r="A1051" t="str">
        <v>FG-BVUM-HOJX</v>
      </c>
      <c r="B1051" t="str">
        <v>X002UDIWO7</v>
      </c>
      <c r="C1051" t="str">
        <v>Hooks</v>
      </c>
      <c r="D1051" t="str">
        <v>S206 (250)</v>
      </c>
      <c r="E1051">
        <v>44351</v>
      </c>
      <c r="F1051">
        <v>44403</v>
      </c>
      <c r="G1051" t="str">
        <v>3.24</v>
      </c>
    </row>
    <row r="1052">
      <c r="A1052" t="str">
        <v>FG-BVUM-HOJX</v>
      </c>
      <c r="B1052" t="str">
        <v>X002UDIWO7</v>
      </c>
      <c r="C1052" t="str">
        <v>Hooks</v>
      </c>
      <c r="D1052" t="str">
        <v>S206 (250)</v>
      </c>
      <c r="E1052">
        <v>43224</v>
      </c>
      <c r="F1052">
        <v>44350</v>
      </c>
      <c r="G1052" t="str">
        <v>3.16</v>
      </c>
    </row>
    <row r="1053">
      <c r="A1053" t="str">
        <v>H5-MZXZ-04N5</v>
      </c>
      <c r="B1053" t="str">
        <v>X002UDI1W5</v>
      </c>
      <c r="C1053" t="str">
        <v>Hooks</v>
      </c>
      <c r="D1053" t="str">
        <v>S206 (260)</v>
      </c>
      <c r="E1053">
        <v>44810</v>
      </c>
      <c r="F1053">
        <v>46054</v>
      </c>
      <c r="G1053" t="str">
        <v>1.94</v>
      </c>
    </row>
    <row r="1054">
      <c r="A1054" t="str">
        <v>H5-MZXZ-04N5</v>
      </c>
      <c r="B1054" t="str">
        <v>X002UDI1W5</v>
      </c>
      <c r="C1054" t="str">
        <v>Hooks</v>
      </c>
      <c r="D1054" t="str">
        <v>S206 (260)</v>
      </c>
      <c r="E1054">
        <v>44806</v>
      </c>
      <c r="F1054">
        <v>44809</v>
      </c>
      <c r="G1054" t="str">
        <v>1.94</v>
      </c>
    </row>
    <row r="1055">
      <c r="A1055" t="str">
        <v>H5-MZXZ-04N5</v>
      </c>
      <c r="B1055" t="str">
        <v>X002UDI1W5</v>
      </c>
      <c r="C1055" t="str">
        <v>Hooks</v>
      </c>
      <c r="D1055" t="str">
        <v>S206 (260)</v>
      </c>
      <c r="E1055">
        <v>44772</v>
      </c>
      <c r="F1055">
        <v>44805</v>
      </c>
      <c r="G1055" t="str">
        <v>1.98</v>
      </c>
    </row>
    <row r="1056">
      <c r="A1056" t="str">
        <v>H5-MZXZ-04N5</v>
      </c>
      <c r="B1056" t="str">
        <v>X002UDI1W5</v>
      </c>
      <c r="C1056" t="str">
        <v>Hooks</v>
      </c>
      <c r="D1056" t="str">
        <v>S206 (260)</v>
      </c>
      <c r="E1056">
        <v>44770</v>
      </c>
      <c r="F1056">
        <v>44771</v>
      </c>
      <c r="G1056" t="str">
        <v>2.71</v>
      </c>
    </row>
    <row r="1057">
      <c r="A1057" t="str">
        <v>H5-MZXZ-04N5</v>
      </c>
      <c r="B1057" t="str">
        <v>X002UDI1W5</v>
      </c>
      <c r="C1057" t="str">
        <v>Hooks</v>
      </c>
      <c r="D1057" t="str">
        <v>S206 (260)</v>
      </c>
      <c r="E1057">
        <v>44591</v>
      </c>
      <c r="F1057">
        <v>44769</v>
      </c>
      <c r="G1057">
        <v>45018</v>
      </c>
    </row>
    <row r="1058">
      <c r="A1058" t="str">
        <v>H5-MZXZ-04N5</v>
      </c>
      <c r="B1058" t="str">
        <v>X002UDI1W5</v>
      </c>
      <c r="C1058" t="str">
        <v>Hooks</v>
      </c>
      <c r="D1058" t="str">
        <v>S206 (260)</v>
      </c>
      <c r="E1058">
        <v>44547</v>
      </c>
      <c r="F1058">
        <v>44590</v>
      </c>
      <c r="G1058" t="str">
        <v>2.94</v>
      </c>
    </row>
    <row r="1059">
      <c r="A1059" t="str">
        <v>H5-MZXZ-04N5</v>
      </c>
      <c r="B1059" t="str">
        <v>X002UDI1W5</v>
      </c>
      <c r="C1059" t="str">
        <v>Hooks</v>
      </c>
      <c r="D1059" t="str">
        <v>S206 (260)</v>
      </c>
      <c r="E1059">
        <v>44516</v>
      </c>
      <c r="F1059">
        <v>44546</v>
      </c>
      <c r="G1059" t="str">
        <v>2.19</v>
      </c>
    </row>
    <row r="1060">
      <c r="A1060" t="str">
        <v>H5-MZXZ-04N5</v>
      </c>
      <c r="B1060" t="str">
        <v>X002UDI1W5</v>
      </c>
      <c r="C1060" t="str">
        <v>Hooks</v>
      </c>
      <c r="D1060" t="str">
        <v>S206 (260)</v>
      </c>
      <c r="E1060">
        <v>44482</v>
      </c>
      <c r="F1060">
        <v>44515</v>
      </c>
      <c r="G1060" t="str">
        <v>2.22</v>
      </c>
    </row>
    <row r="1061">
      <c r="A1061" t="str">
        <v>H5-MZXZ-04N5</v>
      </c>
      <c r="B1061" t="str">
        <v>X002UDI1W5</v>
      </c>
      <c r="C1061" t="str">
        <v>Hooks</v>
      </c>
      <c r="D1061" t="str">
        <v>S206 (260)</v>
      </c>
      <c r="E1061">
        <v>44415</v>
      </c>
      <c r="F1061">
        <v>44481</v>
      </c>
      <c r="G1061" t="str">
        <v>1.98</v>
      </c>
    </row>
    <row r="1062">
      <c r="A1062" t="str">
        <v>H5-MZXZ-04N5</v>
      </c>
      <c r="B1062" t="str">
        <v>X002UDI1W5</v>
      </c>
      <c r="C1062" t="str">
        <v>Hooks</v>
      </c>
      <c r="D1062" t="str">
        <v>S206 (260)</v>
      </c>
      <c r="E1062">
        <v>44393</v>
      </c>
      <c r="F1062">
        <v>44414</v>
      </c>
      <c r="G1062" t="str">
        <v>2.56</v>
      </c>
    </row>
    <row r="1063">
      <c r="A1063" t="str">
        <v>H5-MZXZ-04N5</v>
      </c>
      <c r="B1063" t="str">
        <v>X002UDI1W5</v>
      </c>
      <c r="C1063" t="str">
        <v>Hooks</v>
      </c>
      <c r="D1063" t="str">
        <v>S206 (260)</v>
      </c>
      <c r="E1063">
        <v>44351</v>
      </c>
      <c r="F1063">
        <v>44392</v>
      </c>
      <c r="G1063" t="str">
        <v>3.24</v>
      </c>
    </row>
    <row r="1064">
      <c r="A1064" t="str">
        <v>H5-MZXZ-04N5</v>
      </c>
      <c r="B1064" t="str">
        <v>X002UDI1W5</v>
      </c>
      <c r="C1064" t="str">
        <v>Hooks</v>
      </c>
      <c r="D1064" t="str">
        <v>S206 (260)</v>
      </c>
      <c r="E1064">
        <v>43224</v>
      </c>
      <c r="F1064">
        <v>44350</v>
      </c>
      <c r="G1064" t="str">
        <v>3.16</v>
      </c>
    </row>
    <row r="1065">
      <c r="A1065" t="str">
        <v>HY-FPG1-H2SQ</v>
      </c>
      <c r="B1065" t="str">
        <v>X002UDBVHH</v>
      </c>
      <c r="C1065" t="str">
        <v>Hooks</v>
      </c>
      <c r="D1065" t="str">
        <v>S206 (120)</v>
      </c>
      <c r="E1065">
        <v>44940</v>
      </c>
      <c r="F1065">
        <v>46099</v>
      </c>
      <c r="G1065">
        <v>45231</v>
      </c>
    </row>
    <row r="1066">
      <c r="A1066" t="str">
        <v>HY-FPG1-H2SQ</v>
      </c>
      <c r="B1066" t="str">
        <v>X002UDBVHH</v>
      </c>
      <c r="C1066" t="str">
        <v>Hooks</v>
      </c>
      <c r="D1066" t="str">
        <v>S206 (120)</v>
      </c>
      <c r="E1066">
        <v>44914</v>
      </c>
      <c r="F1066">
        <v>44939</v>
      </c>
      <c r="G1066">
        <v>45200</v>
      </c>
    </row>
    <row r="1067">
      <c r="A1067" t="str">
        <v>HY-FPG1-H2SQ</v>
      </c>
      <c r="B1067" t="str">
        <v>X002UDBVHH</v>
      </c>
      <c r="C1067" t="str">
        <v>Hooks</v>
      </c>
      <c r="D1067" t="str">
        <v>S206 (120)</v>
      </c>
      <c r="E1067">
        <v>44766</v>
      </c>
      <c r="F1067">
        <v>44913</v>
      </c>
      <c r="G1067" t="str">
        <v>1.15</v>
      </c>
    </row>
    <row r="1068">
      <c r="A1068" t="str">
        <v>HY-FPG1-H2SQ</v>
      </c>
      <c r="B1068" t="str">
        <v>X002UDBVHH</v>
      </c>
      <c r="C1068" t="str">
        <v>Hooks</v>
      </c>
      <c r="D1068" t="str">
        <v>S206 (120)</v>
      </c>
      <c r="E1068">
        <v>44602</v>
      </c>
      <c r="F1068">
        <v>44765</v>
      </c>
      <c r="G1068" t="str">
        <v>1.20</v>
      </c>
    </row>
    <row r="1069">
      <c r="A1069" t="str">
        <v>HY-FPG1-H2SQ</v>
      </c>
      <c r="B1069" t="str">
        <v>X002UDBVHH</v>
      </c>
      <c r="C1069" t="str">
        <v>Hooks</v>
      </c>
      <c r="D1069" t="str">
        <v>S206 (120)</v>
      </c>
      <c r="E1069">
        <v>44573</v>
      </c>
      <c r="F1069">
        <v>44601</v>
      </c>
      <c r="G1069" t="str">
        <v>1.41</v>
      </c>
    </row>
    <row r="1070">
      <c r="A1070" t="str">
        <v>HY-FPG1-H2SQ</v>
      </c>
      <c r="B1070" t="str">
        <v>X002UDBVHH</v>
      </c>
      <c r="C1070" t="str">
        <v>Hooks</v>
      </c>
      <c r="D1070" t="str">
        <v>S206 (120)</v>
      </c>
      <c r="E1070">
        <v>44547</v>
      </c>
      <c r="F1070">
        <v>44572</v>
      </c>
      <c r="G1070" t="str">
        <v>2.70</v>
      </c>
    </row>
    <row r="1071">
      <c r="A1071" t="str">
        <v>HY-FPG1-H2SQ</v>
      </c>
      <c r="B1071" t="str">
        <v>X002UDBVHH</v>
      </c>
      <c r="C1071" t="str">
        <v>Hooks</v>
      </c>
      <c r="D1071" t="str">
        <v>S206 (120)</v>
      </c>
      <c r="E1071">
        <v>44535</v>
      </c>
      <c r="F1071">
        <v>44546</v>
      </c>
      <c r="G1071" t="str">
        <v>1.35</v>
      </c>
    </row>
    <row r="1072">
      <c r="A1072" t="str">
        <v>HY-FPG1-H2SQ</v>
      </c>
      <c r="B1072" t="str">
        <v>X002UDBVHH</v>
      </c>
      <c r="C1072" t="str">
        <v>Hooks</v>
      </c>
      <c r="D1072" t="str">
        <v>S206 (120)</v>
      </c>
      <c r="E1072">
        <v>44486</v>
      </c>
      <c r="F1072">
        <v>44534</v>
      </c>
      <c r="G1072" t="str">
        <v>1.68</v>
      </c>
    </row>
    <row r="1073">
      <c r="A1073" t="str">
        <v>HY-FPG1-H2SQ</v>
      </c>
      <c r="B1073" t="str">
        <v>X002UDBVHH</v>
      </c>
      <c r="C1073" t="str">
        <v>Hooks</v>
      </c>
      <c r="D1073" t="str">
        <v>S206 (120)</v>
      </c>
      <c r="E1073">
        <v>44404</v>
      </c>
      <c r="F1073">
        <v>44485</v>
      </c>
      <c r="G1073" t="str">
        <v>1.19</v>
      </c>
    </row>
    <row r="1074">
      <c r="A1074" t="str">
        <v>HY-FPG1-H2SQ</v>
      </c>
      <c r="B1074" t="str">
        <v>X002UDBVHH</v>
      </c>
      <c r="C1074" t="str">
        <v>Hooks</v>
      </c>
      <c r="D1074" t="str">
        <v>S206 (120)</v>
      </c>
      <c r="E1074">
        <v>44379</v>
      </c>
      <c r="F1074">
        <v>44403</v>
      </c>
      <c r="G1074" t="str">
        <v>1.72</v>
      </c>
    </row>
    <row r="1075">
      <c r="A1075" t="str">
        <v>HY-FPG1-H2SQ</v>
      </c>
      <c r="B1075" t="str">
        <v>X002UDBVHH</v>
      </c>
      <c r="C1075" t="str">
        <v>Hooks</v>
      </c>
      <c r="D1075" t="str">
        <v>S206 (120)</v>
      </c>
      <c r="E1075">
        <v>44349</v>
      </c>
      <c r="F1075">
        <v>44378</v>
      </c>
      <c r="G1075" t="str">
        <v>2.40</v>
      </c>
    </row>
    <row r="1076">
      <c r="A1076" t="str">
        <v>HY-FPG1-H2SQ</v>
      </c>
      <c r="B1076" t="str">
        <v>X002UDBVHH</v>
      </c>
      <c r="C1076" t="str">
        <v>Hooks</v>
      </c>
      <c r="D1076" t="str">
        <v>S206 (120)</v>
      </c>
      <c r="E1076">
        <v>44335</v>
      </c>
      <c r="F1076">
        <v>44348</v>
      </c>
      <c r="G1076" t="str">
        <v>2.18</v>
      </c>
    </row>
    <row r="1077">
      <c r="A1077" t="str">
        <v>HY-FPG1-H2SQ</v>
      </c>
      <c r="B1077" t="str">
        <v>X002UDBVHH</v>
      </c>
      <c r="C1077" t="str">
        <v>Hooks</v>
      </c>
      <c r="D1077" t="str">
        <v>S206 (120)</v>
      </c>
      <c r="E1077">
        <v>43212</v>
      </c>
      <c r="F1077">
        <v>44334</v>
      </c>
      <c r="G1077" t="str">
        <v>1.85</v>
      </c>
    </row>
    <row r="1078">
      <c r="A1078" t="str">
        <v>KG-8JKR-RC81</v>
      </c>
      <c r="B1078" t="str">
        <v>X002UDIWNX</v>
      </c>
      <c r="C1078" t="str">
        <v>Hooks</v>
      </c>
      <c r="D1078" t="str">
        <v>S206(50)</v>
      </c>
      <c r="E1078">
        <v>44982</v>
      </c>
      <c r="F1078">
        <v>46099</v>
      </c>
      <c r="G1078" t="str">
        <v>1.52</v>
      </c>
    </row>
    <row r="1079">
      <c r="A1079" t="str">
        <v>KG-8JKR-RC81</v>
      </c>
      <c r="B1079" t="str">
        <v>X002UDIWNX</v>
      </c>
      <c r="C1079" t="str">
        <v>Hooks</v>
      </c>
      <c r="D1079" t="str">
        <v>S206(50)</v>
      </c>
      <c r="E1079">
        <v>44900</v>
      </c>
      <c r="F1079">
        <v>44981</v>
      </c>
      <c r="G1079" t="str">
        <v>1.52</v>
      </c>
    </row>
    <row r="1080">
      <c r="A1080" t="str">
        <v>KG-8JKR-RC81</v>
      </c>
      <c r="B1080" t="str">
        <v>X002UDIWNX</v>
      </c>
      <c r="C1080" t="str">
        <v>Hooks</v>
      </c>
      <c r="D1080" t="str">
        <v>S206(50)</v>
      </c>
      <c r="E1080">
        <v>44811</v>
      </c>
      <c r="F1080">
        <v>44899</v>
      </c>
      <c r="G1080" t="str">
        <v>1.57</v>
      </c>
    </row>
    <row r="1081">
      <c r="A1081" t="str">
        <v>KG-8JKR-RC81</v>
      </c>
      <c r="B1081" t="str">
        <v>X002UDIWNX</v>
      </c>
      <c r="C1081" t="str">
        <v>Hooks</v>
      </c>
      <c r="D1081" t="str">
        <v>S206(50)</v>
      </c>
      <c r="E1081">
        <v>44647</v>
      </c>
      <c r="F1081">
        <v>44810</v>
      </c>
      <c r="G1081" t="str">
        <v>1.62</v>
      </c>
    </row>
    <row r="1082">
      <c r="A1082" t="str">
        <v>KG-8JKR-RC81</v>
      </c>
      <c r="B1082" t="str">
        <v>X002UDIWNX</v>
      </c>
      <c r="C1082" t="str">
        <v>Hooks</v>
      </c>
      <c r="D1082" t="str">
        <v>S206(50)</v>
      </c>
      <c r="E1082">
        <v>44608</v>
      </c>
      <c r="F1082">
        <v>44646</v>
      </c>
      <c r="G1082" t="str">
        <v>2.67</v>
      </c>
    </row>
    <row r="1083">
      <c r="A1083" t="str">
        <v>KG-8JKR-RC81</v>
      </c>
      <c r="B1083" t="str">
        <v>X002UDIWNX</v>
      </c>
      <c r="C1083" t="str">
        <v>Hooks</v>
      </c>
      <c r="D1083" t="str">
        <v>S206(50)</v>
      </c>
      <c r="E1083">
        <v>44585</v>
      </c>
      <c r="F1083">
        <v>44607</v>
      </c>
      <c r="G1083" t="str">
        <v>2.72</v>
      </c>
    </row>
    <row r="1084">
      <c r="A1084" t="str">
        <v>KG-8JKR-RC81</v>
      </c>
      <c r="B1084" t="str">
        <v>X002UDIWNX</v>
      </c>
      <c r="C1084" t="str">
        <v>Hooks</v>
      </c>
      <c r="D1084" t="str">
        <v>S206(50)</v>
      </c>
      <c r="E1084">
        <v>44559</v>
      </c>
      <c r="F1084">
        <v>44584</v>
      </c>
      <c r="G1084" t="str">
        <v>3.16</v>
      </c>
    </row>
    <row r="1085">
      <c r="A1085" t="str">
        <v>KG-8JKR-RC81</v>
      </c>
      <c r="B1085" t="str">
        <v>X002UDIWNX</v>
      </c>
      <c r="C1085" t="str">
        <v>Hooks</v>
      </c>
      <c r="D1085" t="str">
        <v>S206(50)</v>
      </c>
      <c r="E1085">
        <v>44401</v>
      </c>
      <c r="F1085">
        <v>44558</v>
      </c>
      <c r="G1085" t="str">
        <v>1.60</v>
      </c>
    </row>
    <row r="1086">
      <c r="A1086" t="str">
        <v>KG-8JKR-RC81</v>
      </c>
      <c r="B1086" t="str">
        <v>X002UDIWNX</v>
      </c>
      <c r="C1086" t="str">
        <v>Hooks</v>
      </c>
      <c r="D1086" t="str">
        <v>S206(50)</v>
      </c>
      <c r="E1086">
        <v>44350</v>
      </c>
      <c r="F1086">
        <v>44400</v>
      </c>
      <c r="G1086" t="str">
        <v>2.82</v>
      </c>
    </row>
    <row r="1087">
      <c r="A1087" t="str">
        <v>KG-8JKR-RC81</v>
      </c>
      <c r="B1087" t="str">
        <v>X002UDIWNX</v>
      </c>
      <c r="C1087" t="str">
        <v>Hooks</v>
      </c>
      <c r="D1087" t="str">
        <v>S206(50)</v>
      </c>
      <c r="E1087">
        <v>43224</v>
      </c>
      <c r="F1087">
        <v>44349</v>
      </c>
      <c r="G1087" t="str">
        <v>2.67</v>
      </c>
    </row>
    <row r="1088">
      <c r="A1088" t="str">
        <v>U8-PI8J-3769</v>
      </c>
      <c r="B1088" t="str">
        <v>X002UDBVHR</v>
      </c>
      <c r="C1088" t="str">
        <v>Hooks</v>
      </c>
      <c r="D1088" t="str">
        <v>S206(80)</v>
      </c>
      <c r="E1088">
        <v>44935</v>
      </c>
      <c r="F1088">
        <v>46052</v>
      </c>
      <c r="G1088" t="str">
        <v>1.94</v>
      </c>
    </row>
    <row r="1089">
      <c r="A1089" t="str">
        <v>U8-PI8J-3769</v>
      </c>
      <c r="B1089" t="str">
        <v>X002UDBVHR</v>
      </c>
      <c r="C1089" t="str">
        <v>Hooks</v>
      </c>
      <c r="D1089" t="str">
        <v>S206(80)</v>
      </c>
      <c r="E1089">
        <v>44885</v>
      </c>
      <c r="F1089">
        <v>44934</v>
      </c>
      <c r="G1089" t="str">
        <v>2.50</v>
      </c>
    </row>
    <row r="1090">
      <c r="A1090" t="str">
        <v>U8-PI8J-3769</v>
      </c>
      <c r="B1090" t="str">
        <v>X002UDBVHR</v>
      </c>
      <c r="C1090" t="str">
        <v>Hooks</v>
      </c>
      <c r="D1090" t="str">
        <v>S206(80)</v>
      </c>
      <c r="E1090">
        <v>44813</v>
      </c>
      <c r="F1090">
        <v>44884</v>
      </c>
      <c r="G1090" t="str">
        <v>1.91</v>
      </c>
    </row>
    <row r="1091">
      <c r="A1091" t="str">
        <v>U8-PI8J-3769</v>
      </c>
      <c r="B1091" t="str">
        <v>X002UDBVHR</v>
      </c>
      <c r="C1091" t="str">
        <v>Hooks</v>
      </c>
      <c r="D1091" t="str">
        <v>S206(80)</v>
      </c>
      <c r="E1091">
        <v>44745</v>
      </c>
      <c r="F1091">
        <v>44812</v>
      </c>
      <c r="G1091" t="str">
        <v>1.98</v>
      </c>
    </row>
    <row r="1092">
      <c r="A1092" t="str">
        <v>U8-PI8J-3769</v>
      </c>
      <c r="B1092" t="str">
        <v>X002UDBVHR</v>
      </c>
      <c r="C1092" t="str">
        <v>Hooks</v>
      </c>
      <c r="D1092" t="str">
        <v>S206(80)</v>
      </c>
      <c r="E1092">
        <v>44719</v>
      </c>
      <c r="F1092">
        <v>44744</v>
      </c>
      <c r="G1092" t="str">
        <v>2.71</v>
      </c>
    </row>
    <row r="1093">
      <c r="A1093" t="str">
        <v>U8-PI8J-3769</v>
      </c>
      <c r="B1093" t="str">
        <v>X002UDBVHR</v>
      </c>
      <c r="C1093" t="str">
        <v>Hooks</v>
      </c>
      <c r="D1093" t="str">
        <v>S206(80)</v>
      </c>
      <c r="E1093">
        <v>44592</v>
      </c>
      <c r="F1093">
        <v>44718</v>
      </c>
      <c r="G1093">
        <v>45018</v>
      </c>
    </row>
    <row r="1094">
      <c r="A1094" t="str">
        <v>U8-PI8J-3769</v>
      </c>
      <c r="B1094" t="str">
        <v>X002UDBVHR</v>
      </c>
      <c r="C1094" t="str">
        <v>Hooks</v>
      </c>
      <c r="D1094" t="str">
        <v>S206(80)</v>
      </c>
      <c r="E1094">
        <v>44576</v>
      </c>
      <c r="F1094">
        <v>44591</v>
      </c>
      <c r="G1094">
        <v>45172</v>
      </c>
    </row>
    <row r="1095">
      <c r="A1095" t="str">
        <v>U8-PI8J-3769</v>
      </c>
      <c r="B1095" t="str">
        <v>X002UDBVHR</v>
      </c>
      <c r="C1095" t="str">
        <v>Hooks</v>
      </c>
      <c r="D1095" t="str">
        <v>S206(80)</v>
      </c>
      <c r="E1095">
        <v>44562</v>
      </c>
      <c r="F1095">
        <v>44575</v>
      </c>
      <c r="G1095" t="str">
        <v>2.31</v>
      </c>
    </row>
    <row r="1096">
      <c r="A1096" t="str">
        <v>U8-PI8J-3769</v>
      </c>
      <c r="B1096" t="str">
        <v>X002UDBVHR</v>
      </c>
      <c r="C1096" t="str">
        <v>Hooks</v>
      </c>
      <c r="D1096" t="str">
        <v>S206(80)</v>
      </c>
      <c r="E1096">
        <v>44531</v>
      </c>
      <c r="F1096">
        <v>44561</v>
      </c>
      <c r="G1096" t="str">
        <v>2.19</v>
      </c>
    </row>
    <row r="1097">
      <c r="A1097" t="str">
        <v>U8-PI8J-3769</v>
      </c>
      <c r="B1097" t="str">
        <v>X002UDBVHR</v>
      </c>
      <c r="C1097" t="str">
        <v>Hooks</v>
      </c>
      <c r="D1097" t="str">
        <v>S206(80)</v>
      </c>
      <c r="E1097">
        <v>44517</v>
      </c>
      <c r="F1097">
        <v>44530</v>
      </c>
      <c r="G1097" t="str">
        <v>2.16</v>
      </c>
    </row>
    <row r="1098">
      <c r="A1098" t="str">
        <v>U8-PI8J-3769</v>
      </c>
      <c r="B1098" t="str">
        <v>X002UDBVHR</v>
      </c>
      <c r="C1098" t="str">
        <v>Hooks</v>
      </c>
      <c r="D1098" t="str">
        <v>S206(80)</v>
      </c>
      <c r="E1098">
        <v>44442</v>
      </c>
      <c r="F1098">
        <v>44516</v>
      </c>
      <c r="G1098" t="str">
        <v>2.49</v>
      </c>
    </row>
    <row r="1099">
      <c r="A1099" t="str">
        <v>U8-PI8J-3769</v>
      </c>
      <c r="B1099" t="str">
        <v>X002UDBVHR</v>
      </c>
      <c r="C1099" t="str">
        <v>Hooks</v>
      </c>
      <c r="D1099" t="str">
        <v>S206(80)</v>
      </c>
      <c r="E1099">
        <v>44384</v>
      </c>
      <c r="F1099">
        <v>44441</v>
      </c>
      <c r="G1099" t="str">
        <v>2.56</v>
      </c>
    </row>
    <row r="1100">
      <c r="A1100" t="str">
        <v>U8-PI8J-3769</v>
      </c>
      <c r="B1100" t="str">
        <v>X002UDBVHR</v>
      </c>
      <c r="C1100" t="str">
        <v>Hooks</v>
      </c>
      <c r="D1100" t="str">
        <v>S206(80)</v>
      </c>
      <c r="E1100">
        <v>44350</v>
      </c>
      <c r="F1100">
        <v>44383</v>
      </c>
      <c r="G1100" t="str">
        <v>3.24</v>
      </c>
    </row>
    <row r="1101">
      <c r="A1101" t="str">
        <v>U8-PI8J-3769</v>
      </c>
      <c r="B1101" t="str">
        <v>X002UDBVHR</v>
      </c>
      <c r="C1101" t="str">
        <v>Hooks</v>
      </c>
      <c r="D1101" t="str">
        <v>S206(80)</v>
      </c>
      <c r="E1101">
        <v>43224</v>
      </c>
      <c r="F1101">
        <v>44349</v>
      </c>
      <c r="G1101" t="str">
        <v>3.16</v>
      </c>
    </row>
    <row r="1102">
      <c r="A1102" t="str">
        <v>V6-9SRV-QZIZ</v>
      </c>
      <c r="B1102" t="str">
        <v>X002UDI1VV</v>
      </c>
      <c r="C1102" t="str">
        <v>Hooks</v>
      </c>
      <c r="D1102" t="str">
        <v>S183(30)&gt; S186 (15)&gt; S206 (60)</v>
      </c>
      <c r="E1102">
        <v>44953</v>
      </c>
      <c r="F1102">
        <v>46054</v>
      </c>
      <c r="G1102" t="str">
        <v>1.52</v>
      </c>
    </row>
    <row r="1103">
      <c r="A1103" t="str">
        <v>V6-9SRV-QZIZ</v>
      </c>
      <c r="B1103" t="str">
        <v>X002UDI1VV</v>
      </c>
      <c r="C1103" t="str">
        <v>Hooks</v>
      </c>
      <c r="D1103" t="str">
        <v>S183(30)&gt; S186 (15)&gt; S206 (60)</v>
      </c>
      <c r="E1103">
        <v>44836</v>
      </c>
      <c r="F1103">
        <v>44952</v>
      </c>
      <c r="G1103" t="str">
        <v>1.57</v>
      </c>
    </row>
    <row r="1104">
      <c r="A1104" t="str">
        <v>V6-9SRV-QZIZ</v>
      </c>
      <c r="B1104" t="str">
        <v>X002UDI1VV</v>
      </c>
      <c r="C1104" t="str">
        <v>Hooks</v>
      </c>
      <c r="D1104" t="str">
        <v>S183(30)&gt; S186 (15)&gt; S206 (60)</v>
      </c>
      <c r="E1104">
        <v>44625</v>
      </c>
      <c r="F1104">
        <v>44835</v>
      </c>
      <c r="G1104" t="str">
        <v>1.62</v>
      </c>
    </row>
    <row r="1105">
      <c r="A1105" t="str">
        <v>V6-9SRV-QZIZ</v>
      </c>
      <c r="B1105" t="str">
        <v>X002UDI1VV</v>
      </c>
      <c r="C1105" t="str">
        <v>Hooks</v>
      </c>
      <c r="D1105" t="str">
        <v>S183(30)&gt; S186 (15)&gt; S206 (60)</v>
      </c>
      <c r="E1105">
        <v>44542</v>
      </c>
      <c r="F1105">
        <v>44624</v>
      </c>
      <c r="G1105" t="str">
        <v>2.57</v>
      </c>
    </row>
    <row r="1106">
      <c r="A1106" t="str">
        <v>V6-9SRV-QZIZ</v>
      </c>
      <c r="B1106" t="str">
        <v>X002UDI1VV</v>
      </c>
      <c r="C1106" t="str">
        <v>Hooks</v>
      </c>
      <c r="D1106" t="str">
        <v>S183(30)&gt; S186 (15)&gt; S206 (60)</v>
      </c>
      <c r="E1106">
        <v>44535</v>
      </c>
      <c r="F1106">
        <v>44541</v>
      </c>
      <c r="G1106" t="str">
        <v>1.57</v>
      </c>
    </row>
    <row r="1107">
      <c r="A1107" t="str">
        <v>V6-9SRV-QZIZ</v>
      </c>
      <c r="B1107" t="str">
        <v>X002UDI1VV</v>
      </c>
      <c r="C1107" t="str">
        <v>Hooks</v>
      </c>
      <c r="D1107" t="str">
        <v>S183(30)&gt; S186 (15)&gt; S206 (60)</v>
      </c>
      <c r="E1107">
        <v>44379</v>
      </c>
      <c r="F1107">
        <v>44534</v>
      </c>
      <c r="G1107">
        <v>45109</v>
      </c>
    </row>
    <row r="1108">
      <c r="A1108" t="str">
        <v>V6-9SRV-QZIZ</v>
      </c>
      <c r="B1108" t="str">
        <v>X002UDI1VV</v>
      </c>
      <c r="C1108" t="str">
        <v>Hooks</v>
      </c>
      <c r="D1108" t="str">
        <v>S183(30)&gt; S186 (15)&gt; S206 (60)</v>
      </c>
      <c r="E1108">
        <v>44351</v>
      </c>
      <c r="F1108">
        <v>44378</v>
      </c>
      <c r="G1108" t="str">
        <v>2.82</v>
      </c>
    </row>
    <row r="1109">
      <c r="A1109" t="str">
        <v>V6-9SRV-QZIZ</v>
      </c>
      <c r="B1109" t="str">
        <v>X002UDI1VV</v>
      </c>
      <c r="C1109" t="str">
        <v>Hooks</v>
      </c>
      <c r="D1109" t="str">
        <v>S183(30)&gt; S186 (15)&gt; S206 (60)</v>
      </c>
      <c r="E1109">
        <v>43224</v>
      </c>
      <c r="F1109">
        <v>44350</v>
      </c>
      <c r="G1109" t="str">
        <v>2.67</v>
      </c>
    </row>
    <row r="1110">
      <c r="A1110" t="str">
        <v>WB-S6FP-STO9</v>
      </c>
      <c r="B1110" t="e">
        <v>#N/A</v>
      </c>
      <c r="C1110" t="e">
        <v>#N/A</v>
      </c>
      <c r="D1110" t="e">
        <v>#N/A</v>
      </c>
      <c r="E1110">
        <v>44462</v>
      </c>
      <c r="F1110">
        <v>44546</v>
      </c>
      <c r="G1110" t="str">
        <v>1.15</v>
      </c>
    </row>
    <row r="1111">
      <c r="A1111" t="str">
        <v>WB-S6FP-STO9</v>
      </c>
      <c r="B1111" t="e">
        <v>#N/A</v>
      </c>
      <c r="C1111" t="e">
        <v>#N/A</v>
      </c>
      <c r="D1111" t="e">
        <v>#N/A</v>
      </c>
      <c r="E1111">
        <v>44384</v>
      </c>
      <c r="F1111">
        <v>44461</v>
      </c>
      <c r="G1111" t="str">
        <v>1.19</v>
      </c>
    </row>
    <row r="1112">
      <c r="A1112" t="str">
        <v>WB-S6FP-STO9</v>
      </c>
      <c r="B1112" t="e">
        <v>#N/A</v>
      </c>
      <c r="C1112" t="e">
        <v>#N/A</v>
      </c>
      <c r="D1112" t="e">
        <v>#N/A</v>
      </c>
      <c r="E1112">
        <v>44369</v>
      </c>
      <c r="F1112">
        <v>44383</v>
      </c>
      <c r="G1112" t="str">
        <v>2.40</v>
      </c>
    </row>
    <row r="1113">
      <c r="A1113" t="str">
        <v>WB-S6FP-STO9</v>
      </c>
      <c r="B1113" t="e">
        <v>#N/A</v>
      </c>
      <c r="C1113" t="e">
        <v>#N/A</v>
      </c>
      <c r="D1113" t="e">
        <v>#N/A</v>
      </c>
      <c r="E1113">
        <v>44331</v>
      </c>
      <c r="F1113">
        <v>44368</v>
      </c>
      <c r="G1113" t="str">
        <v>1.82</v>
      </c>
    </row>
    <row r="1114">
      <c r="A1114" t="str">
        <v>WB-S6FP-STO9</v>
      </c>
      <c r="B1114" t="e">
        <v>#N/A</v>
      </c>
      <c r="C1114" t="e">
        <v>#N/A</v>
      </c>
      <c r="D1114" t="e">
        <v>#N/A</v>
      </c>
      <c r="E1114">
        <v>44320</v>
      </c>
      <c r="F1114">
        <v>44330</v>
      </c>
      <c r="G1114" t="str">
        <v>2.18</v>
      </c>
    </row>
    <row r="1115">
      <c r="A1115" t="str">
        <v>WB-S6FP-STO9</v>
      </c>
      <c r="B1115" t="e">
        <v>#N/A</v>
      </c>
      <c r="C1115" t="e">
        <v>#N/A</v>
      </c>
      <c r="D1115" t="e">
        <v>#N/A</v>
      </c>
      <c r="E1115">
        <v>43212</v>
      </c>
      <c r="F1115">
        <v>44319</v>
      </c>
      <c r="G1115" t="str">
        <v>1.85</v>
      </c>
    </row>
    <row r="1116">
      <c r="A1116" t="str">
        <v>39-5LZ9-QU31</v>
      </c>
      <c r="B1116" t="e">
        <v>#N/A</v>
      </c>
      <c r="C1116" t="e">
        <v>#N/A</v>
      </c>
      <c r="D1116" t="e">
        <v>#N/A</v>
      </c>
      <c r="E1116">
        <v>43941</v>
      </c>
      <c r="F1116">
        <v>46132</v>
      </c>
      <c r="G1116" t="str">
        <v>0.00</v>
      </c>
    </row>
    <row r="1117">
      <c r="A1117" t="str">
        <v>DL-VZTZ-QHXX</v>
      </c>
      <c r="B1117" t="e">
        <v>#N/A</v>
      </c>
      <c r="C1117" t="e">
        <v>#N/A</v>
      </c>
      <c r="D1117" t="e">
        <v>#N/A</v>
      </c>
      <c r="E1117">
        <v>43941</v>
      </c>
      <c r="F1117">
        <v>46132</v>
      </c>
      <c r="G1117" t="str">
        <v>0.00</v>
      </c>
    </row>
    <row r="1118">
      <c r="A1118" t="str">
        <v>XQ-ULZY-GBZS</v>
      </c>
      <c r="B1118" t="e">
        <v>#N/A</v>
      </c>
      <c r="C1118" t="e">
        <v>#N/A</v>
      </c>
      <c r="D1118" t="e">
        <v>#N/A</v>
      </c>
      <c r="E1118">
        <v>43941</v>
      </c>
      <c r="F1118">
        <v>46132</v>
      </c>
      <c r="G1118" t="str">
        <v>0.00</v>
      </c>
    </row>
    <row r="1119">
      <c r="A1119" t="str">
        <v>8J-L16W-QODO</v>
      </c>
      <c r="B1119" t="e">
        <v>#N/A</v>
      </c>
      <c r="C1119" t="e">
        <v>#N/A</v>
      </c>
      <c r="D1119" t="e">
        <v>#N/A</v>
      </c>
      <c r="E1119">
        <v>43941</v>
      </c>
      <c r="F1119">
        <v>46132</v>
      </c>
      <c r="G1119" t="str">
        <v>0.00</v>
      </c>
    </row>
    <row r="1120">
      <c r="A1120" t="str">
        <v>ER-20K5-JXAF</v>
      </c>
      <c r="B1120" t="str">
        <v>X002VN8FIT</v>
      </c>
      <c r="C1120" t="str">
        <v>Rattan Holders</v>
      </c>
      <c r="D1120" t="str">
        <v>S194 (80)</v>
      </c>
      <c r="E1120">
        <v>44795</v>
      </c>
      <c r="F1120">
        <v>46098</v>
      </c>
      <c r="G1120" t="str">
        <v>9.63</v>
      </c>
    </row>
    <row r="1121">
      <c r="A1121" t="str">
        <v>ER-20K5-JXAF</v>
      </c>
      <c r="B1121" t="str">
        <v>X002VN8FIT</v>
      </c>
      <c r="C1121" t="str">
        <v>Rattan Holders</v>
      </c>
      <c r="D1121" t="str">
        <v>S194 (80)</v>
      </c>
      <c r="E1121">
        <v>43302</v>
      </c>
      <c r="F1121">
        <v>44794</v>
      </c>
      <c r="G1121" t="str">
        <v>10.82</v>
      </c>
    </row>
    <row r="1122">
      <c r="A1122" t="str">
        <v>ZE-DDU0-396K</v>
      </c>
      <c r="B1122" t="e">
        <v>#N/A</v>
      </c>
      <c r="C1122" t="e">
        <v>#N/A</v>
      </c>
      <c r="D1122" t="e">
        <v>#N/A</v>
      </c>
      <c r="E1122">
        <v>43941</v>
      </c>
      <c r="F1122">
        <v>46132</v>
      </c>
      <c r="G1122" t="str">
        <v>0.00</v>
      </c>
    </row>
    <row r="1123">
      <c r="A1123" t="str">
        <v>RB-C6H6-5FBA</v>
      </c>
      <c r="B1123" t="e">
        <v>#N/A</v>
      </c>
      <c r="C1123" t="e">
        <v>#N/A</v>
      </c>
      <c r="D1123" t="e">
        <v>#N/A</v>
      </c>
      <c r="E1123">
        <v>43941</v>
      </c>
      <c r="F1123">
        <v>46132</v>
      </c>
      <c r="G1123" t="str">
        <v>0.00</v>
      </c>
    </row>
    <row r="1124">
      <c r="A1124" t="str">
        <v>AO-N2WC-LK4S</v>
      </c>
      <c r="B1124" t="e">
        <v>#N/A</v>
      </c>
      <c r="C1124" t="e">
        <v>#N/A</v>
      </c>
      <c r="D1124" t="e">
        <v>#N/A</v>
      </c>
      <c r="E1124">
        <v>44758</v>
      </c>
      <c r="F1124">
        <v>45870</v>
      </c>
      <c r="G1124">
        <v>45079</v>
      </c>
    </row>
    <row r="1125">
      <c r="A1125" t="str">
        <v>AO-N2WC-LK4S</v>
      </c>
      <c r="B1125" t="e">
        <v>#N/A</v>
      </c>
      <c r="C1125" t="e">
        <v>#N/A</v>
      </c>
      <c r="D1125" t="e">
        <v>#N/A</v>
      </c>
      <c r="E1125">
        <v>44568</v>
      </c>
      <c r="F1125">
        <v>44757</v>
      </c>
      <c r="G1125" t="str">
        <v>1.51</v>
      </c>
    </row>
    <row r="1126">
      <c r="A1126" t="str">
        <v>AO-N2WC-LK4S</v>
      </c>
      <c r="B1126" t="e">
        <v>#N/A</v>
      </c>
      <c r="C1126" t="e">
        <v>#N/A</v>
      </c>
      <c r="D1126" t="e">
        <v>#N/A</v>
      </c>
      <c r="E1126">
        <v>43283</v>
      </c>
      <c r="F1126">
        <v>44567</v>
      </c>
      <c r="G1126">
        <v>45080</v>
      </c>
    </row>
    <row r="1127">
      <c r="A1127" t="str">
        <v>F2-UHMO-DYRZ</v>
      </c>
      <c r="B1127" t="e">
        <v>#N/A</v>
      </c>
      <c r="C1127" t="e">
        <v>#N/A</v>
      </c>
      <c r="D1127" t="e">
        <v>#N/A</v>
      </c>
      <c r="E1127">
        <v>43378</v>
      </c>
      <c r="F1127">
        <v>44627</v>
      </c>
      <c r="G1127">
        <v>45115</v>
      </c>
    </row>
    <row r="1128">
      <c r="A1128" t="str">
        <v>HC-PEBR-Y8E6</v>
      </c>
      <c r="B1128" t="e">
        <v>#N/A</v>
      </c>
      <c r="C1128" t="e">
        <v>#N/A</v>
      </c>
      <c r="D1128" t="e">
        <v>#N/A</v>
      </c>
      <c r="E1128">
        <v>44742</v>
      </c>
      <c r="F1128">
        <v>45873</v>
      </c>
      <c r="G1128" t="str">
        <v>1.19</v>
      </c>
    </row>
    <row r="1129">
      <c r="A1129" t="str">
        <v>HC-PEBR-Y8E6</v>
      </c>
      <c r="B1129" t="e">
        <v>#N/A</v>
      </c>
      <c r="C1129" t="e">
        <v>#N/A</v>
      </c>
      <c r="D1129" t="e">
        <v>#N/A</v>
      </c>
      <c r="E1129">
        <v>44683</v>
      </c>
      <c r="F1129">
        <v>44741</v>
      </c>
      <c r="G1129" t="str">
        <v>1.94</v>
      </c>
    </row>
    <row r="1130">
      <c r="A1130" t="str">
        <v>HC-PEBR-Y8E6</v>
      </c>
      <c r="B1130" t="e">
        <v>#N/A</v>
      </c>
      <c r="C1130" t="e">
        <v>#N/A</v>
      </c>
      <c r="D1130" t="e">
        <v>#N/A</v>
      </c>
      <c r="E1130">
        <v>44545</v>
      </c>
      <c r="F1130">
        <v>44682</v>
      </c>
      <c r="G1130" t="str">
        <v>1.45</v>
      </c>
    </row>
    <row r="1131">
      <c r="A1131" t="str">
        <v>HC-PEBR-Y8E6</v>
      </c>
      <c r="B1131" t="e">
        <v>#N/A</v>
      </c>
      <c r="C1131" t="e">
        <v>#N/A</v>
      </c>
      <c r="D1131" t="e">
        <v>#N/A</v>
      </c>
      <c r="E1131">
        <v>43283</v>
      </c>
      <c r="F1131">
        <v>44544</v>
      </c>
      <c r="G1131" t="str">
        <v>3.00</v>
      </c>
    </row>
    <row r="1132">
      <c r="A1132" t="str">
        <v>QP-FVYX-FSVT</v>
      </c>
      <c r="B1132" t="e">
        <v>#N/A</v>
      </c>
      <c r="C1132" t="e">
        <v>#N/A</v>
      </c>
      <c r="D1132" t="e">
        <v>#N/A</v>
      </c>
      <c r="E1132">
        <v>43283</v>
      </c>
      <c r="F1132">
        <v>45643</v>
      </c>
      <c r="G1132" t="str">
        <v>3.28</v>
      </c>
    </row>
    <row r="1133">
      <c r="A1133" t="str">
        <v>X3-LNO2-F97Q</v>
      </c>
      <c r="B1133" t="e">
        <v>#N/A</v>
      </c>
      <c r="C1133" t="e">
        <v>#N/A</v>
      </c>
      <c r="D1133" t="e">
        <v>#N/A</v>
      </c>
      <c r="E1133">
        <v>44767</v>
      </c>
      <c r="F1133">
        <v>45877</v>
      </c>
      <c r="G1133" t="str">
        <v>1.78</v>
      </c>
    </row>
    <row r="1134">
      <c r="A1134" t="str">
        <v>X3-LNO2-F97Q</v>
      </c>
      <c r="B1134" t="e">
        <v>#N/A</v>
      </c>
      <c r="C1134" t="e">
        <v>#N/A</v>
      </c>
      <c r="D1134" t="e">
        <v>#N/A</v>
      </c>
      <c r="E1134">
        <v>44633</v>
      </c>
      <c r="F1134">
        <v>44766</v>
      </c>
      <c r="G1134" t="str">
        <v>2.45</v>
      </c>
    </row>
    <row r="1135">
      <c r="A1135" t="str">
        <v>X3-LNO2-F97Q</v>
      </c>
      <c r="B1135" t="e">
        <v>#N/A</v>
      </c>
      <c r="C1135" t="e">
        <v>#N/A</v>
      </c>
      <c r="D1135" t="e">
        <v>#N/A</v>
      </c>
      <c r="E1135">
        <v>44534</v>
      </c>
      <c r="F1135">
        <v>44632</v>
      </c>
      <c r="G1135" t="str">
        <v>1.97</v>
      </c>
    </row>
    <row r="1136">
      <c r="A1136" t="str">
        <v>X3-LNO2-F97Q</v>
      </c>
      <c r="B1136" t="e">
        <v>#N/A</v>
      </c>
      <c r="C1136" t="e">
        <v>#N/A</v>
      </c>
      <c r="D1136" t="e">
        <v>#N/A</v>
      </c>
      <c r="E1136">
        <v>43283</v>
      </c>
      <c r="F1136">
        <v>44533</v>
      </c>
      <c r="G1136" t="str">
        <v>3.52</v>
      </c>
    </row>
    <row r="1137">
      <c r="A1137" t="str">
        <v>XL-F93L-7S54</v>
      </c>
      <c r="B1137" t="str">
        <v>X002WXRCOB</v>
      </c>
      <c r="C1137" t="str">
        <v>Bamboo Holders</v>
      </c>
      <c r="D1137" t="str">
        <v>S139 (294)</v>
      </c>
      <c r="E1137">
        <v>43378</v>
      </c>
      <c r="F1137">
        <v>45570</v>
      </c>
      <c r="G1137">
        <v>45115</v>
      </c>
    </row>
    <row r="1138">
      <c r="A1138" t="str">
        <v>tny-01</v>
      </c>
      <c r="B1138" t="e">
        <v>#N/A</v>
      </c>
      <c r="C1138" t="e">
        <v>#N/A</v>
      </c>
      <c r="D1138" t="e">
        <v>#N/A</v>
      </c>
      <c r="E1138">
        <v>43941</v>
      </c>
      <c r="F1138">
        <v>46132</v>
      </c>
      <c r="G1138" t="str">
        <v>0.00</v>
      </c>
    </row>
    <row r="1139">
      <c r="A1139" t="str">
        <v>tny-03</v>
      </c>
      <c r="B1139" t="e">
        <v>#N/A</v>
      </c>
      <c r="C1139" t="e">
        <v>#N/A</v>
      </c>
      <c r="D1139" t="e">
        <v>#N/A</v>
      </c>
      <c r="E1139">
        <v>43941</v>
      </c>
      <c r="F1139">
        <v>46132</v>
      </c>
      <c r="G1139" t="str">
        <v>0.00</v>
      </c>
    </row>
    <row r="1140">
      <c r="A1140" t="str">
        <v>tny-04</v>
      </c>
      <c r="B1140" t="e">
        <v>#N/A</v>
      </c>
      <c r="C1140" t="e">
        <v>#N/A</v>
      </c>
      <c r="D1140" t="e">
        <v>#N/A</v>
      </c>
      <c r="E1140">
        <v>43941</v>
      </c>
      <c r="F1140">
        <v>46132</v>
      </c>
      <c r="G1140" t="str">
        <v>0.00</v>
      </c>
    </row>
    <row r="1141">
      <c r="A1141" t="str">
        <v>tny-05</v>
      </c>
      <c r="B1141" t="e">
        <v>#N/A</v>
      </c>
      <c r="C1141" t="e">
        <v>#N/A</v>
      </c>
      <c r="D1141" t="e">
        <v>#N/A</v>
      </c>
      <c r="E1141">
        <v>43941</v>
      </c>
      <c r="F1141">
        <v>46132</v>
      </c>
      <c r="G1141" t="str">
        <v>0.00</v>
      </c>
    </row>
    <row r="1142">
      <c r="A1142" t="str">
        <v>tny-06</v>
      </c>
      <c r="B1142" t="e">
        <v>#N/A</v>
      </c>
      <c r="C1142" t="e">
        <v>#N/A</v>
      </c>
      <c r="D1142" t="e">
        <v>#N/A</v>
      </c>
      <c r="E1142">
        <v>43941</v>
      </c>
      <c r="F1142">
        <v>46132</v>
      </c>
      <c r="G1142" t="str">
        <v>0.00</v>
      </c>
    </row>
    <row r="1143">
      <c r="A1143" t="str">
        <v>tny-07</v>
      </c>
      <c r="B1143" t="e">
        <v>#N/A</v>
      </c>
      <c r="C1143" t="e">
        <v>#N/A</v>
      </c>
      <c r="D1143" t="e">
        <v>#N/A</v>
      </c>
      <c r="E1143">
        <v>43941</v>
      </c>
      <c r="F1143">
        <v>46132</v>
      </c>
      <c r="G1143" t="str">
        <v>0.00</v>
      </c>
    </row>
    <row r="1144">
      <c r="A1144" t="str">
        <v>tny-08</v>
      </c>
      <c r="B1144" t="e">
        <v>#N/A</v>
      </c>
      <c r="C1144" t="e">
        <v>#N/A</v>
      </c>
      <c r="D1144" t="e">
        <v>#N/A</v>
      </c>
      <c r="E1144">
        <v>43941</v>
      </c>
      <c r="F1144">
        <v>46132</v>
      </c>
      <c r="G1144" t="str">
        <v>0.00</v>
      </c>
    </row>
    <row r="1145">
      <c r="A1145" t="str">
        <v>tny-09</v>
      </c>
      <c r="B1145" t="e">
        <v>#N/A</v>
      </c>
      <c r="C1145" t="e">
        <v>#N/A</v>
      </c>
      <c r="D1145" t="e">
        <v>#N/A</v>
      </c>
      <c r="E1145">
        <v>43941</v>
      </c>
      <c r="F1145">
        <v>46132</v>
      </c>
      <c r="G1145" t="str">
        <v>0.00</v>
      </c>
    </row>
    <row r="1146">
      <c r="A1146" t="str">
        <v>tny-10</v>
      </c>
      <c r="B1146" t="e">
        <v>#N/A</v>
      </c>
      <c r="C1146" t="e">
        <v>#N/A</v>
      </c>
      <c r="D1146" t="e">
        <v>#N/A</v>
      </c>
      <c r="E1146">
        <v>43941</v>
      </c>
      <c r="F1146">
        <v>46132</v>
      </c>
      <c r="G1146" t="str">
        <v>0.00</v>
      </c>
    </row>
    <row r="1147">
      <c r="A1147" t="str">
        <v>tny-11</v>
      </c>
      <c r="B1147" t="e">
        <v>#N/A</v>
      </c>
      <c r="C1147" t="e">
        <v>#N/A</v>
      </c>
      <c r="D1147" t="e">
        <v>#N/A</v>
      </c>
      <c r="E1147">
        <v>43941</v>
      </c>
      <c r="F1147">
        <v>46132</v>
      </c>
      <c r="G1147" t="str">
        <v>0.00</v>
      </c>
    </row>
    <row r="1148">
      <c r="A1148" t="str">
        <v>tny-12</v>
      </c>
      <c r="B1148" t="e">
        <v>#N/A</v>
      </c>
      <c r="C1148" t="e">
        <v>#N/A</v>
      </c>
      <c r="D1148" t="e">
        <v>#N/A</v>
      </c>
      <c r="E1148">
        <v>43941</v>
      </c>
      <c r="F1148">
        <v>46132</v>
      </c>
      <c r="G1148" t="str">
        <v>0.00</v>
      </c>
    </row>
    <row r="1149">
      <c r="A1149" t="str">
        <v>tny-13</v>
      </c>
      <c r="B1149" t="e">
        <v>#N/A</v>
      </c>
      <c r="C1149" t="e">
        <v>#N/A</v>
      </c>
      <c r="D1149" t="e">
        <v>#N/A</v>
      </c>
      <c r="E1149">
        <v>43941</v>
      </c>
      <c r="F1149">
        <v>46132</v>
      </c>
      <c r="G1149" t="str">
        <v>0.00</v>
      </c>
    </row>
    <row r="1150">
      <c r="A1150" t="str">
        <v>tny-14</v>
      </c>
      <c r="B1150" t="e">
        <v>#N/A</v>
      </c>
      <c r="C1150" t="e">
        <v>#N/A</v>
      </c>
      <c r="D1150" t="e">
        <v>#N/A</v>
      </c>
      <c r="E1150">
        <v>43941</v>
      </c>
      <c r="F1150">
        <v>46132</v>
      </c>
      <c r="G1150" t="str">
        <v>0.00</v>
      </c>
    </row>
    <row r="1151">
      <c r="A1151" t="str">
        <v>tny-15</v>
      </c>
      <c r="B1151" t="e">
        <v>#N/A</v>
      </c>
      <c r="C1151" t="e">
        <v>#N/A</v>
      </c>
      <c r="D1151" t="e">
        <v>#N/A</v>
      </c>
      <c r="E1151">
        <v>43941</v>
      </c>
      <c r="F1151">
        <v>46132</v>
      </c>
      <c r="G1151" t="str">
        <v>0.00</v>
      </c>
    </row>
    <row r="1152">
      <c r="A1152" t="str">
        <v>tny-16</v>
      </c>
      <c r="B1152" t="e">
        <v>#N/A</v>
      </c>
      <c r="C1152" t="e">
        <v>#N/A</v>
      </c>
      <c r="D1152" t="e">
        <v>#N/A</v>
      </c>
      <c r="E1152">
        <v>43941</v>
      </c>
      <c r="F1152">
        <v>46132</v>
      </c>
      <c r="G1152" t="str">
        <v>0.00</v>
      </c>
    </row>
    <row r="1153">
      <c r="A1153" t="str">
        <v>tny-17</v>
      </c>
      <c r="B1153" t="e">
        <v>#N/A</v>
      </c>
      <c r="C1153" t="e">
        <v>#N/A</v>
      </c>
      <c r="D1153" t="e">
        <v>#N/A</v>
      </c>
      <c r="E1153">
        <v>43941</v>
      </c>
      <c r="F1153">
        <v>46132</v>
      </c>
      <c r="G1153" t="str">
        <v>0.00</v>
      </c>
    </row>
    <row r="1154">
      <c r="A1154" t="str">
        <v>tny-18</v>
      </c>
      <c r="B1154" t="e">
        <v>#N/A</v>
      </c>
      <c r="C1154" t="e">
        <v>#N/A</v>
      </c>
      <c r="D1154" t="e">
        <v>#N/A</v>
      </c>
      <c r="E1154">
        <v>43941</v>
      </c>
      <c r="F1154">
        <v>46132</v>
      </c>
      <c r="G1154" t="str">
        <v>0.00</v>
      </c>
    </row>
    <row r="1155">
      <c r="A1155" t="str">
        <v>tny-19</v>
      </c>
      <c r="B1155" t="e">
        <v>#N/A</v>
      </c>
      <c r="C1155" t="e">
        <v>#N/A</v>
      </c>
      <c r="D1155" t="e">
        <v>#N/A</v>
      </c>
      <c r="E1155">
        <v>43941</v>
      </c>
      <c r="F1155">
        <v>46132</v>
      </c>
      <c r="G1155" t="str">
        <v>0.00</v>
      </c>
    </row>
    <row r="1156">
      <c r="A1156" t="str">
        <v>tny-20</v>
      </c>
      <c r="B1156" t="e">
        <v>#N/A</v>
      </c>
      <c r="C1156" t="e">
        <v>#N/A</v>
      </c>
      <c r="D1156" t="e">
        <v>#N/A</v>
      </c>
      <c r="E1156">
        <v>43941</v>
      </c>
      <c r="F1156">
        <v>46132</v>
      </c>
      <c r="G1156" t="str">
        <v>0.00</v>
      </c>
    </row>
    <row r="1157">
      <c r="A1157" t="str">
        <v>hla-01</v>
      </c>
      <c r="B1157" t="e">
        <v>#N/A</v>
      </c>
      <c r="C1157" t="e">
        <v>#N/A</v>
      </c>
      <c r="D1157" t="e">
        <v>#N/A</v>
      </c>
      <c r="E1157">
        <v>43941</v>
      </c>
      <c r="F1157">
        <v>46132</v>
      </c>
      <c r="G1157" t="str">
        <v>0.00</v>
      </c>
    </row>
    <row r="1158">
      <c r="A1158" t="str">
        <v>SN-RI9R-1LPP</v>
      </c>
      <c r="B1158" t="e">
        <v>#N/A</v>
      </c>
      <c r="C1158" t="e">
        <v>#N/A</v>
      </c>
      <c r="D1158" t="e">
        <v>#N/A</v>
      </c>
      <c r="E1158">
        <v>43941</v>
      </c>
      <c r="F1158">
        <v>46132</v>
      </c>
      <c r="G1158" t="str">
        <v>0.00</v>
      </c>
    </row>
    <row r="1159">
      <c r="A1159" t="str">
        <v>T4-896Y-UOFE</v>
      </c>
      <c r="B1159" t="e">
        <v>#N/A</v>
      </c>
      <c r="C1159" t="e">
        <v>#N/A</v>
      </c>
      <c r="D1159" t="e">
        <v>#N/A</v>
      </c>
      <c r="E1159">
        <v>43941</v>
      </c>
      <c r="F1159">
        <v>46132</v>
      </c>
      <c r="G1159" t="str">
        <v>0.00</v>
      </c>
    </row>
    <row r="1160">
      <c r="A1160" t="str">
        <v>AY-OENR-WS73</v>
      </c>
      <c r="B1160" t="e">
        <v>#N/A</v>
      </c>
      <c r="C1160" t="e">
        <v>#N/A</v>
      </c>
      <c r="D1160" t="e">
        <v>#N/A</v>
      </c>
      <c r="E1160">
        <v>44524</v>
      </c>
      <c r="F1160">
        <v>45634</v>
      </c>
      <c r="G1160" t="str">
        <v>1.73</v>
      </c>
    </row>
    <row r="1161">
      <c r="A1161" t="str">
        <v>AY-OENR-WS73</v>
      </c>
      <c r="B1161" t="e">
        <v>#N/A</v>
      </c>
      <c r="C1161" t="e">
        <v>#N/A</v>
      </c>
      <c r="D1161" t="e">
        <v>#N/A</v>
      </c>
      <c r="E1161">
        <v>43284</v>
      </c>
      <c r="F1161">
        <v>44523</v>
      </c>
      <c r="G1161" t="str">
        <v>1.83</v>
      </c>
    </row>
    <row r="1162">
      <c r="A1162" t="str">
        <v>CL-5V4W-19MY</v>
      </c>
      <c r="B1162" t="e">
        <v>#N/A</v>
      </c>
      <c r="C1162" t="e">
        <v>#N/A</v>
      </c>
      <c r="D1162" t="e">
        <v>#N/A</v>
      </c>
      <c r="E1162">
        <v>44015</v>
      </c>
      <c r="F1162">
        <v>45634</v>
      </c>
      <c r="G1162" t="str">
        <v>2.20</v>
      </c>
    </row>
    <row r="1163">
      <c r="A1163" t="str">
        <v>4I-BZFZ-GOFD</v>
      </c>
      <c r="B1163" t="e">
        <v>#N/A</v>
      </c>
      <c r="C1163" t="e">
        <v>#N/A</v>
      </c>
      <c r="D1163" t="e">
        <v>#N/A</v>
      </c>
      <c r="E1163">
        <v>43941</v>
      </c>
      <c r="F1163">
        <v>46132</v>
      </c>
      <c r="G1163" t="str">
        <v>0.00</v>
      </c>
    </row>
    <row r="1164">
      <c r="A1164" t="str">
        <v>L6-VME9-JJK8</v>
      </c>
      <c r="B1164" t="e">
        <v>#N/A</v>
      </c>
      <c r="C1164" t="e">
        <v>#N/A</v>
      </c>
      <c r="D1164" t="e">
        <v>#N/A</v>
      </c>
      <c r="E1164">
        <v>43941</v>
      </c>
      <c r="F1164">
        <v>46132</v>
      </c>
      <c r="G1164" t="str">
        <v>0.00</v>
      </c>
    </row>
    <row r="1165">
      <c r="A1165" t="str">
        <v>UF-5GTY-TV56</v>
      </c>
      <c r="B1165" t="e">
        <v>#N/A</v>
      </c>
      <c r="C1165" t="e">
        <v>#N/A</v>
      </c>
      <c r="D1165" t="e">
        <v>#N/A</v>
      </c>
      <c r="E1165">
        <v>43941</v>
      </c>
      <c r="F1165">
        <v>46132</v>
      </c>
      <c r="G1165" t="str">
        <v>0.00</v>
      </c>
    </row>
    <row r="1166">
      <c r="A1166" t="str">
        <v>W9-HKXO-CFKE</v>
      </c>
      <c r="B1166" t="e">
        <v>#N/A</v>
      </c>
      <c r="C1166" t="e">
        <v>#N/A</v>
      </c>
      <c r="D1166" t="e">
        <v>#N/A</v>
      </c>
      <c r="E1166">
        <v>43941</v>
      </c>
      <c r="F1166">
        <v>46132</v>
      </c>
      <c r="G1166" t="str">
        <v>0.00</v>
      </c>
    </row>
    <row r="1167">
      <c r="A1167" t="str">
        <v>0Z-33T9-6PI6</v>
      </c>
      <c r="B1167" t="e">
        <v>#N/A</v>
      </c>
      <c r="C1167" t="e">
        <v>#N/A</v>
      </c>
      <c r="D1167" t="e">
        <v>#N/A</v>
      </c>
      <c r="E1167">
        <v>43378</v>
      </c>
      <c r="F1167">
        <v>45570</v>
      </c>
      <c r="G1167" t="str">
        <v>9.39</v>
      </c>
    </row>
    <row r="1168">
      <c r="A1168" t="str">
        <v>PH-APJH-7L84</v>
      </c>
      <c r="B1168" t="e">
        <v>#N/A</v>
      </c>
      <c r="C1168" t="e">
        <v>#N/A</v>
      </c>
      <c r="D1168" t="e">
        <v>#N/A</v>
      </c>
      <c r="E1168">
        <v>43378</v>
      </c>
      <c r="F1168">
        <v>45570</v>
      </c>
      <c r="G1168" t="str">
        <v>9.80</v>
      </c>
    </row>
    <row r="1169">
      <c r="A1169" t="str">
        <v>I7-EFOL-P3NO</v>
      </c>
      <c r="B1169" t="e">
        <v>#N/A</v>
      </c>
      <c r="C1169" t="e">
        <v>#N/A</v>
      </c>
      <c r="D1169" t="e">
        <v>#N/A</v>
      </c>
      <c r="E1169">
        <v>43941</v>
      </c>
      <c r="F1169">
        <v>46132</v>
      </c>
      <c r="G1169" t="str">
        <v>0.00</v>
      </c>
    </row>
    <row r="1170">
      <c r="A1170" t="str">
        <v>XJ-88EU-BVRE</v>
      </c>
      <c r="B1170" t="e">
        <v>#N/A</v>
      </c>
      <c r="C1170" t="e">
        <v>#N/A</v>
      </c>
      <c r="D1170" t="e">
        <v>#N/A</v>
      </c>
      <c r="E1170">
        <v>43941</v>
      </c>
      <c r="F1170">
        <v>46132</v>
      </c>
      <c r="G1170" t="str">
        <v>0.00</v>
      </c>
    </row>
    <row r="1171">
      <c r="A1171" t="str">
        <v>32-QZHZ-TCMX</v>
      </c>
      <c r="B1171" t="e">
        <v>#N/A</v>
      </c>
      <c r="C1171" t="e">
        <v>#N/A</v>
      </c>
      <c r="D1171" t="e">
        <v>#N/A</v>
      </c>
      <c r="E1171">
        <v>43941</v>
      </c>
      <c r="F1171">
        <v>46132</v>
      </c>
      <c r="G1171" t="str">
        <v>0.00</v>
      </c>
    </row>
    <row r="1172">
      <c r="A1172" t="str">
        <v>6T-XLOS-FNBO</v>
      </c>
      <c r="B1172" t="e">
        <v>#N/A</v>
      </c>
      <c r="C1172" t="e">
        <v>#N/A</v>
      </c>
      <c r="D1172" t="e">
        <v>#N/A</v>
      </c>
      <c r="E1172">
        <v>43941</v>
      </c>
      <c r="F1172">
        <v>46132</v>
      </c>
      <c r="G1172" t="str">
        <v>0.00</v>
      </c>
    </row>
    <row r="1173">
      <c r="A1173" t="str">
        <v>7H-TI8M-FWNJ</v>
      </c>
      <c r="B1173" t="e">
        <v>#N/A</v>
      </c>
      <c r="C1173" t="e">
        <v>#N/A</v>
      </c>
      <c r="D1173" t="e">
        <v>#N/A</v>
      </c>
      <c r="E1173">
        <v>43941</v>
      </c>
      <c r="F1173">
        <v>46132</v>
      </c>
      <c r="G1173" t="str">
        <v>0.00</v>
      </c>
    </row>
    <row r="1174">
      <c r="A1174" t="str">
        <v>UV-T1KY-367W</v>
      </c>
      <c r="B1174" t="str">
        <v>X0030CGYG5</v>
      </c>
      <c r="C1174" t="str">
        <v>Hooks</v>
      </c>
      <c r="D1174" t="str">
        <v>S183(100)&gt;&gt;&gt; S206(110)</v>
      </c>
      <c r="E1174">
        <v>44844</v>
      </c>
      <c r="F1174">
        <v>46054</v>
      </c>
      <c r="G1174">
        <v>45200</v>
      </c>
    </row>
    <row r="1175">
      <c r="A1175" t="str">
        <v>UV-T1KY-367W</v>
      </c>
      <c r="B1175" t="str">
        <v>X0030CGYG5</v>
      </c>
      <c r="C1175" t="str">
        <v>Hooks</v>
      </c>
      <c r="D1175" t="str">
        <v>S183(100)&gt;&gt;&gt; S206(110)</v>
      </c>
      <c r="E1175">
        <v>44835</v>
      </c>
      <c r="F1175">
        <v>44843</v>
      </c>
      <c r="G1175" t="str">
        <v>1.37</v>
      </c>
    </row>
    <row r="1176">
      <c r="A1176" t="str">
        <v>UV-T1KY-367W</v>
      </c>
      <c r="B1176" t="str">
        <v>X0030CGYG5</v>
      </c>
      <c r="C1176" t="str">
        <v>Hooks</v>
      </c>
      <c r="D1176" t="str">
        <v>S183(100)&gt;&gt;&gt; S206(110)</v>
      </c>
      <c r="E1176">
        <v>44785</v>
      </c>
      <c r="F1176">
        <v>44834</v>
      </c>
      <c r="G1176" t="str">
        <v>1.48</v>
      </c>
    </row>
    <row r="1177">
      <c r="A1177" t="str">
        <v>UV-T1KY-367W</v>
      </c>
      <c r="B1177" t="str">
        <v>X0030CGYG5</v>
      </c>
      <c r="C1177" t="str">
        <v>Hooks</v>
      </c>
      <c r="D1177" t="str">
        <v>S183(100)&gt;&gt;&gt; S206(110)</v>
      </c>
      <c r="E1177">
        <v>44539</v>
      </c>
      <c r="F1177">
        <v>44784</v>
      </c>
      <c r="G1177" t="str">
        <v>1.48</v>
      </c>
    </row>
    <row r="1178">
      <c r="A1178" t="str">
        <v>UV-T1KY-367W</v>
      </c>
      <c r="B1178" t="str">
        <v>X0030CGYG5</v>
      </c>
      <c r="C1178" t="str">
        <v>Hooks</v>
      </c>
      <c r="D1178" t="str">
        <v>S183(100)&gt;&gt;&gt; S206(110)</v>
      </c>
      <c r="E1178">
        <v>44532</v>
      </c>
      <c r="F1178">
        <v>44538</v>
      </c>
      <c r="G1178" t="str">
        <v>1.97</v>
      </c>
    </row>
    <row r="1179">
      <c r="A1179" t="str">
        <v>UV-T1KY-367W</v>
      </c>
      <c r="B1179" t="str">
        <v>X0030CGYG5</v>
      </c>
      <c r="C1179" t="str">
        <v>Hooks</v>
      </c>
      <c r="D1179" t="str">
        <v>S183(100)&gt;&gt;&gt; S206(110)</v>
      </c>
      <c r="E1179">
        <v>43370</v>
      </c>
      <c r="F1179">
        <v>44531</v>
      </c>
      <c r="G1179">
        <v>44928</v>
      </c>
    </row>
    <row r="1180">
      <c r="A1180" t="str">
        <v>WU-A3TY-CUN2</v>
      </c>
      <c r="B1180" t="e">
        <v>#N/A</v>
      </c>
      <c r="C1180" t="e">
        <v>#N/A</v>
      </c>
      <c r="D1180" t="e">
        <v>#N/A</v>
      </c>
      <c r="E1180">
        <v>43941</v>
      </c>
      <c r="F1180">
        <v>46132</v>
      </c>
      <c r="G1180" t="str">
        <v>0.00</v>
      </c>
    </row>
    <row r="1181">
      <c r="A1181" t="str">
        <v>2U-A8VP-JSCL</v>
      </c>
      <c r="B1181" t="e">
        <v>#N/A</v>
      </c>
      <c r="C1181" t="e">
        <v>#N/A</v>
      </c>
      <c r="D1181" t="e">
        <v>#N/A</v>
      </c>
      <c r="E1181">
        <v>44673</v>
      </c>
      <c r="F1181">
        <v>45787</v>
      </c>
      <c r="G1181" t="str">
        <v>2.31</v>
      </c>
    </row>
    <row r="1182">
      <c r="A1182" t="str">
        <v>2U-A8VP-JSCL</v>
      </c>
      <c r="B1182" t="e">
        <v>#N/A</v>
      </c>
      <c r="C1182" t="e">
        <v>#N/A</v>
      </c>
      <c r="D1182" t="e">
        <v>#N/A</v>
      </c>
      <c r="E1182">
        <v>44660</v>
      </c>
      <c r="F1182">
        <v>44672</v>
      </c>
      <c r="G1182" t="str">
        <v>3.35</v>
      </c>
    </row>
    <row r="1183">
      <c r="A1183" t="str">
        <v>2U-A8VP-JSCL</v>
      </c>
      <c r="B1183" t="e">
        <v>#N/A</v>
      </c>
      <c r="C1183" t="e">
        <v>#N/A</v>
      </c>
      <c r="D1183" t="e">
        <v>#N/A</v>
      </c>
      <c r="E1183">
        <v>44576</v>
      </c>
      <c r="F1183">
        <v>44659</v>
      </c>
      <c r="G1183" t="str">
        <v>3.15</v>
      </c>
    </row>
    <row r="1184">
      <c r="A1184" t="str">
        <v>2U-A8VP-JSCL</v>
      </c>
      <c r="B1184" t="e">
        <v>#N/A</v>
      </c>
      <c r="C1184" t="e">
        <v>#N/A</v>
      </c>
      <c r="D1184" t="e">
        <v>#N/A</v>
      </c>
      <c r="E1184">
        <v>44535</v>
      </c>
      <c r="F1184">
        <v>44575</v>
      </c>
      <c r="G1184">
        <v>45263</v>
      </c>
    </row>
    <row r="1185">
      <c r="A1185" t="str">
        <v>2U-A8VP-JSCL</v>
      </c>
      <c r="B1185" t="e">
        <v>#N/A</v>
      </c>
      <c r="C1185" t="e">
        <v>#N/A</v>
      </c>
      <c r="D1185" t="e">
        <v>#N/A</v>
      </c>
      <c r="E1185">
        <v>43411</v>
      </c>
      <c r="F1185">
        <v>44534</v>
      </c>
      <c r="G1185">
        <v>44931</v>
      </c>
    </row>
    <row r="1186">
      <c r="A1186" t="str">
        <v>1U-47I8-T66X</v>
      </c>
      <c r="B1186" t="e">
        <v>#N/A</v>
      </c>
      <c r="C1186" t="e">
        <v>#N/A</v>
      </c>
      <c r="D1186" t="e">
        <v>#N/A</v>
      </c>
      <c r="E1186">
        <v>43941</v>
      </c>
      <c r="F1186">
        <v>46132</v>
      </c>
      <c r="G1186" t="str">
        <v>0.00</v>
      </c>
    </row>
    <row r="1187">
      <c r="A1187" t="str">
        <v>1J-BY95-F1K3</v>
      </c>
      <c r="B1187" t="e">
        <v>#N/A</v>
      </c>
      <c r="C1187" t="e">
        <v>#N/A</v>
      </c>
      <c r="D1187" t="e">
        <v>#N/A</v>
      </c>
      <c r="E1187">
        <v>43941</v>
      </c>
      <c r="F1187">
        <v>46132</v>
      </c>
      <c r="G1187" t="str">
        <v>0.00</v>
      </c>
    </row>
    <row r="1188">
      <c r="A1188" t="str">
        <v>5V-DV91-Z442</v>
      </c>
      <c r="B1188" t="e">
        <v>#N/A</v>
      </c>
      <c r="C1188" t="e">
        <v>#N/A</v>
      </c>
      <c r="D1188" t="e">
        <v>#N/A</v>
      </c>
      <c r="E1188">
        <v>44730</v>
      </c>
      <c r="F1188">
        <v>45870</v>
      </c>
      <c r="G1188" t="str">
        <v>11.42</v>
      </c>
    </row>
    <row r="1189">
      <c r="A1189" t="str">
        <v>5V-DV91-Z442</v>
      </c>
      <c r="B1189" t="e">
        <v>#N/A</v>
      </c>
      <c r="C1189" t="e">
        <v>#N/A</v>
      </c>
      <c r="D1189" t="e">
        <v>#N/A</v>
      </c>
      <c r="E1189">
        <v>44628</v>
      </c>
      <c r="F1189">
        <v>44729</v>
      </c>
      <c r="G1189" t="str">
        <v>11.33</v>
      </c>
    </row>
    <row r="1190">
      <c r="A1190" t="str">
        <v>YN-S0RG-YT33</v>
      </c>
      <c r="B1190" t="e">
        <v>#N/A</v>
      </c>
      <c r="C1190" t="e">
        <v>#N/A</v>
      </c>
      <c r="D1190" t="e">
        <v>#N/A</v>
      </c>
      <c r="E1190">
        <v>44628</v>
      </c>
      <c r="F1190">
        <v>45730</v>
      </c>
      <c r="G1190" t="str">
        <v>11.31</v>
      </c>
    </row>
    <row r="1191">
      <c r="A1191" t="str">
        <v>ZW-QWQO-GLBK</v>
      </c>
      <c r="B1191" t="str">
        <v>X0032LIU4D</v>
      </c>
      <c r="C1191" t="str">
        <v>Bamboo Holders</v>
      </c>
      <c r="D1191" t="str">
        <v>S178 (1200)</v>
      </c>
      <c r="E1191">
        <v>44858</v>
      </c>
      <c r="F1191">
        <v>46027</v>
      </c>
      <c r="G1191" t="str">
        <v>8.90</v>
      </c>
    </row>
    <row r="1192">
      <c r="A1192" t="str">
        <v>ZW-QWQO-GLBK</v>
      </c>
      <c r="B1192" t="str">
        <v>X0032LIU4D</v>
      </c>
      <c r="C1192" t="str">
        <v>Bamboo Holders</v>
      </c>
      <c r="D1192" t="str">
        <v>S178 (1200)</v>
      </c>
      <c r="E1192">
        <v>44628</v>
      </c>
      <c r="F1192">
        <v>44857</v>
      </c>
      <c r="G1192" t="str">
        <v>9.36</v>
      </c>
    </row>
    <row r="1193">
      <c r="A1193" t="str">
        <v>EK-APQA-YGQB</v>
      </c>
      <c r="B1193" t="e">
        <v>#N/A</v>
      </c>
      <c r="C1193" t="e">
        <v>#N/A</v>
      </c>
      <c r="D1193" t="e">
        <v>#N/A</v>
      </c>
      <c r="E1193">
        <v>44778</v>
      </c>
      <c r="F1193">
        <v>46055</v>
      </c>
      <c r="G1193" t="str">
        <v>1.27</v>
      </c>
    </row>
    <row r="1194">
      <c r="A1194" t="str">
        <v>EK-APQA-YGQB</v>
      </c>
      <c r="B1194" t="e">
        <v>#N/A</v>
      </c>
      <c r="C1194" t="e">
        <v>#N/A</v>
      </c>
      <c r="D1194" t="e">
        <v>#N/A</v>
      </c>
      <c r="E1194">
        <v>44617</v>
      </c>
      <c r="F1194">
        <v>44777</v>
      </c>
      <c r="G1194" t="str">
        <v>2.17</v>
      </c>
    </row>
    <row r="1195">
      <c r="A1195" t="str">
        <v>Q4-W1AJ-GWF8</v>
      </c>
      <c r="B1195" t="e">
        <v>#N/A</v>
      </c>
      <c r="C1195" t="e">
        <v>#N/A</v>
      </c>
      <c r="D1195" t="e">
        <v>#N/A</v>
      </c>
      <c r="E1195">
        <v>44545</v>
      </c>
      <c r="F1195">
        <v>45672</v>
      </c>
      <c r="G1195">
        <v>45201</v>
      </c>
    </row>
    <row r="1196">
      <c r="A1196" t="str">
        <v>Q4-W1AJ-GWF8</v>
      </c>
      <c r="B1196" t="e">
        <v>#N/A</v>
      </c>
      <c r="C1196" t="e">
        <v>#N/A</v>
      </c>
      <c r="D1196" t="e">
        <v>#N/A</v>
      </c>
      <c r="E1196">
        <v>43480</v>
      </c>
      <c r="F1196">
        <v>44544</v>
      </c>
      <c r="G1196" t="str">
        <v>2.20</v>
      </c>
    </row>
    <row r="1197">
      <c r="A1197" t="str">
        <v>JM-DCQL-RTRN</v>
      </c>
      <c r="B1197" t="e">
        <v>#N/A</v>
      </c>
      <c r="C1197" t="e">
        <v>#N/A</v>
      </c>
      <c r="D1197" t="e">
        <v>#N/A</v>
      </c>
      <c r="E1197">
        <v>43941</v>
      </c>
      <c r="F1197">
        <v>46132</v>
      </c>
      <c r="G1197" t="str">
        <v>0.00</v>
      </c>
    </row>
    <row r="1198">
      <c r="A1198" t="str">
        <v>YC-5EAO-EY9O</v>
      </c>
      <c r="B1198" t="e">
        <v>#N/A</v>
      </c>
      <c r="C1198" t="e">
        <v>#N/A</v>
      </c>
      <c r="D1198" t="e">
        <v>#N/A</v>
      </c>
      <c r="E1198">
        <v>43682</v>
      </c>
      <c r="F1198">
        <v>45874</v>
      </c>
      <c r="G1198" t="str">
        <v>3.56</v>
      </c>
    </row>
    <row r="1199">
      <c r="A1199" t="str">
        <v>Light-Round-1</v>
      </c>
      <c r="B1199" t="e">
        <v>#N/A</v>
      </c>
      <c r="C1199" t="e">
        <v>#N/A</v>
      </c>
      <c r="D1199" t="e">
        <v>#N/A</v>
      </c>
      <c r="E1199">
        <v>43941</v>
      </c>
      <c r="F1199">
        <v>46132</v>
      </c>
      <c r="G1199" t="str">
        <v>0.00</v>
      </c>
    </row>
    <row r="1200">
      <c r="A1200" t="str">
        <v>1-12-8-9</v>
      </c>
      <c r="B1200" t="e">
        <v>#N/A</v>
      </c>
      <c r="C1200" t="e">
        <v>#N/A</v>
      </c>
      <c r="D1200" t="e">
        <v>#N/A</v>
      </c>
      <c r="E1200">
        <v>43682</v>
      </c>
      <c r="F1200">
        <v>45874</v>
      </c>
      <c r="G1200" t="str">
        <v>3.56</v>
      </c>
    </row>
    <row r="1201">
      <c r="A1201" t="str">
        <v>1-2-3-4</v>
      </c>
      <c r="B1201" t="e">
        <v>#N/A</v>
      </c>
      <c r="C1201" t="e">
        <v>#N/A</v>
      </c>
      <c r="D1201" t="e">
        <v>#N/A</v>
      </c>
      <c r="E1201">
        <v>43941</v>
      </c>
      <c r="F1201">
        <v>46132</v>
      </c>
      <c r="G1201" t="str">
        <v>0.00</v>
      </c>
    </row>
    <row r="1202">
      <c r="A1202" t="str">
        <v>14-20-21-10</v>
      </c>
      <c r="B1202" t="e">
        <v>#N/A</v>
      </c>
      <c r="C1202" t="e">
        <v>#N/A</v>
      </c>
      <c r="D1202" t="e">
        <v>#N/A</v>
      </c>
      <c r="E1202">
        <v>43682</v>
      </c>
      <c r="F1202">
        <v>45874</v>
      </c>
      <c r="G1202" t="str">
        <v>3.56</v>
      </c>
    </row>
    <row r="1203">
      <c r="A1203" t="str">
        <v>15-26-7-6</v>
      </c>
      <c r="B1203" t="e">
        <v>#N/A</v>
      </c>
      <c r="C1203" t="e">
        <v>#N/A</v>
      </c>
      <c r="D1203" t="e">
        <v>#N/A</v>
      </c>
      <c r="E1203">
        <v>43682</v>
      </c>
      <c r="F1203">
        <v>45874</v>
      </c>
      <c r="G1203" t="str">
        <v>3.56</v>
      </c>
    </row>
    <row r="1204">
      <c r="A1204" t="str">
        <v>17-16-8-9</v>
      </c>
      <c r="B1204" t="e">
        <v>#N/A</v>
      </c>
      <c r="C1204" t="e">
        <v>#N/A</v>
      </c>
      <c r="D1204" t="e">
        <v>#N/A</v>
      </c>
      <c r="E1204">
        <v>43682</v>
      </c>
      <c r="F1204">
        <v>45874</v>
      </c>
      <c r="G1204" t="str">
        <v>3.56</v>
      </c>
    </row>
    <row r="1205">
      <c r="A1205" t="str">
        <v>2-14-18-10</v>
      </c>
      <c r="B1205" t="e">
        <v>#N/A</v>
      </c>
      <c r="C1205" t="e">
        <v>#N/A</v>
      </c>
      <c r="D1205" t="e">
        <v>#N/A</v>
      </c>
      <c r="E1205">
        <v>43682</v>
      </c>
      <c r="F1205">
        <v>45874</v>
      </c>
      <c r="G1205" t="str">
        <v>3.56</v>
      </c>
    </row>
    <row r="1206">
      <c r="A1206" t="str">
        <v>3-33-19-11</v>
      </c>
      <c r="B1206" t="e">
        <v>#N/A</v>
      </c>
      <c r="C1206" t="e">
        <v>#N/A</v>
      </c>
      <c r="D1206" t="e">
        <v>#N/A</v>
      </c>
      <c r="E1206">
        <v>43682</v>
      </c>
      <c r="F1206">
        <v>45874</v>
      </c>
      <c r="G1206" t="str">
        <v>3.56</v>
      </c>
    </row>
    <row r="1207">
      <c r="A1207" t="str">
        <v>RE-Parent-4Packs</v>
      </c>
      <c r="B1207" t="e">
        <v>#N/A</v>
      </c>
      <c r="C1207" t="e">
        <v>#N/A</v>
      </c>
      <c r="D1207" t="e">
        <v>#N/A</v>
      </c>
      <c r="E1207">
        <v>43941</v>
      </c>
      <c r="F1207">
        <v>46132</v>
      </c>
      <c r="G1207" t="str">
        <v>0.00</v>
      </c>
    </row>
    <row r="1208">
      <c r="A1208" t="str">
        <v>RE-1</v>
      </c>
      <c r="B1208" t="e">
        <v>#N/A</v>
      </c>
      <c r="C1208" t="e">
        <v>#N/A</v>
      </c>
      <c r="D1208" t="e">
        <v>#N/A</v>
      </c>
      <c r="E1208">
        <v>43682</v>
      </c>
      <c r="F1208">
        <v>45874</v>
      </c>
      <c r="G1208" t="str">
        <v>1.28</v>
      </c>
    </row>
    <row r="1209">
      <c r="A1209" t="str">
        <v>RE-1-12</v>
      </c>
      <c r="B1209" t="e">
        <v>#N/A</v>
      </c>
      <c r="C1209" t="e">
        <v>#N/A</v>
      </c>
      <c r="D1209" t="e">
        <v>#N/A</v>
      </c>
      <c r="E1209">
        <v>43682</v>
      </c>
      <c r="F1209">
        <v>45874</v>
      </c>
      <c r="G1209">
        <v>45018</v>
      </c>
    </row>
    <row r="1210">
      <c r="A1210" t="str">
        <v>RE-1-6-10</v>
      </c>
      <c r="B1210" t="e">
        <v>#N/A</v>
      </c>
      <c r="C1210" t="e">
        <v>#N/A</v>
      </c>
      <c r="D1210" t="e">
        <v>#N/A</v>
      </c>
      <c r="E1210">
        <v>43682</v>
      </c>
      <c r="F1210">
        <v>45874</v>
      </c>
      <c r="G1210" t="str">
        <v>2.80</v>
      </c>
    </row>
    <row r="1211">
      <c r="A1211" t="str">
        <v>RE-10</v>
      </c>
      <c r="B1211" t="e">
        <v>#N/A</v>
      </c>
      <c r="C1211" t="e">
        <v>#N/A</v>
      </c>
      <c r="D1211" t="e">
        <v>#N/A</v>
      </c>
      <c r="E1211">
        <v>43682</v>
      </c>
      <c r="F1211">
        <v>45874</v>
      </c>
      <c r="G1211" t="str">
        <v>1.28</v>
      </c>
    </row>
    <row r="1212">
      <c r="A1212" t="str">
        <v>RE-11</v>
      </c>
      <c r="B1212" t="e">
        <v>#N/A</v>
      </c>
      <c r="C1212" t="e">
        <v>#N/A</v>
      </c>
      <c r="D1212" t="e">
        <v>#N/A</v>
      </c>
      <c r="E1212">
        <v>43682</v>
      </c>
      <c r="F1212">
        <v>45874</v>
      </c>
      <c r="G1212" t="str">
        <v>1.28</v>
      </c>
    </row>
    <row r="1213">
      <c r="A1213" t="str">
        <v>RE-12</v>
      </c>
      <c r="B1213" t="e">
        <v>#N/A</v>
      </c>
      <c r="C1213" t="e">
        <v>#N/A</v>
      </c>
      <c r="D1213" t="e">
        <v>#N/A</v>
      </c>
      <c r="E1213">
        <v>43682</v>
      </c>
      <c r="F1213">
        <v>45874</v>
      </c>
      <c r="G1213" t="str">
        <v>1.28</v>
      </c>
    </row>
    <row r="1214">
      <c r="A1214" t="str">
        <v>RE-12-15-22</v>
      </c>
      <c r="B1214" t="e">
        <v>#N/A</v>
      </c>
      <c r="C1214" t="e">
        <v>#N/A</v>
      </c>
      <c r="D1214" t="e">
        <v>#N/A</v>
      </c>
      <c r="E1214">
        <v>43682</v>
      </c>
      <c r="F1214">
        <v>45874</v>
      </c>
      <c r="G1214" t="str">
        <v>2.80</v>
      </c>
    </row>
    <row r="1215">
      <c r="A1215" t="str">
        <v>RE-13</v>
      </c>
      <c r="B1215" t="e">
        <v>#N/A</v>
      </c>
      <c r="C1215" t="e">
        <v>#N/A</v>
      </c>
      <c r="D1215" t="e">
        <v>#N/A</v>
      </c>
      <c r="E1215">
        <v>43682</v>
      </c>
      <c r="F1215">
        <v>45874</v>
      </c>
      <c r="G1215" t="str">
        <v>1.28</v>
      </c>
    </row>
    <row r="1216">
      <c r="A1216" t="str">
        <v>RE-14</v>
      </c>
      <c r="B1216" t="e">
        <v>#N/A</v>
      </c>
      <c r="C1216" t="e">
        <v>#N/A</v>
      </c>
      <c r="D1216" t="e">
        <v>#N/A</v>
      </c>
      <c r="E1216">
        <v>43682</v>
      </c>
      <c r="F1216">
        <v>45874</v>
      </c>
      <c r="G1216" t="str">
        <v>1.28</v>
      </c>
    </row>
    <row r="1217">
      <c r="A1217" t="str">
        <v>RE-14-10</v>
      </c>
      <c r="B1217" t="e">
        <v>#N/A</v>
      </c>
      <c r="C1217" t="e">
        <v>#N/A</v>
      </c>
      <c r="D1217" t="e">
        <v>#N/A</v>
      </c>
      <c r="E1217">
        <v>43682</v>
      </c>
      <c r="F1217">
        <v>45874</v>
      </c>
      <c r="G1217">
        <v>45018</v>
      </c>
    </row>
    <row r="1218">
      <c r="A1218" t="str">
        <v>RE-14-7-8</v>
      </c>
      <c r="B1218" t="e">
        <v>#N/A</v>
      </c>
      <c r="C1218" t="e">
        <v>#N/A</v>
      </c>
      <c r="D1218" t="e">
        <v>#N/A</v>
      </c>
      <c r="E1218">
        <v>43682</v>
      </c>
      <c r="F1218">
        <v>45874</v>
      </c>
      <c r="G1218" t="str">
        <v>2.80</v>
      </c>
    </row>
    <row r="1219">
      <c r="A1219" t="str">
        <v>RE-15</v>
      </c>
      <c r="B1219" t="e">
        <v>#N/A</v>
      </c>
      <c r="C1219" t="e">
        <v>#N/A</v>
      </c>
      <c r="D1219" t="e">
        <v>#N/A</v>
      </c>
      <c r="E1219">
        <v>43682</v>
      </c>
      <c r="F1219">
        <v>45874</v>
      </c>
      <c r="G1219" t="str">
        <v>1.28</v>
      </c>
    </row>
    <row r="1220">
      <c r="A1220" t="str">
        <v>RE-16</v>
      </c>
      <c r="B1220" t="e">
        <v>#N/A</v>
      </c>
      <c r="C1220" t="e">
        <v>#N/A</v>
      </c>
      <c r="D1220" t="e">
        <v>#N/A</v>
      </c>
      <c r="E1220">
        <v>43682</v>
      </c>
      <c r="F1220">
        <v>45874</v>
      </c>
      <c r="G1220" t="str">
        <v>1.28</v>
      </c>
    </row>
    <row r="1221">
      <c r="A1221" t="str">
        <v>RE-17</v>
      </c>
      <c r="B1221" t="e">
        <v>#N/A</v>
      </c>
      <c r="C1221" t="e">
        <v>#N/A</v>
      </c>
      <c r="D1221" t="e">
        <v>#N/A</v>
      </c>
      <c r="E1221">
        <v>43941</v>
      </c>
      <c r="F1221">
        <v>46132</v>
      </c>
      <c r="G1221" t="str">
        <v>0.00</v>
      </c>
    </row>
    <row r="1222">
      <c r="A1222" t="str">
        <v>RE-17-16</v>
      </c>
      <c r="B1222" t="e">
        <v>#N/A</v>
      </c>
      <c r="C1222" t="e">
        <v>#N/A</v>
      </c>
      <c r="D1222" t="e">
        <v>#N/A</v>
      </c>
      <c r="E1222">
        <v>43682</v>
      </c>
      <c r="F1222">
        <v>45874</v>
      </c>
      <c r="G1222">
        <v>45018</v>
      </c>
    </row>
    <row r="1223">
      <c r="A1223" t="str">
        <v>RE-17-20-24</v>
      </c>
      <c r="B1223" t="e">
        <v>#N/A</v>
      </c>
      <c r="C1223" t="e">
        <v>#N/A</v>
      </c>
      <c r="D1223" t="e">
        <v>#N/A</v>
      </c>
      <c r="E1223">
        <v>43941</v>
      </c>
      <c r="F1223">
        <v>46132</v>
      </c>
      <c r="G1223" t="str">
        <v>0.00</v>
      </c>
    </row>
    <row r="1224">
      <c r="A1224" t="str">
        <v>RE-19</v>
      </c>
      <c r="B1224" t="e">
        <v>#N/A</v>
      </c>
      <c r="C1224" t="e">
        <v>#N/A</v>
      </c>
      <c r="D1224" t="e">
        <v>#N/A</v>
      </c>
      <c r="E1224">
        <v>43682</v>
      </c>
      <c r="F1224">
        <v>45874</v>
      </c>
      <c r="G1224" t="str">
        <v>1.28</v>
      </c>
    </row>
    <row r="1225">
      <c r="A1225" t="str">
        <v>RE-2</v>
      </c>
      <c r="B1225" t="e">
        <v>#N/A</v>
      </c>
      <c r="C1225" t="e">
        <v>#N/A</v>
      </c>
      <c r="D1225" t="e">
        <v>#N/A</v>
      </c>
      <c r="E1225">
        <v>43682</v>
      </c>
      <c r="F1225">
        <v>45874</v>
      </c>
      <c r="G1225" t="str">
        <v>1.28</v>
      </c>
    </row>
    <row r="1226">
      <c r="A1226" t="str">
        <v>RE-2-19-32</v>
      </c>
      <c r="B1226" t="e">
        <v>#N/A</v>
      </c>
      <c r="C1226" t="e">
        <v>#N/A</v>
      </c>
      <c r="D1226" t="e">
        <v>#N/A</v>
      </c>
      <c r="E1226">
        <v>43682</v>
      </c>
      <c r="F1226">
        <v>45874</v>
      </c>
      <c r="G1226" t="str">
        <v>2.80</v>
      </c>
    </row>
    <row r="1227">
      <c r="A1227" t="str">
        <v>RE-20</v>
      </c>
      <c r="B1227" t="e">
        <v>#N/A</v>
      </c>
      <c r="C1227" t="e">
        <v>#N/A</v>
      </c>
      <c r="D1227" t="e">
        <v>#N/A</v>
      </c>
      <c r="E1227">
        <v>43682</v>
      </c>
      <c r="F1227">
        <v>45874</v>
      </c>
      <c r="G1227" t="str">
        <v>1.28</v>
      </c>
    </row>
    <row r="1228">
      <c r="A1228" t="str">
        <v>RE-21</v>
      </c>
      <c r="B1228" t="e">
        <v>#N/A</v>
      </c>
      <c r="C1228" t="e">
        <v>#N/A</v>
      </c>
      <c r="D1228" t="e">
        <v>#N/A</v>
      </c>
      <c r="E1228">
        <v>43682</v>
      </c>
      <c r="F1228">
        <v>45874</v>
      </c>
      <c r="G1228" t="str">
        <v>1.28</v>
      </c>
    </row>
    <row r="1229">
      <c r="A1229" t="str">
        <v>RE-22</v>
      </c>
      <c r="B1229" t="e">
        <v>#N/A</v>
      </c>
      <c r="C1229" t="e">
        <v>#N/A</v>
      </c>
      <c r="D1229" t="e">
        <v>#N/A</v>
      </c>
      <c r="E1229">
        <v>43682</v>
      </c>
      <c r="F1229">
        <v>45874</v>
      </c>
      <c r="G1229" t="str">
        <v>1.28</v>
      </c>
    </row>
    <row r="1230">
      <c r="A1230" t="str">
        <v>RE-23</v>
      </c>
      <c r="B1230" t="e">
        <v>#N/A</v>
      </c>
      <c r="C1230" t="e">
        <v>#N/A</v>
      </c>
      <c r="D1230" t="e">
        <v>#N/A</v>
      </c>
      <c r="E1230">
        <v>43682</v>
      </c>
      <c r="F1230">
        <v>45874</v>
      </c>
      <c r="G1230" t="str">
        <v>1.28</v>
      </c>
    </row>
    <row r="1231">
      <c r="A1231" t="str">
        <v>RE-24</v>
      </c>
      <c r="B1231" t="e">
        <v>#N/A</v>
      </c>
      <c r="C1231" t="e">
        <v>#N/A</v>
      </c>
      <c r="D1231" t="e">
        <v>#N/A</v>
      </c>
      <c r="E1231">
        <v>43682</v>
      </c>
      <c r="F1231">
        <v>45874</v>
      </c>
      <c r="G1231" t="str">
        <v>1.28</v>
      </c>
    </row>
    <row r="1232">
      <c r="A1232" t="str">
        <v>RE-25</v>
      </c>
      <c r="B1232" t="e">
        <v>#N/A</v>
      </c>
      <c r="C1232" t="e">
        <v>#N/A</v>
      </c>
      <c r="D1232" t="e">
        <v>#N/A</v>
      </c>
      <c r="E1232">
        <v>43682</v>
      </c>
      <c r="F1232">
        <v>45874</v>
      </c>
      <c r="G1232" t="str">
        <v>1.28</v>
      </c>
    </row>
    <row r="1233">
      <c r="A1233" t="str">
        <v>RE-26</v>
      </c>
      <c r="B1233" t="e">
        <v>#N/A</v>
      </c>
      <c r="C1233" t="e">
        <v>#N/A</v>
      </c>
      <c r="D1233" t="e">
        <v>#N/A</v>
      </c>
      <c r="E1233">
        <v>43682</v>
      </c>
      <c r="F1233">
        <v>45874</v>
      </c>
      <c r="G1233" t="str">
        <v>1.28</v>
      </c>
    </row>
    <row r="1234">
      <c r="A1234" t="str">
        <v>RE-26-30</v>
      </c>
      <c r="B1234" t="e">
        <v>#N/A</v>
      </c>
      <c r="C1234" t="e">
        <v>#N/A</v>
      </c>
      <c r="D1234" t="e">
        <v>#N/A</v>
      </c>
      <c r="E1234">
        <v>43682</v>
      </c>
      <c r="F1234">
        <v>45874</v>
      </c>
      <c r="G1234">
        <v>45018</v>
      </c>
    </row>
    <row r="1235">
      <c r="A1235" t="str">
        <v>RE-27</v>
      </c>
      <c r="B1235" t="e">
        <v>#N/A</v>
      </c>
      <c r="C1235" t="e">
        <v>#N/A</v>
      </c>
      <c r="D1235" t="e">
        <v>#N/A</v>
      </c>
      <c r="E1235">
        <v>43682</v>
      </c>
      <c r="F1235">
        <v>45874</v>
      </c>
      <c r="G1235" t="str">
        <v>1.28</v>
      </c>
    </row>
    <row r="1236">
      <c r="A1236" t="str">
        <v>RE-28</v>
      </c>
      <c r="B1236" t="e">
        <v>#N/A</v>
      </c>
      <c r="C1236" t="e">
        <v>#N/A</v>
      </c>
      <c r="D1236" t="e">
        <v>#N/A</v>
      </c>
      <c r="E1236">
        <v>43682</v>
      </c>
      <c r="F1236">
        <v>45874</v>
      </c>
      <c r="G1236" t="str">
        <v>1.28</v>
      </c>
    </row>
    <row r="1237">
      <c r="A1237" t="str">
        <v>RE-29</v>
      </c>
      <c r="B1237" t="e">
        <v>#N/A</v>
      </c>
      <c r="C1237" t="e">
        <v>#N/A</v>
      </c>
      <c r="D1237" t="e">
        <v>#N/A</v>
      </c>
      <c r="E1237">
        <v>43682</v>
      </c>
      <c r="F1237">
        <v>45874</v>
      </c>
      <c r="G1237" t="str">
        <v>1.28</v>
      </c>
    </row>
    <row r="1238">
      <c r="A1238" t="str">
        <v>RE-3</v>
      </c>
      <c r="B1238" t="e">
        <v>#N/A</v>
      </c>
      <c r="C1238" t="e">
        <v>#N/A</v>
      </c>
      <c r="D1238" t="e">
        <v>#N/A</v>
      </c>
      <c r="E1238">
        <v>43682</v>
      </c>
      <c r="F1238">
        <v>45874</v>
      </c>
      <c r="G1238" t="str">
        <v>1.28</v>
      </c>
    </row>
    <row r="1239">
      <c r="A1239" t="str">
        <v>RE-3-26-29</v>
      </c>
      <c r="B1239" t="e">
        <v>#N/A</v>
      </c>
      <c r="C1239" t="e">
        <v>#N/A</v>
      </c>
      <c r="D1239" t="e">
        <v>#N/A</v>
      </c>
      <c r="E1239">
        <v>43682</v>
      </c>
      <c r="F1239">
        <v>45874</v>
      </c>
      <c r="G1239" t="str">
        <v>2.80</v>
      </c>
    </row>
    <row r="1240">
      <c r="A1240" t="str">
        <v>RE-30</v>
      </c>
      <c r="B1240" t="e">
        <v>#N/A</v>
      </c>
      <c r="C1240" t="e">
        <v>#N/A</v>
      </c>
      <c r="D1240" t="e">
        <v>#N/A</v>
      </c>
      <c r="E1240">
        <v>43682</v>
      </c>
      <c r="F1240">
        <v>45874</v>
      </c>
      <c r="G1240" t="str">
        <v>1.28</v>
      </c>
    </row>
    <row r="1241">
      <c r="A1241" t="str">
        <v>RE-31</v>
      </c>
      <c r="B1241" t="e">
        <v>#N/A</v>
      </c>
      <c r="C1241" t="e">
        <v>#N/A</v>
      </c>
      <c r="D1241" t="e">
        <v>#N/A</v>
      </c>
      <c r="E1241">
        <v>43682</v>
      </c>
      <c r="F1241">
        <v>45874</v>
      </c>
      <c r="G1241" t="str">
        <v>1.28</v>
      </c>
    </row>
    <row r="1242">
      <c r="A1242" t="str">
        <v>RE-32</v>
      </c>
      <c r="B1242" t="e">
        <v>#N/A</v>
      </c>
      <c r="C1242" t="e">
        <v>#N/A</v>
      </c>
      <c r="D1242" t="e">
        <v>#N/A</v>
      </c>
      <c r="E1242">
        <v>43682</v>
      </c>
      <c r="F1242">
        <v>45874</v>
      </c>
      <c r="G1242" t="str">
        <v>1.28</v>
      </c>
    </row>
    <row r="1243">
      <c r="A1243" t="str">
        <v>RE-33</v>
      </c>
      <c r="B1243" t="e">
        <v>#N/A</v>
      </c>
      <c r="C1243" t="e">
        <v>#N/A</v>
      </c>
      <c r="D1243" t="e">
        <v>#N/A</v>
      </c>
      <c r="E1243">
        <v>43682</v>
      </c>
      <c r="F1243">
        <v>45874</v>
      </c>
      <c r="G1243" t="str">
        <v>1.28</v>
      </c>
    </row>
    <row r="1244">
      <c r="A1244" t="str">
        <v>RE-33-16-18</v>
      </c>
      <c r="B1244" t="e">
        <v>#N/A</v>
      </c>
      <c r="C1244" t="e">
        <v>#N/A</v>
      </c>
      <c r="D1244" t="e">
        <v>#N/A</v>
      </c>
      <c r="E1244">
        <v>43682</v>
      </c>
      <c r="F1244">
        <v>45874</v>
      </c>
      <c r="G1244" t="str">
        <v>2.80</v>
      </c>
    </row>
    <row r="1245">
      <c r="A1245" t="str">
        <v>RE-33-2</v>
      </c>
      <c r="B1245" t="e">
        <v>#N/A</v>
      </c>
      <c r="C1245" t="e">
        <v>#N/A</v>
      </c>
      <c r="D1245" t="e">
        <v>#N/A</v>
      </c>
      <c r="E1245">
        <v>43682</v>
      </c>
      <c r="F1245">
        <v>45874</v>
      </c>
      <c r="G1245">
        <v>45018</v>
      </c>
    </row>
    <row r="1246">
      <c r="A1246" t="str">
        <v>RE-34</v>
      </c>
      <c r="B1246" t="e">
        <v>#N/A</v>
      </c>
      <c r="C1246" t="e">
        <v>#N/A</v>
      </c>
      <c r="D1246" t="e">
        <v>#N/A</v>
      </c>
      <c r="E1246">
        <v>43682</v>
      </c>
      <c r="F1246">
        <v>45874</v>
      </c>
      <c r="G1246" t="str">
        <v>1.97</v>
      </c>
    </row>
    <row r="1247">
      <c r="A1247" t="str">
        <v>RE-35</v>
      </c>
      <c r="B1247" t="e">
        <v>#N/A</v>
      </c>
      <c r="C1247" t="e">
        <v>#N/A</v>
      </c>
      <c r="D1247" t="e">
        <v>#N/A</v>
      </c>
      <c r="E1247">
        <v>43682</v>
      </c>
      <c r="F1247">
        <v>45874</v>
      </c>
      <c r="G1247" t="str">
        <v>1.97</v>
      </c>
    </row>
    <row r="1248">
      <c r="A1248" t="str">
        <v>RE-4</v>
      </c>
      <c r="B1248" t="e">
        <v>#N/A</v>
      </c>
      <c r="C1248" t="e">
        <v>#N/A</v>
      </c>
      <c r="D1248" t="e">
        <v>#N/A</v>
      </c>
      <c r="E1248">
        <v>43682</v>
      </c>
      <c r="F1248">
        <v>45874</v>
      </c>
      <c r="G1248" t="str">
        <v>1.28</v>
      </c>
    </row>
    <row r="1249">
      <c r="A1249" t="str">
        <v>RE-4-21-31</v>
      </c>
      <c r="B1249" t="e">
        <v>#N/A</v>
      </c>
      <c r="C1249" t="e">
        <v>#N/A</v>
      </c>
      <c r="D1249" t="e">
        <v>#N/A</v>
      </c>
      <c r="E1249">
        <v>43682</v>
      </c>
      <c r="F1249">
        <v>45874</v>
      </c>
      <c r="G1249" t="str">
        <v>2.80</v>
      </c>
    </row>
    <row r="1250">
      <c r="A1250" t="str">
        <v>RE-5</v>
      </c>
      <c r="B1250" t="e">
        <v>#N/A</v>
      </c>
      <c r="C1250" t="e">
        <v>#N/A</v>
      </c>
      <c r="D1250" t="e">
        <v>#N/A</v>
      </c>
      <c r="E1250">
        <v>43682</v>
      </c>
      <c r="F1250">
        <v>45874</v>
      </c>
      <c r="G1250" t="str">
        <v>1.28</v>
      </c>
    </row>
    <row r="1251">
      <c r="A1251" t="str">
        <v>RE-6</v>
      </c>
      <c r="B1251" t="e">
        <v>#N/A</v>
      </c>
      <c r="C1251" t="e">
        <v>#N/A</v>
      </c>
      <c r="D1251" t="e">
        <v>#N/A</v>
      </c>
      <c r="E1251">
        <v>43682</v>
      </c>
      <c r="F1251">
        <v>45874</v>
      </c>
      <c r="G1251" t="str">
        <v>1.28</v>
      </c>
    </row>
    <row r="1252">
      <c r="A1252" t="str">
        <v>RE-6-22</v>
      </c>
      <c r="B1252" t="e">
        <v>#N/A</v>
      </c>
      <c r="C1252" t="e">
        <v>#N/A</v>
      </c>
      <c r="D1252" t="e">
        <v>#N/A</v>
      </c>
      <c r="E1252">
        <v>43682</v>
      </c>
      <c r="F1252">
        <v>45874</v>
      </c>
      <c r="G1252">
        <v>45018</v>
      </c>
    </row>
    <row r="1253">
      <c r="A1253" t="str">
        <v>RE-7</v>
      </c>
      <c r="B1253" t="e">
        <v>#N/A</v>
      </c>
      <c r="C1253" t="e">
        <v>#N/A</v>
      </c>
      <c r="D1253" t="e">
        <v>#N/A</v>
      </c>
      <c r="E1253">
        <v>43682</v>
      </c>
      <c r="F1253">
        <v>45874</v>
      </c>
      <c r="G1253" t="str">
        <v>1.28</v>
      </c>
    </row>
    <row r="1254">
      <c r="A1254" t="str">
        <v>RE-7-15</v>
      </c>
      <c r="B1254" t="e">
        <v>#N/A</v>
      </c>
      <c r="C1254" t="e">
        <v>#N/A</v>
      </c>
      <c r="D1254" t="e">
        <v>#N/A</v>
      </c>
      <c r="E1254">
        <v>43682</v>
      </c>
      <c r="F1254">
        <v>45874</v>
      </c>
      <c r="G1254">
        <v>45018</v>
      </c>
    </row>
    <row r="1255">
      <c r="A1255" t="str">
        <v>RE-8</v>
      </c>
      <c r="B1255" t="e">
        <v>#N/A</v>
      </c>
      <c r="C1255" t="e">
        <v>#N/A</v>
      </c>
      <c r="D1255" t="e">
        <v>#N/A</v>
      </c>
      <c r="E1255">
        <v>43682</v>
      </c>
      <c r="F1255">
        <v>45874</v>
      </c>
      <c r="G1255" t="str">
        <v>1.28</v>
      </c>
    </row>
    <row r="1256">
      <c r="A1256" t="str">
        <v>RE-8-9</v>
      </c>
      <c r="B1256" t="e">
        <v>#N/A</v>
      </c>
      <c r="C1256" t="e">
        <v>#N/A</v>
      </c>
      <c r="D1256" t="e">
        <v>#N/A</v>
      </c>
      <c r="E1256">
        <v>43682</v>
      </c>
      <c r="F1256">
        <v>45874</v>
      </c>
      <c r="G1256">
        <v>45018</v>
      </c>
    </row>
    <row r="1257">
      <c r="A1257" t="str">
        <v>RE-9</v>
      </c>
      <c r="B1257" t="e">
        <v>#N/A</v>
      </c>
      <c r="C1257" t="e">
        <v>#N/A</v>
      </c>
      <c r="D1257" t="e">
        <v>#N/A</v>
      </c>
      <c r="E1257">
        <v>43682</v>
      </c>
      <c r="F1257">
        <v>45874</v>
      </c>
      <c r="G1257" t="str">
        <v>1.28</v>
      </c>
    </row>
    <row r="1258">
      <c r="A1258" t="str">
        <v>RE-9-23-30</v>
      </c>
      <c r="B1258" t="e">
        <v>#N/A</v>
      </c>
      <c r="C1258" t="e">
        <v>#N/A</v>
      </c>
      <c r="D1258" t="e">
        <v>#N/A</v>
      </c>
      <c r="E1258">
        <v>43682</v>
      </c>
      <c r="F1258">
        <v>45874</v>
      </c>
      <c r="G1258" t="str">
        <v>2.80</v>
      </c>
    </row>
    <row r="1259">
      <c r="A1259" t="str">
        <v>RE-Parent-1Pack</v>
      </c>
      <c r="B1259" t="e">
        <v>#N/A</v>
      </c>
      <c r="C1259" t="e">
        <v>#N/A</v>
      </c>
      <c r="D1259" t="e">
        <v>#N/A</v>
      </c>
      <c r="E1259">
        <v>43941</v>
      </c>
      <c r="F1259">
        <v>46132</v>
      </c>
      <c r="G1259" t="str">
        <v>0.00</v>
      </c>
    </row>
    <row r="1260">
      <c r="A1260" t="str">
        <v>RE-Parent-2Packs</v>
      </c>
      <c r="B1260" t="e">
        <v>#N/A</v>
      </c>
      <c r="C1260" t="e">
        <v>#N/A</v>
      </c>
      <c r="D1260" t="e">
        <v>#N/A</v>
      </c>
      <c r="E1260">
        <v>43941</v>
      </c>
      <c r="F1260">
        <v>46132</v>
      </c>
      <c r="G1260" t="str">
        <v>0.00</v>
      </c>
    </row>
    <row r="1261">
      <c r="A1261" t="str">
        <v>RE-Parent-3Packs</v>
      </c>
      <c r="B1261" t="e">
        <v>#N/A</v>
      </c>
      <c r="C1261" t="e">
        <v>#N/A</v>
      </c>
      <c r="D1261" t="e">
        <v>#N/A</v>
      </c>
      <c r="E1261">
        <v>43941</v>
      </c>
      <c r="F1261">
        <v>46132</v>
      </c>
      <c r="G1261" t="str">
        <v>0.00</v>
      </c>
    </row>
    <row r="1262">
      <c r="A1262" t="str">
        <v>RE-18</v>
      </c>
      <c r="B1262" t="e">
        <v>#N/A</v>
      </c>
      <c r="C1262" t="e">
        <v>#N/A</v>
      </c>
      <c r="D1262" t="e">
        <v>#N/A</v>
      </c>
      <c r="E1262">
        <v>43682</v>
      </c>
      <c r="F1262">
        <v>45874</v>
      </c>
      <c r="G1262" t="str">
        <v>1.28</v>
      </c>
    </row>
    <row r="1263">
      <c r="A1263" t="str">
        <v>RE-36</v>
      </c>
      <c r="B1263" t="e">
        <v>#N/A</v>
      </c>
      <c r="C1263" t="e">
        <v>#N/A</v>
      </c>
      <c r="D1263" t="e">
        <v>#N/A</v>
      </c>
      <c r="E1263">
        <v>43682</v>
      </c>
      <c r="F1263">
        <v>45874</v>
      </c>
      <c r="G1263" t="str">
        <v>2.42</v>
      </c>
    </row>
    <row r="1264">
      <c r="A1264" t="str">
        <v>Template-10in</v>
      </c>
      <c r="B1264" t="str">
        <v>X003A8B6OJ</v>
      </c>
      <c r="C1264" t="str">
        <v>Thành - Templates</v>
      </c>
      <c r="D1264" t="str">
        <v>S192 (50)</v>
      </c>
      <c r="E1264">
        <v>44896</v>
      </c>
      <c r="F1264">
        <v>46007</v>
      </c>
      <c r="G1264">
        <v>45235</v>
      </c>
    </row>
    <row r="1265">
      <c r="A1265" t="str">
        <v>Template-10in</v>
      </c>
      <c r="B1265" t="str">
        <v>X003A8B6OJ</v>
      </c>
      <c r="C1265" t="str">
        <v>Thành - Templates</v>
      </c>
      <c r="D1265" t="str">
        <v>S192 (50)</v>
      </c>
      <c r="E1265">
        <v>44747</v>
      </c>
      <c r="F1265">
        <v>44895</v>
      </c>
      <c r="G1265" t="str">
        <v>5.75</v>
      </c>
    </row>
    <row r="1266">
      <c r="A1266" t="str">
        <v>Template-6in</v>
      </c>
      <c r="B1266" t="str">
        <v>X003A8GAYF</v>
      </c>
      <c r="C1266" t="str">
        <v>Thành - Templates</v>
      </c>
      <c r="D1266" t="str">
        <v>S192 (50)</v>
      </c>
      <c r="E1266">
        <v>44907</v>
      </c>
      <c r="F1266">
        <v>46007</v>
      </c>
      <c r="G1266" t="str">
        <v>4.14</v>
      </c>
    </row>
    <row r="1267">
      <c r="A1267" t="str">
        <v>Template-6in</v>
      </c>
      <c r="B1267" t="str">
        <v>X003A8GAYF</v>
      </c>
      <c r="C1267" t="str">
        <v>Thành - Templates</v>
      </c>
      <c r="D1267" t="str">
        <v>S192 (50)</v>
      </c>
      <c r="E1267">
        <v>43660</v>
      </c>
      <c r="F1267">
        <v>44906</v>
      </c>
      <c r="G1267" t="str">
        <v>4.78</v>
      </c>
    </row>
    <row r="1268">
      <c r="A1268" t="str">
        <v>Template-8in</v>
      </c>
      <c r="B1268" t="str">
        <v>X003A8K93X</v>
      </c>
      <c r="C1268" t="str">
        <v>Thành - Templates</v>
      </c>
      <c r="D1268" t="str">
        <v>S192 (50)</v>
      </c>
      <c r="E1268">
        <v>44918</v>
      </c>
      <c r="F1268">
        <v>46054</v>
      </c>
      <c r="G1268" t="str">
        <v>4.45</v>
      </c>
    </row>
    <row r="1269">
      <c r="A1269" t="str">
        <v>Template-8in</v>
      </c>
      <c r="B1269" t="str">
        <v>X003A8K93X</v>
      </c>
      <c r="C1269" t="str">
        <v>Thành - Templates</v>
      </c>
      <c r="D1269" t="str">
        <v>S192 (50)</v>
      </c>
      <c r="E1269">
        <v>44751</v>
      </c>
      <c r="F1269">
        <v>44917</v>
      </c>
      <c r="G1269">
        <v>45174</v>
      </c>
    </row>
    <row r="1270">
      <c r="A1270" t="str">
        <v>Template-Parent</v>
      </c>
      <c r="B1270" t="e">
        <v>#N/A</v>
      </c>
      <c r="C1270" t="e">
        <v>#N/A</v>
      </c>
      <c r="D1270" t="e">
        <v>#N/A</v>
      </c>
      <c r="E1270">
        <v>43941</v>
      </c>
      <c r="F1270">
        <v>46132</v>
      </c>
      <c r="G1270" t="str">
        <v>0.00</v>
      </c>
    </row>
    <row r="1271">
      <c r="A1271" t="str">
        <v>Template-set3</v>
      </c>
      <c r="B1271" t="str">
        <v>X003A8GAYP</v>
      </c>
      <c r="C1271" t="str">
        <v>Thành - Templates</v>
      </c>
      <c r="D1271" t="str">
        <v>S215 (1150) &gt; S220(100)&gt; S231 (2000)</v>
      </c>
      <c r="E1271">
        <v>44936</v>
      </c>
      <c r="F1271">
        <v>46054</v>
      </c>
      <c r="G1271" t="str">
        <v>4.39</v>
      </c>
    </row>
    <row r="1272">
      <c r="A1272" t="str">
        <v>Template-set3</v>
      </c>
      <c r="B1272" t="str">
        <v>X003A8GAYP</v>
      </c>
      <c r="C1272" t="str">
        <v>Thành - Templates</v>
      </c>
      <c r="D1272" t="str">
        <v>S215 (1150) &gt; S220(100)&gt; S231 (2000)</v>
      </c>
      <c r="E1272">
        <v>44877</v>
      </c>
      <c r="F1272">
        <v>44935</v>
      </c>
      <c r="G1272" t="str">
        <v>4.84</v>
      </c>
    </row>
    <row r="1273">
      <c r="A1273" t="str">
        <v>Template-set3</v>
      </c>
      <c r="B1273" t="str">
        <v>X003A8GAYP</v>
      </c>
      <c r="C1273" t="str">
        <v>Thành - Templates</v>
      </c>
      <c r="D1273" t="str">
        <v>S215 (1150) &gt; S220(100)&gt; S231 (2000)</v>
      </c>
      <c r="E1273">
        <v>44849</v>
      </c>
      <c r="F1273">
        <v>44876</v>
      </c>
      <c r="G1273" t="str">
        <v>6.58</v>
      </c>
    </row>
    <row r="1274">
      <c r="A1274" t="str">
        <v>Template-set3</v>
      </c>
      <c r="B1274" t="str">
        <v>X003A8GAYP</v>
      </c>
      <c r="C1274" t="str">
        <v>Thành - Templates</v>
      </c>
      <c r="D1274" t="str">
        <v>S215 (1150) &gt; S220(100)&gt; S231 (2000)</v>
      </c>
      <c r="E1274">
        <v>44823</v>
      </c>
      <c r="F1274">
        <v>44848</v>
      </c>
      <c r="G1274">
        <v>45023</v>
      </c>
    </row>
    <row r="1275">
      <c r="A1275" t="str">
        <v>Template-set3</v>
      </c>
      <c r="B1275" t="str">
        <v>X003A8GAYP</v>
      </c>
      <c r="C1275" t="str">
        <v>Thành - Templates</v>
      </c>
      <c r="D1275" t="str">
        <v>S215 (1150) &gt; S220(100)&gt; S231 (2000)</v>
      </c>
      <c r="E1275">
        <v>44808</v>
      </c>
      <c r="F1275">
        <v>44822</v>
      </c>
      <c r="G1275" t="str">
        <v>7.83</v>
      </c>
    </row>
    <row r="1276">
      <c r="A1276" t="str">
        <v>Template-set3</v>
      </c>
      <c r="B1276" t="str">
        <v>X003A8GAYP</v>
      </c>
      <c r="C1276" t="str">
        <v>Thành - Templates</v>
      </c>
      <c r="D1276" t="str">
        <v>S215 (1150) &gt; S220(100)&gt; S231 (2000)</v>
      </c>
      <c r="E1276">
        <v>44790</v>
      </c>
      <c r="F1276">
        <v>44807</v>
      </c>
      <c r="G1276" t="str">
        <v>6.80</v>
      </c>
    </row>
    <row r="1277">
      <c r="A1277" t="str">
        <v>Template-set3</v>
      </c>
      <c r="B1277" t="str">
        <v>X003A8GAYP</v>
      </c>
      <c r="C1277" t="str">
        <v>Thành - Templates</v>
      </c>
      <c r="D1277" t="str">
        <v>S215 (1150) &gt; S220(100)&gt; S231 (2000)</v>
      </c>
      <c r="E1277">
        <v>44782</v>
      </c>
      <c r="F1277">
        <v>44789</v>
      </c>
      <c r="G1277" t="str">
        <v>7.46</v>
      </c>
    </row>
    <row r="1278">
      <c r="A1278" t="str">
        <v>Template-set3</v>
      </c>
      <c r="B1278" t="str">
        <v>X003A8GAYP</v>
      </c>
      <c r="C1278" t="str">
        <v>Thành - Templates</v>
      </c>
      <c r="D1278" t="str">
        <v>S215 (1150) &gt; S220(100)&gt; S231 (2000)</v>
      </c>
      <c r="E1278">
        <v>43660</v>
      </c>
      <c r="F1278">
        <v>44781</v>
      </c>
      <c r="G1278">
        <v>45207</v>
      </c>
    </row>
    <row r="1279">
      <c r="A1279" t="str">
        <v>Template-set3-cut1</v>
      </c>
      <c r="B1279" t="str">
        <v>X003A8B6O9</v>
      </c>
      <c r="C1279" t="str">
        <v>Thành - Templates</v>
      </c>
      <c r="D1279" t="str">
        <v>S199 (160)</v>
      </c>
      <c r="E1279">
        <v>44899</v>
      </c>
      <c r="F1279">
        <v>46007</v>
      </c>
      <c r="G1279" t="str">
        <v>6.24</v>
      </c>
    </row>
    <row r="1280">
      <c r="A1280" t="str">
        <v>Template-set3-cut1</v>
      </c>
      <c r="B1280" t="str">
        <v>X003A8B6O9</v>
      </c>
      <c r="C1280" t="str">
        <v>Thành - Templates</v>
      </c>
      <c r="D1280" t="str">
        <v>S199 (160)</v>
      </c>
      <c r="E1280">
        <v>44834</v>
      </c>
      <c r="F1280">
        <v>44898</v>
      </c>
      <c r="G1280" t="str">
        <v>7.98</v>
      </c>
    </row>
    <row r="1281">
      <c r="A1281" t="str">
        <v>Template-set3-cut1</v>
      </c>
      <c r="B1281" t="str">
        <v>X003A8B6O9</v>
      </c>
      <c r="C1281" t="str">
        <v>Thành - Templates</v>
      </c>
      <c r="D1281" t="str">
        <v>S199 (160)</v>
      </c>
      <c r="E1281">
        <v>44785</v>
      </c>
      <c r="F1281">
        <v>44833</v>
      </c>
      <c r="G1281" t="str">
        <v>8.46</v>
      </c>
    </row>
    <row r="1282">
      <c r="A1282" t="str">
        <v>Template-set3-cut1</v>
      </c>
      <c r="B1282" t="str">
        <v>X003A8B6O9</v>
      </c>
      <c r="C1282" t="str">
        <v>Thành - Templates</v>
      </c>
      <c r="D1282" t="str">
        <v>S199 (160)</v>
      </c>
      <c r="E1282">
        <v>43660</v>
      </c>
      <c r="F1282">
        <v>44784</v>
      </c>
      <c r="G1282">
        <v>45208</v>
      </c>
    </row>
    <row r="1283">
      <c r="A1283" t="str">
        <v>Template-set3-cut2</v>
      </c>
      <c r="B1283" t="str">
        <v>X003A8FB8B</v>
      </c>
      <c r="C1283" t="str">
        <v>Thành - Templates</v>
      </c>
      <c r="D1283" t="str">
        <v>S199 (500)</v>
      </c>
      <c r="E1283">
        <v>44917</v>
      </c>
      <c r="F1283">
        <v>46020</v>
      </c>
      <c r="G1283" t="str">
        <v>7.39</v>
      </c>
    </row>
    <row r="1284">
      <c r="A1284" t="str">
        <v>Template-set3-cut2</v>
      </c>
      <c r="B1284" t="str">
        <v>X003A8FB8B</v>
      </c>
      <c r="C1284" t="str">
        <v>Thành - Templates</v>
      </c>
      <c r="D1284" t="str">
        <v>S199 (500)</v>
      </c>
      <c r="E1284">
        <v>44810</v>
      </c>
      <c r="F1284">
        <v>44916</v>
      </c>
      <c r="G1284" t="str">
        <v>10.44</v>
      </c>
    </row>
    <row r="1285">
      <c r="A1285" t="str">
        <v>Template-set3-cut2</v>
      </c>
      <c r="B1285" t="str">
        <v>X003A8FB8B</v>
      </c>
      <c r="C1285" t="str">
        <v>Thành - Templates</v>
      </c>
      <c r="D1285" t="str">
        <v>S199 (500)</v>
      </c>
      <c r="E1285">
        <v>44784</v>
      </c>
      <c r="F1285">
        <v>44809</v>
      </c>
      <c r="G1285">
        <v>45117</v>
      </c>
    </row>
    <row r="1286">
      <c r="A1286" t="str">
        <v>Template-set3-cut2</v>
      </c>
      <c r="B1286" t="str">
        <v>X003A8FB8B</v>
      </c>
      <c r="C1286" t="str">
        <v>Thành - Templates</v>
      </c>
      <c r="D1286" t="str">
        <v>S199 (500)</v>
      </c>
      <c r="E1286">
        <v>43660</v>
      </c>
      <c r="F1286">
        <v>44783</v>
      </c>
      <c r="G1286" t="str">
        <v>10.71</v>
      </c>
    </row>
    <row r="1287">
      <c r="A1287" t="str">
        <v>Pitter-Cutter-Slicer1</v>
      </c>
      <c r="B1287" t="e">
        <v>#N/A</v>
      </c>
      <c r="C1287" t="e">
        <v>#N/A</v>
      </c>
      <c r="D1287" t="e">
        <v>#N/A</v>
      </c>
      <c r="E1287">
        <v>43721</v>
      </c>
      <c r="F1287">
        <v>45913</v>
      </c>
      <c r="G1287" t="str">
        <v>3.68</v>
      </c>
    </row>
    <row r="1288">
      <c r="A1288" t="str">
        <v>Pitter-Cutter-Slicer1-Scoop</v>
      </c>
      <c r="B1288" t="e">
        <v>#N/A</v>
      </c>
      <c r="C1288" t="e">
        <v>#N/A</v>
      </c>
      <c r="D1288" t="e">
        <v>#N/A</v>
      </c>
      <c r="E1288">
        <v>43721</v>
      </c>
      <c r="F1288">
        <v>45913</v>
      </c>
      <c r="G1288" t="str">
        <v>4.66</v>
      </c>
    </row>
    <row r="1289">
      <c r="A1289" t="str">
        <v>Pitter-Cutter-Slicer1-Watermelon</v>
      </c>
      <c r="B1289" t="e">
        <v>#N/A</v>
      </c>
      <c r="C1289" t="e">
        <v>#N/A</v>
      </c>
      <c r="D1289" t="e">
        <v>#N/A</v>
      </c>
      <c r="E1289">
        <v>43721</v>
      </c>
      <c r="F1289">
        <v>45913</v>
      </c>
      <c r="G1289" t="str">
        <v>4.55</v>
      </c>
    </row>
    <row r="1290">
      <c r="A1290" t="str">
        <v>Pitter-Cutter-Slicer2</v>
      </c>
      <c r="B1290" t="e">
        <v>#N/A</v>
      </c>
      <c r="C1290" t="e">
        <v>#N/A</v>
      </c>
      <c r="D1290" t="e">
        <v>#N/A</v>
      </c>
      <c r="E1290">
        <v>43941</v>
      </c>
      <c r="F1290">
        <v>46132</v>
      </c>
      <c r="G1290" t="str">
        <v>0.00</v>
      </c>
    </row>
    <row r="1291">
      <c r="A1291" t="str">
        <v>Pitter-Cutter-Watermelon-Scoop</v>
      </c>
      <c r="B1291" t="e">
        <v>#N/A</v>
      </c>
      <c r="C1291" t="e">
        <v>#N/A</v>
      </c>
      <c r="D1291" t="e">
        <v>#N/A</v>
      </c>
      <c r="E1291">
        <v>43721</v>
      </c>
      <c r="F1291">
        <v>45913</v>
      </c>
      <c r="G1291" t="str">
        <v>4.85</v>
      </c>
    </row>
    <row r="1292">
      <c r="A1292" t="str">
        <v>Pitter-Parent</v>
      </c>
      <c r="B1292" t="e">
        <v>#N/A</v>
      </c>
      <c r="C1292" t="e">
        <v>#N/A</v>
      </c>
      <c r="D1292" t="e">
        <v>#N/A</v>
      </c>
      <c r="E1292">
        <v>43941</v>
      </c>
      <c r="F1292">
        <v>46132</v>
      </c>
      <c r="G1292" t="str">
        <v>0.00</v>
      </c>
    </row>
    <row r="1293">
      <c r="A1293" t="str">
        <v>Pitter-Slicer1-Scoop</v>
      </c>
      <c r="B1293" t="e">
        <v>#N/A</v>
      </c>
      <c r="C1293" t="e">
        <v>#N/A</v>
      </c>
      <c r="D1293" t="e">
        <v>#N/A</v>
      </c>
      <c r="E1293">
        <v>43721</v>
      </c>
      <c r="F1293">
        <v>45913</v>
      </c>
      <c r="G1293" t="str">
        <v>3.97</v>
      </c>
    </row>
    <row r="1294">
      <c r="A1294" t="str">
        <v>Pitter-Slicer1-Watermelon</v>
      </c>
      <c r="B1294" t="e">
        <v>#N/A</v>
      </c>
      <c r="C1294" t="e">
        <v>#N/A</v>
      </c>
      <c r="D1294" t="e">
        <v>#N/A</v>
      </c>
      <c r="E1294">
        <v>43721</v>
      </c>
      <c r="F1294">
        <v>45913</v>
      </c>
      <c r="G1294" t="str">
        <v>3.87</v>
      </c>
    </row>
    <row r="1295">
      <c r="A1295" t="str">
        <v>Cutter-Melon-Scoop</v>
      </c>
      <c r="B1295" t="e">
        <v>#N/A</v>
      </c>
      <c r="C1295" t="e">
        <v>#N/A</v>
      </c>
      <c r="D1295" t="e">
        <v>#N/A</v>
      </c>
      <c r="E1295">
        <v>43721</v>
      </c>
      <c r="F1295">
        <v>45913</v>
      </c>
      <c r="G1295">
        <v>45112</v>
      </c>
    </row>
    <row r="1296">
      <c r="A1296" t="str">
        <v>Cutter-Melon-Scoop-Slicer1</v>
      </c>
      <c r="B1296" t="e">
        <v>#N/A</v>
      </c>
      <c r="C1296" t="e">
        <v>#N/A</v>
      </c>
      <c r="D1296" t="e">
        <v>#N/A</v>
      </c>
      <c r="E1296">
        <v>43721</v>
      </c>
      <c r="F1296">
        <v>45913</v>
      </c>
      <c r="G1296" t="str">
        <v>5.53</v>
      </c>
    </row>
    <row r="1297">
      <c r="A1297" t="str">
        <v>Cutter-Scoop</v>
      </c>
      <c r="B1297" t="e">
        <v>#N/A</v>
      </c>
      <c r="C1297" t="e">
        <v>#N/A</v>
      </c>
      <c r="D1297" t="e">
        <v>#N/A</v>
      </c>
      <c r="E1297">
        <v>43721</v>
      </c>
      <c r="F1297">
        <v>45913</v>
      </c>
      <c r="G1297" t="str">
        <v>4.19</v>
      </c>
    </row>
    <row r="1298">
      <c r="A1298" t="str">
        <v>Melon</v>
      </c>
      <c r="B1298" t="e">
        <v>#N/A</v>
      </c>
      <c r="C1298" t="e">
        <v>#N/A</v>
      </c>
      <c r="D1298" t="e">
        <v>#N/A</v>
      </c>
      <c r="E1298">
        <v>43721</v>
      </c>
      <c r="F1298">
        <v>45913</v>
      </c>
      <c r="G1298" t="str">
        <v>3.40</v>
      </c>
    </row>
    <row r="1299">
      <c r="A1299" t="str">
        <v>Melon-Cutter</v>
      </c>
      <c r="B1299" t="e">
        <v>#N/A</v>
      </c>
      <c r="C1299" t="e">
        <v>#N/A</v>
      </c>
      <c r="D1299" t="e">
        <v>#N/A</v>
      </c>
      <c r="E1299">
        <v>43721</v>
      </c>
      <c r="F1299">
        <v>45913</v>
      </c>
      <c r="G1299">
        <v>45173</v>
      </c>
    </row>
    <row r="1300">
      <c r="A1300" t="str">
        <v>Melon-Parent</v>
      </c>
      <c r="B1300" t="e">
        <v>#N/A</v>
      </c>
      <c r="C1300" t="e">
        <v>#N/A</v>
      </c>
      <c r="D1300" t="e">
        <v>#N/A</v>
      </c>
      <c r="E1300">
        <v>43941</v>
      </c>
      <c r="F1300">
        <v>46132</v>
      </c>
      <c r="G1300" t="str">
        <v>0.00</v>
      </c>
    </row>
    <row r="1301">
      <c r="A1301" t="str">
        <v>Melon-Scoop</v>
      </c>
      <c r="B1301" t="e">
        <v>#N/A</v>
      </c>
      <c r="C1301" t="e">
        <v>#N/A</v>
      </c>
      <c r="D1301" t="e">
        <v>#N/A</v>
      </c>
      <c r="E1301">
        <v>43721</v>
      </c>
      <c r="F1301">
        <v>45913</v>
      </c>
      <c r="G1301" t="str">
        <v>4.38</v>
      </c>
    </row>
    <row r="1302">
      <c r="A1302" t="str">
        <v>Pitter-Cutter</v>
      </c>
      <c r="B1302" t="e">
        <v>#N/A</v>
      </c>
      <c r="C1302" t="e">
        <v>#N/A</v>
      </c>
      <c r="D1302" t="e">
        <v>#N/A</v>
      </c>
      <c r="E1302">
        <v>43721</v>
      </c>
      <c r="F1302">
        <v>45913</v>
      </c>
      <c r="G1302" t="str">
        <v>3.21</v>
      </c>
    </row>
    <row r="1303">
      <c r="A1303" t="str">
        <v>Scoop</v>
      </c>
      <c r="B1303" t="e">
        <v>#N/A</v>
      </c>
      <c r="C1303" t="e">
        <v>#N/A</v>
      </c>
      <c r="D1303" t="e">
        <v>#N/A</v>
      </c>
      <c r="E1303">
        <v>43721</v>
      </c>
      <c r="F1303">
        <v>45913</v>
      </c>
      <c r="G1303" t="str">
        <v>3.50</v>
      </c>
    </row>
    <row r="1304">
      <c r="A1304" t="str">
        <v>RE-34-35</v>
      </c>
      <c r="B1304" t="e">
        <v>#N/A</v>
      </c>
      <c r="C1304" t="e">
        <v>#N/A</v>
      </c>
      <c r="D1304" t="e">
        <v>#N/A</v>
      </c>
      <c r="E1304">
        <v>43682</v>
      </c>
      <c r="F1304">
        <v>45874</v>
      </c>
      <c r="G1304" t="str">
        <v>3.41</v>
      </c>
    </row>
    <row r="1305">
      <c r="A1305" t="str">
        <v>Dumpling-Parent</v>
      </c>
      <c r="B1305" t="e">
        <v>#N/A</v>
      </c>
      <c r="C1305" t="e">
        <v>#N/A</v>
      </c>
      <c r="D1305" t="e">
        <v>#N/A</v>
      </c>
      <c r="E1305">
        <v>43941</v>
      </c>
      <c r="F1305">
        <v>46132</v>
      </c>
      <c r="G1305" t="str">
        <v>0.00</v>
      </c>
    </row>
    <row r="1306">
      <c r="A1306" t="str">
        <v>Dumpling-01</v>
      </c>
      <c r="B1306" t="e">
        <v>#N/A</v>
      </c>
      <c r="C1306" t="e">
        <v>#N/A</v>
      </c>
      <c r="D1306" t="e">
        <v>#N/A</v>
      </c>
      <c r="E1306">
        <v>43941</v>
      </c>
      <c r="F1306">
        <v>46132</v>
      </c>
      <c r="G1306" t="str">
        <v>0.00</v>
      </c>
    </row>
    <row r="1307">
      <c r="A1307" t="str">
        <v>Dumpling-02</v>
      </c>
      <c r="B1307" t="e">
        <v>#N/A</v>
      </c>
      <c r="C1307" t="e">
        <v>#N/A</v>
      </c>
      <c r="D1307" t="e">
        <v>#N/A</v>
      </c>
      <c r="E1307">
        <v>43941</v>
      </c>
      <c r="F1307">
        <v>46132</v>
      </c>
      <c r="G1307" t="str">
        <v>0.00</v>
      </c>
    </row>
    <row r="1308">
      <c r="A1308" t="str">
        <v>RE-Parent-TC</v>
      </c>
      <c r="B1308" t="e">
        <v>#N/A</v>
      </c>
      <c r="C1308" t="e">
        <v>#N/A</v>
      </c>
      <c r="D1308" t="e">
        <v>#N/A</v>
      </c>
      <c r="E1308">
        <v>43941</v>
      </c>
      <c r="F1308">
        <v>46132</v>
      </c>
      <c r="G1308" t="str">
        <v>0.00</v>
      </c>
    </row>
    <row r="1309">
      <c r="A1309" t="str">
        <v>RE-Parent-TNC</v>
      </c>
      <c r="B1309" t="e">
        <v>#N/A</v>
      </c>
      <c r="C1309" t="e">
        <v>#N/A</v>
      </c>
      <c r="D1309" t="e">
        <v>#N/A</v>
      </c>
      <c r="E1309">
        <v>43941</v>
      </c>
      <c r="F1309">
        <v>46132</v>
      </c>
      <c r="G1309" t="str">
        <v>0.00</v>
      </c>
    </row>
    <row r="1310">
      <c r="A1310" t="str">
        <v>KK-JFHI-6SCD</v>
      </c>
      <c r="B1310" t="e">
        <v>#N/A</v>
      </c>
      <c r="C1310" t="e">
        <v>#N/A</v>
      </c>
      <c r="D1310" t="e">
        <v>#N/A</v>
      </c>
      <c r="E1310">
        <v>43941</v>
      </c>
      <c r="F1310">
        <v>46132</v>
      </c>
      <c r="G1310" t="str">
        <v>0.00</v>
      </c>
    </row>
    <row r="1311">
      <c r="A1311" t="str">
        <v>Chopper-Parent</v>
      </c>
      <c r="B1311" t="e">
        <v>#N/A</v>
      </c>
      <c r="C1311" t="e">
        <v>#N/A</v>
      </c>
      <c r="D1311" t="e">
        <v>#N/A</v>
      </c>
      <c r="E1311">
        <v>43941</v>
      </c>
      <c r="F1311">
        <v>46132</v>
      </c>
      <c r="G1311" t="str">
        <v>0.00</v>
      </c>
    </row>
    <row r="1312">
      <c r="A1312" t="str">
        <v>Cakedecor-Parent</v>
      </c>
      <c r="B1312" t="e">
        <v>#N/A</v>
      </c>
      <c r="C1312" t="e">
        <v>#N/A</v>
      </c>
      <c r="D1312" t="e">
        <v>#N/A</v>
      </c>
      <c r="E1312">
        <v>43941</v>
      </c>
      <c r="F1312">
        <v>46132</v>
      </c>
      <c r="G1312" t="str">
        <v>0.00</v>
      </c>
    </row>
    <row r="1313">
      <c r="A1313" t="str">
        <v>3in1 Peeler</v>
      </c>
      <c r="B1313" t="str">
        <v>X003DKUBQ3</v>
      </c>
      <c r="C1313" t="str">
        <v>Thành - Peelers</v>
      </c>
      <c r="D1313" t="str">
        <v>S205 (20)</v>
      </c>
      <c r="E1313">
        <v>43757</v>
      </c>
      <c r="F1313">
        <v>45949</v>
      </c>
      <c r="G1313">
        <v>45109</v>
      </c>
    </row>
    <row r="1314">
      <c r="A1314" t="str">
        <v>BeanSlicer</v>
      </c>
      <c r="B1314" t="str">
        <v>X003DL3W13</v>
      </c>
      <c r="C1314" t="str">
        <v>Thành - Peelers</v>
      </c>
      <c r="D1314" t="str">
        <v>S205 (20)</v>
      </c>
      <c r="E1314">
        <v>43757</v>
      </c>
      <c r="F1314">
        <v>45949</v>
      </c>
      <c r="G1314">
        <v>45019</v>
      </c>
    </row>
    <row r="1315">
      <c r="A1315" t="str">
        <v>BeanSlicer-3in1Peeler</v>
      </c>
      <c r="B1315" t="str">
        <v>X003DL1VHZ</v>
      </c>
      <c r="C1315" t="str">
        <v>Thành - Peelers</v>
      </c>
      <c r="D1315" t="str">
        <v>S205 (50)</v>
      </c>
      <c r="E1315">
        <v>43757</v>
      </c>
      <c r="F1315">
        <v>45949</v>
      </c>
      <c r="G1315" t="str">
        <v>3.39</v>
      </c>
    </row>
    <row r="1316">
      <c r="A1316" t="str">
        <v>BeanSlicer-StoragePeeler</v>
      </c>
      <c r="B1316" t="str">
        <v>X003DL1VI9</v>
      </c>
      <c r="C1316" t="str">
        <v>Thành - Peelers</v>
      </c>
      <c r="D1316" t="str">
        <v>S205 (50)</v>
      </c>
      <c r="E1316">
        <v>43757</v>
      </c>
      <c r="F1316">
        <v>45949</v>
      </c>
      <c r="G1316" t="str">
        <v>3.83</v>
      </c>
    </row>
    <row r="1317">
      <c r="A1317" t="str">
        <v>Chopper</v>
      </c>
      <c r="B1317" t="str">
        <v>X003DL3Q19</v>
      </c>
      <c r="C1317" t="str">
        <v>Thành - Choppers</v>
      </c>
      <c r="D1317" t="str">
        <v>S209 (60)</v>
      </c>
      <c r="E1317">
        <v>44899</v>
      </c>
      <c r="F1317">
        <v>46054</v>
      </c>
      <c r="G1317" t="str">
        <v>1.97</v>
      </c>
    </row>
    <row r="1318">
      <c r="A1318" t="str">
        <v>Chopper</v>
      </c>
      <c r="B1318" t="str">
        <v>X003DL3Q19</v>
      </c>
      <c r="C1318" t="str">
        <v>Thành - Choppers</v>
      </c>
      <c r="D1318" t="str">
        <v>S209 (60)</v>
      </c>
      <c r="E1318">
        <v>44848</v>
      </c>
      <c r="F1318">
        <v>44898</v>
      </c>
      <c r="G1318" t="str">
        <v>2.36</v>
      </c>
    </row>
    <row r="1319">
      <c r="A1319" t="str">
        <v>Chopper</v>
      </c>
      <c r="B1319" t="str">
        <v>X003DL3Q19</v>
      </c>
      <c r="C1319" t="str">
        <v>Thành - Choppers</v>
      </c>
      <c r="D1319" t="str">
        <v>S209 (60)</v>
      </c>
      <c r="E1319">
        <v>43757</v>
      </c>
      <c r="F1319">
        <v>44847</v>
      </c>
      <c r="G1319" t="str">
        <v>2.71</v>
      </c>
    </row>
    <row r="1320">
      <c r="A1320" t="str">
        <v>Chopper-3in1Peeler</v>
      </c>
      <c r="B1320" t="str">
        <v>X003DL1W0L</v>
      </c>
      <c r="C1320" t="str">
        <v>Thành - Choppers</v>
      </c>
      <c r="D1320" t="str">
        <v>S205 (50)</v>
      </c>
      <c r="E1320">
        <v>43757</v>
      </c>
      <c r="F1320">
        <v>45949</v>
      </c>
      <c r="G1320">
        <v>45110</v>
      </c>
    </row>
    <row r="1321">
      <c r="A1321" t="str">
        <v>Chopper-BeanSlicer</v>
      </c>
      <c r="B1321" t="str">
        <v>X003DKUBPT</v>
      </c>
      <c r="C1321" t="str">
        <v>Thành - Choppers</v>
      </c>
      <c r="D1321" t="e">
        <v>#N/A</v>
      </c>
      <c r="E1321">
        <v>43757</v>
      </c>
      <c r="F1321">
        <v>45949</v>
      </c>
      <c r="G1321">
        <v>45020</v>
      </c>
    </row>
    <row r="1322">
      <c r="A1322" t="str">
        <v>Chopper-BeanSlicer-3in1Peeler</v>
      </c>
      <c r="B1322" t="str">
        <v>X003DKUC8F</v>
      </c>
      <c r="C1322" t="str">
        <v>Thành - Choppers</v>
      </c>
      <c r="D1322" t="str">
        <v>S205 (50)</v>
      </c>
      <c r="E1322">
        <v>43757</v>
      </c>
      <c r="F1322">
        <v>45949</v>
      </c>
      <c r="G1322" t="str">
        <v>4.39</v>
      </c>
    </row>
    <row r="1323">
      <c r="A1323" t="str">
        <v>Chopper-StoragePeeler</v>
      </c>
      <c r="B1323" t="str">
        <v>X003DL3WIL</v>
      </c>
      <c r="C1323" t="str">
        <v>Thành - Choppers</v>
      </c>
      <c r="D1323" t="str">
        <v>S212 (108) &gt; S209 (392)</v>
      </c>
      <c r="E1323">
        <v>44901</v>
      </c>
      <c r="F1323">
        <v>46054</v>
      </c>
      <c r="G1323">
        <v>45233</v>
      </c>
    </row>
    <row r="1324">
      <c r="A1324" t="str">
        <v>Chopper-StoragePeeler</v>
      </c>
      <c r="B1324" t="str">
        <v>X003DL3WIL</v>
      </c>
      <c r="C1324" t="str">
        <v>Thành - Choppers</v>
      </c>
      <c r="D1324" t="str">
        <v>S212 (108) &gt; S209 (392)</v>
      </c>
      <c r="E1324">
        <v>44835</v>
      </c>
      <c r="F1324">
        <v>44900</v>
      </c>
      <c r="G1324" t="str">
        <v>3.51</v>
      </c>
    </row>
    <row r="1325">
      <c r="A1325" t="str">
        <v>Peeler-Parent</v>
      </c>
      <c r="B1325" t="e">
        <v>#N/A</v>
      </c>
      <c r="C1325" t="e">
        <v>#N/A</v>
      </c>
      <c r="D1325" t="e">
        <v>#N/A</v>
      </c>
      <c r="E1325">
        <v>43941</v>
      </c>
      <c r="F1325">
        <v>46132</v>
      </c>
      <c r="G1325" t="str">
        <v>0.00</v>
      </c>
    </row>
    <row r="1326">
      <c r="A1326" t="str">
        <v>StoragePeeler</v>
      </c>
      <c r="B1326" t="str">
        <v>X003DL3PLF</v>
      </c>
      <c r="C1326" t="str">
        <v>Thành - Peelers</v>
      </c>
      <c r="D1326" t="str">
        <v>S205 (20)</v>
      </c>
      <c r="E1326">
        <v>43757</v>
      </c>
      <c r="F1326">
        <v>45949</v>
      </c>
      <c r="G1326" t="str">
        <v>2.51</v>
      </c>
    </row>
    <row r="1327">
      <c r="A1327" t="str">
        <v>Cleaning Mop-1</v>
      </c>
      <c r="B1327">
        <v>0</v>
      </c>
      <c r="C1327">
        <v>0</v>
      </c>
      <c r="D1327">
        <v>0</v>
      </c>
      <c r="E1327">
        <v>43941</v>
      </c>
      <c r="F1327">
        <v>46132</v>
      </c>
      <c r="G1327" t="str">
        <v>0.00</v>
      </c>
    </row>
    <row r="1328">
      <c r="A1328" t="str">
        <v>Cleaning Mop-2</v>
      </c>
      <c r="B1328">
        <v>0</v>
      </c>
      <c r="C1328">
        <v>0</v>
      </c>
      <c r="D1328">
        <v>0</v>
      </c>
      <c r="E1328">
        <v>43941</v>
      </c>
      <c r="F1328">
        <v>46132</v>
      </c>
      <c r="G1328" t="str">
        <v>0.00</v>
      </c>
    </row>
    <row r="1329">
      <c r="A1329" t="str">
        <v>Cleaning Mop-parent</v>
      </c>
      <c r="B1329" t="e">
        <v>#N/A</v>
      </c>
      <c r="C1329" t="e">
        <v>#N/A</v>
      </c>
      <c r="D1329" t="e">
        <v>#N/A</v>
      </c>
      <c r="E1329">
        <v>43941</v>
      </c>
      <c r="F1329">
        <v>46132</v>
      </c>
      <c r="G1329" t="str">
        <v>0.00</v>
      </c>
    </row>
    <row r="1330">
      <c r="A1330" t="str">
        <v>Hammer-03</v>
      </c>
      <c r="B1330" t="e">
        <v>#N/A</v>
      </c>
      <c r="C1330" t="e">
        <v>#N/A</v>
      </c>
      <c r="D1330" t="e">
        <v>#N/A</v>
      </c>
      <c r="E1330">
        <v>43941</v>
      </c>
      <c r="F1330">
        <v>46132</v>
      </c>
      <c r="G1330" t="str">
        <v>0.00</v>
      </c>
    </row>
    <row r="1331">
      <c r="A1331" t="str">
        <v>Lamp-360socket</v>
      </c>
      <c r="B1331" t="e">
        <v>#N/A</v>
      </c>
      <c r="C1331" t="e">
        <v>#N/A</v>
      </c>
      <c r="D1331" t="e">
        <v>#N/A</v>
      </c>
      <c r="E1331">
        <v>43785</v>
      </c>
      <c r="F1331">
        <v>45977</v>
      </c>
      <c r="G1331">
        <v>45264</v>
      </c>
    </row>
    <row r="1332">
      <c r="A1332" t="str">
        <v>Lamp-360socket-USB LED</v>
      </c>
      <c r="B1332" t="e">
        <v>#N/A</v>
      </c>
      <c r="C1332" t="e">
        <v>#N/A</v>
      </c>
      <c r="D1332" t="e">
        <v>#N/A</v>
      </c>
      <c r="E1332">
        <v>43785</v>
      </c>
      <c r="F1332">
        <v>45977</v>
      </c>
      <c r="G1332" t="str">
        <v>4.66</v>
      </c>
    </row>
    <row r="1333">
      <c r="A1333" t="str">
        <v>Lamp-socket</v>
      </c>
      <c r="B1333" t="e">
        <v>#N/A</v>
      </c>
      <c r="C1333" t="e">
        <v>#N/A</v>
      </c>
      <c r="D1333" t="e">
        <v>#N/A</v>
      </c>
      <c r="E1333">
        <v>43785</v>
      </c>
      <c r="F1333">
        <v>45977</v>
      </c>
      <c r="G1333" t="str">
        <v>3.70</v>
      </c>
    </row>
    <row r="1334">
      <c r="A1334" t="str">
        <v>Lamp-socket-360socket</v>
      </c>
      <c r="B1334" t="str">
        <v>X003FFCYHZ</v>
      </c>
      <c r="C1334" t="str">
        <v>Hùng - Ball Lights</v>
      </c>
      <c r="D1334" t="str">
        <v>S216 (200)&gt; S217 (200)</v>
      </c>
      <c r="E1334">
        <v>44904</v>
      </c>
      <c r="F1334">
        <v>46007</v>
      </c>
      <c r="G1334" t="str">
        <v>7.15</v>
      </c>
    </row>
    <row r="1335">
      <c r="A1335" t="str">
        <v>Lamp-socket-360socket</v>
      </c>
      <c r="B1335" t="str">
        <v>X003FFCYHZ</v>
      </c>
      <c r="C1335" t="str">
        <v>Hùng - Ball Lights</v>
      </c>
      <c r="D1335" t="str">
        <v>S216 (200)&gt; S217 (200)</v>
      </c>
      <c r="E1335">
        <v>44874</v>
      </c>
      <c r="F1335">
        <v>44903</v>
      </c>
      <c r="G1335" t="str">
        <v>5.44</v>
      </c>
    </row>
    <row r="1336">
      <c r="A1336" t="str">
        <v>Lamp-Parent</v>
      </c>
      <c r="B1336" t="e">
        <v>#N/A</v>
      </c>
      <c r="C1336" t="e">
        <v>#N/A</v>
      </c>
      <c r="D1336" t="e">
        <v>#N/A</v>
      </c>
      <c r="E1336">
        <v>43941</v>
      </c>
      <c r="F1336">
        <v>46132</v>
      </c>
      <c r="G1336" t="str">
        <v>0.00</v>
      </c>
    </row>
    <row r="1337">
      <c r="A1337" t="str">
        <v>Universal Bathtub Stopper-1</v>
      </c>
      <c r="B1337">
        <v>0</v>
      </c>
      <c r="C1337" t="str">
        <v>Hùng - Bathtub Stoppers</v>
      </c>
      <c r="D1337">
        <v>0</v>
      </c>
      <c r="E1337">
        <v>43941</v>
      </c>
      <c r="F1337">
        <v>46132</v>
      </c>
      <c r="G1337" t="str">
        <v>0.00</v>
      </c>
    </row>
    <row r="1338">
      <c r="A1338" t="str">
        <v>Hammer-green</v>
      </c>
      <c r="B1338" t="e">
        <v>#N/A</v>
      </c>
      <c r="C1338" t="e">
        <v>#N/A</v>
      </c>
      <c r="D1338" t="e">
        <v>#N/A</v>
      </c>
      <c r="E1338">
        <v>43941</v>
      </c>
      <c r="F1338">
        <v>46132</v>
      </c>
      <c r="G1338" t="str">
        <v>0.00</v>
      </c>
    </row>
    <row r="1339">
      <c r="A1339" t="str">
        <v>Hammer-Parent</v>
      </c>
      <c r="B1339" t="e">
        <v>#N/A</v>
      </c>
      <c r="C1339" t="e">
        <v>#N/A</v>
      </c>
      <c r="D1339" t="e">
        <v>#N/A</v>
      </c>
      <c r="E1339">
        <v>43941</v>
      </c>
      <c r="F1339">
        <v>46132</v>
      </c>
      <c r="G1339" t="str">
        <v>0.00</v>
      </c>
    </row>
    <row r="1340">
      <c r="A1340" t="str">
        <v>Breaker-4</v>
      </c>
      <c r="B1340" t="e">
        <v>#N/A</v>
      </c>
      <c r="C1340" t="e">
        <v>#N/A</v>
      </c>
      <c r="D1340" t="e">
        <v>#N/A</v>
      </c>
      <c r="E1340">
        <v>43785</v>
      </c>
      <c r="F1340">
        <v>45977</v>
      </c>
      <c r="G1340">
        <v>45054</v>
      </c>
    </row>
    <row r="1341">
      <c r="A1341" t="str">
        <v>Breaker-Parent</v>
      </c>
      <c r="B1341" t="e">
        <v>#N/A</v>
      </c>
      <c r="C1341" t="e">
        <v>#N/A</v>
      </c>
      <c r="D1341" t="e">
        <v>#N/A</v>
      </c>
      <c r="E1341">
        <v>43941</v>
      </c>
      <c r="F1341">
        <v>46132</v>
      </c>
      <c r="G1341" t="str">
        <v>0.00</v>
      </c>
    </row>
    <row r="1342">
      <c r="A1342" t="str">
        <v>Breaker-green</v>
      </c>
      <c r="B1342" t="str">
        <v>X003FHUO7P</v>
      </c>
      <c r="C1342" t="str">
        <v>Thành - Window Breakers</v>
      </c>
      <c r="D1342" t="str">
        <v>S208 (20)</v>
      </c>
      <c r="E1342">
        <v>43785</v>
      </c>
      <c r="F1342">
        <v>45977</v>
      </c>
      <c r="G1342" t="str">
        <v>3.92</v>
      </c>
    </row>
    <row r="1343">
      <c r="A1343" t="str">
        <v>Bean-Parent</v>
      </c>
      <c r="B1343" t="e">
        <v>#N/A</v>
      </c>
      <c r="C1343" t="e">
        <v>#N/A</v>
      </c>
      <c r="D1343" t="e">
        <v>#N/A</v>
      </c>
      <c r="E1343">
        <v>43941</v>
      </c>
      <c r="F1343">
        <v>46132</v>
      </c>
      <c r="G1343" t="str">
        <v>0.00</v>
      </c>
    </row>
    <row r="1344">
      <c r="A1344" t="str">
        <v>Magnetic microwave splatter cover-1</v>
      </c>
      <c r="B1344" t="e">
        <v>#N/A</v>
      </c>
      <c r="C1344" t="e">
        <v>#N/A</v>
      </c>
      <c r="D1344" t="e">
        <v>#N/A</v>
      </c>
      <c r="E1344">
        <v>43941</v>
      </c>
      <c r="F1344">
        <v>46132</v>
      </c>
      <c r="G1344" t="str">
        <v>0.00</v>
      </c>
    </row>
    <row r="1345">
      <c r="A1345" t="str">
        <v>2pack-Bathtub-1.3-1.6in</v>
      </c>
      <c r="B1345" t="str">
        <v>X003FLVCYP</v>
      </c>
      <c r="C1345" t="str">
        <v>Hùng - Bathtub Stoppers</v>
      </c>
      <c r="D1345" t="str">
        <v>S211 (48)</v>
      </c>
      <c r="E1345">
        <v>43785</v>
      </c>
      <c r="F1345">
        <v>45977</v>
      </c>
      <c r="G1345" t="str">
        <v>10.33</v>
      </c>
    </row>
    <row r="1346">
      <c r="A1346" t="str">
        <v>2pack-Bathtub-1.6-2.0in</v>
      </c>
      <c r="B1346" t="str">
        <v>X003FLNV5N</v>
      </c>
      <c r="C1346" t="str">
        <v>Hùng - Bathtub Stoppers</v>
      </c>
      <c r="D1346" t="str">
        <v>S211 (48)</v>
      </c>
      <c r="E1346">
        <v>43785</v>
      </c>
      <c r="F1346">
        <v>45977</v>
      </c>
      <c r="G1346" t="str">
        <v>10.33</v>
      </c>
    </row>
    <row r="1347">
      <c r="A1347" t="str">
        <v>Bathtub-1.3-1.6in</v>
      </c>
      <c r="B1347" t="str">
        <v>X003FLMCS5</v>
      </c>
      <c r="C1347" t="str">
        <v>Hùng - Bathtub Stoppers</v>
      </c>
      <c r="D1347" t="str">
        <v>S211 (104)</v>
      </c>
      <c r="E1347">
        <v>43785</v>
      </c>
      <c r="F1347">
        <v>45977</v>
      </c>
      <c r="G1347">
        <v>45175</v>
      </c>
    </row>
    <row r="1348">
      <c r="A1348" t="str">
        <v>Bathtub-1.6-2.0in</v>
      </c>
      <c r="B1348" t="e">
        <v>#N/A</v>
      </c>
      <c r="C1348" t="e">
        <v>#N/A</v>
      </c>
      <c r="D1348" t="e">
        <v>#N/A</v>
      </c>
      <c r="E1348">
        <v>43785</v>
      </c>
      <c r="F1348">
        <v>45977</v>
      </c>
      <c r="G1348">
        <v>45175</v>
      </c>
    </row>
    <row r="1349">
      <c r="A1349" t="str">
        <v>Universal Bathtub Stopper-parent</v>
      </c>
      <c r="B1349" t="e">
        <v>#N/A</v>
      </c>
      <c r="C1349" t="e">
        <v>#N/A</v>
      </c>
      <c r="D1349" t="e">
        <v>#N/A</v>
      </c>
      <c r="E1349">
        <v>43941</v>
      </c>
      <c r="F1349">
        <v>46132</v>
      </c>
      <c r="G1349" t="str">
        <v>0.00</v>
      </c>
    </row>
    <row r="1350">
      <c r="A1350" t="str">
        <v>Screen-4pcs</v>
      </c>
      <c r="B1350" t="str">
        <v>X003FSL063</v>
      </c>
      <c r="C1350" t="str">
        <v>Thành - Screen Wipes</v>
      </c>
      <c r="D1350" t="e">
        <v>#N/A</v>
      </c>
      <c r="E1350">
        <v>43785</v>
      </c>
      <c r="F1350">
        <v>45977</v>
      </c>
      <c r="G1350" t="str">
        <v>3.50</v>
      </c>
    </row>
    <row r="1351">
      <c r="A1351" t="str">
        <v>Screen-8pcs</v>
      </c>
      <c r="B1351" t="str">
        <v>X003FSGFHH</v>
      </c>
      <c r="C1351" t="str">
        <v>Thành - Screen Wipes</v>
      </c>
      <c r="D1351" t="str">
        <v>S220 (200)</v>
      </c>
      <c r="E1351">
        <v>44911</v>
      </c>
      <c r="F1351">
        <v>46054</v>
      </c>
      <c r="G1351" t="str">
        <v>4.76</v>
      </c>
    </row>
    <row r="1352">
      <c r="A1352" t="str">
        <v>Screen-8pcs</v>
      </c>
      <c r="B1352" t="str">
        <v>X003FSGFHH</v>
      </c>
      <c r="C1352" t="str">
        <v>Thành - Screen Wipes</v>
      </c>
      <c r="D1352" t="str">
        <v>S220 (200)</v>
      </c>
      <c r="E1352">
        <v>44881</v>
      </c>
      <c r="F1352">
        <v>44910</v>
      </c>
      <c r="G1352" t="str">
        <v>5.54</v>
      </c>
    </row>
    <row r="1353">
      <c r="A1353" t="str">
        <v>Screen-Parent</v>
      </c>
      <c r="B1353" t="e">
        <v>#N/A</v>
      </c>
      <c r="C1353" t="e">
        <v>#N/A</v>
      </c>
      <c r="D1353" t="e">
        <v>#N/A</v>
      </c>
      <c r="E1353">
        <v>43941</v>
      </c>
      <c r="F1353">
        <v>46132</v>
      </c>
      <c r="G1353" t="str">
        <v>0.00</v>
      </c>
    </row>
    <row r="1354">
      <c r="A1354" t="str">
        <v>Avocado-Parent</v>
      </c>
      <c r="B1354" t="e">
        <v>#N/A</v>
      </c>
      <c r="C1354" t="e">
        <v>#N/A</v>
      </c>
      <c r="D1354" t="e">
        <v>#N/A</v>
      </c>
      <c r="E1354">
        <v>43941</v>
      </c>
      <c r="F1354">
        <v>46132</v>
      </c>
      <c r="G1354" t="str">
        <v>0.00</v>
      </c>
    </row>
    <row r="1355">
      <c r="A1355" t="str">
        <v>AvocadoCuber</v>
      </c>
      <c r="B1355" t="str">
        <v>X003FVUDJZ</v>
      </c>
      <c r="C1355" t="str">
        <v>Thành - Fruit Cutters</v>
      </c>
      <c r="D1355" t="e">
        <v>#N/A</v>
      </c>
      <c r="E1355">
        <v>44875</v>
      </c>
      <c r="F1355">
        <v>46082</v>
      </c>
      <c r="G1355" t="str">
        <v>3.62</v>
      </c>
    </row>
    <row r="1356">
      <c r="A1356" t="str">
        <v>Cuber-cutter1</v>
      </c>
      <c r="B1356" t="str">
        <v>X003FVUB97</v>
      </c>
      <c r="C1356" t="str">
        <v>Thành - Fruit Cutters</v>
      </c>
      <c r="D1356" t="str">
        <v>S218 (50) &gt; S219 (10)</v>
      </c>
      <c r="E1356">
        <v>44932</v>
      </c>
      <c r="F1356">
        <v>46082</v>
      </c>
      <c r="G1356" t="str">
        <v>6.42</v>
      </c>
    </row>
    <row r="1357">
      <c r="A1357" t="str">
        <v>Cuber-cutter1</v>
      </c>
      <c r="B1357" t="str">
        <v>X003FVUB97</v>
      </c>
      <c r="C1357" t="str">
        <v>Thành - Fruit Cutters</v>
      </c>
      <c r="D1357" t="str">
        <v>S218 (50) &gt; S219 (10)</v>
      </c>
      <c r="E1357">
        <v>44874</v>
      </c>
      <c r="F1357">
        <v>44931</v>
      </c>
      <c r="G1357" t="str">
        <v>4.39</v>
      </c>
    </row>
    <row r="1358">
      <c r="A1358" t="str">
        <v>Cuber-cutter1-scoop</v>
      </c>
      <c r="B1358" t="e">
        <v>#N/A</v>
      </c>
      <c r="C1358" t="e">
        <v>#N/A</v>
      </c>
      <c r="D1358" t="e">
        <v>#N/A</v>
      </c>
      <c r="E1358">
        <v>44875</v>
      </c>
      <c r="F1358">
        <v>46082</v>
      </c>
      <c r="G1358" t="str">
        <v>6.42</v>
      </c>
    </row>
    <row r="1359">
      <c r="A1359" t="str">
        <v>Cuber-cutter2</v>
      </c>
      <c r="B1359" t="e">
        <v>#N/A</v>
      </c>
      <c r="C1359" t="e">
        <v>#N/A</v>
      </c>
      <c r="D1359" t="e">
        <v>#N/A</v>
      </c>
      <c r="E1359">
        <v>44875</v>
      </c>
      <c r="F1359">
        <v>46082</v>
      </c>
      <c r="G1359" t="str">
        <v>5.17</v>
      </c>
    </row>
    <row r="1360">
      <c r="A1360" t="str">
        <v>SpoonRest-Green</v>
      </c>
      <c r="B1360" t="str">
        <v>X003GAH0HN</v>
      </c>
      <c r="C1360" t="str">
        <v>Hùng - Lid Holders</v>
      </c>
      <c r="D1360" t="str">
        <v>S213 (120)</v>
      </c>
      <c r="E1360">
        <v>43785</v>
      </c>
      <c r="F1360">
        <v>45977</v>
      </c>
      <c r="G1360" t="str">
        <v>1.98</v>
      </c>
    </row>
    <row r="1361">
      <c r="A1361" t="str">
        <v>SpoonRest-Green&amp;Ivory</v>
      </c>
      <c r="B1361" t="str">
        <v>X003GAJEUT</v>
      </c>
      <c r="C1361" t="str">
        <v>Hùng - Lid Holders</v>
      </c>
      <c r="D1361" t="str">
        <v>S213 (60)</v>
      </c>
      <c r="E1361">
        <v>43785</v>
      </c>
      <c r="F1361">
        <v>45977</v>
      </c>
      <c r="G1361" t="str">
        <v>2.80</v>
      </c>
    </row>
    <row r="1362">
      <c r="A1362" t="str">
        <v>SpoonRest-Ivory</v>
      </c>
      <c r="B1362" t="str">
        <v>X003GAN527</v>
      </c>
      <c r="C1362" t="str">
        <v>Hùng - Lid Holders</v>
      </c>
      <c r="D1362" t="str">
        <v>S213 (82)</v>
      </c>
      <c r="E1362">
        <v>43785</v>
      </c>
      <c r="F1362">
        <v>45977</v>
      </c>
      <c r="G1362" t="str">
        <v>1.98</v>
      </c>
    </row>
    <row r="1363">
      <c r="A1363" t="str">
        <v>SpoonRest-parent</v>
      </c>
      <c r="B1363" t="e">
        <v>#N/A</v>
      </c>
      <c r="C1363" t="e">
        <v>#N/A</v>
      </c>
      <c r="D1363" t="e">
        <v>#N/A</v>
      </c>
      <c r="E1363">
        <v>43941</v>
      </c>
      <c r="F1363">
        <v>46132</v>
      </c>
      <c r="G1363" t="str">
        <v>0.00</v>
      </c>
    </row>
    <row r="1364">
      <c r="A1364" t="str">
        <v>VD-IKMU-J8HU</v>
      </c>
      <c r="B1364" t="e">
        <v>#N/A</v>
      </c>
      <c r="C1364" t="e">
        <v>#N/A</v>
      </c>
      <c r="D1364" t="e">
        <v>#N/A</v>
      </c>
      <c r="E1364">
        <v>43941</v>
      </c>
      <c r="F1364">
        <v>46132</v>
      </c>
      <c r="G1364" t="str">
        <v>0.00</v>
      </c>
    </row>
    <row r="1365">
      <c r="A1365" t="str">
        <v>Dup-parent</v>
      </c>
      <c r="B1365" t="e">
        <v>#N/A</v>
      </c>
      <c r="C1365" t="e">
        <v>#N/A</v>
      </c>
      <c r="D1365" t="e">
        <v>#N/A</v>
      </c>
      <c r="E1365">
        <v>43941</v>
      </c>
      <c r="F1365">
        <v>46132</v>
      </c>
      <c r="G1365" t="str">
        <v>0.00</v>
      </c>
    </row>
    <row r="1366">
      <c r="A1366" t="str">
        <v>Dup2pcs</v>
      </c>
      <c r="B1366" t="e">
        <v>#N/A</v>
      </c>
      <c r="C1366" t="e">
        <v>#N/A</v>
      </c>
      <c r="D1366" t="e">
        <v>#N/A</v>
      </c>
      <c r="E1366">
        <v>43941</v>
      </c>
      <c r="F1366">
        <v>46132</v>
      </c>
      <c r="G1366" t="str">
        <v>0.00</v>
      </c>
    </row>
    <row r="1367">
      <c r="A1367" t="str">
        <v>Dup4pcs</v>
      </c>
      <c r="B1367" t="e">
        <v>#N/A</v>
      </c>
      <c r="C1367" t="e">
        <v>#N/A</v>
      </c>
      <c r="D1367" t="e">
        <v>#N/A</v>
      </c>
      <c r="E1367">
        <v>43941</v>
      </c>
      <c r="F1367">
        <v>46132</v>
      </c>
      <c r="G1367" t="str">
        <v>0.00</v>
      </c>
    </row>
    <row r="1368">
      <c r="A1368" t="str">
        <v>DupBlack</v>
      </c>
      <c r="B1368" t="e">
        <v>#N/A</v>
      </c>
      <c r="C1368" t="e">
        <v>#N/A</v>
      </c>
      <c r="D1368" t="e">
        <v>#N/A</v>
      </c>
      <c r="E1368">
        <v>43941</v>
      </c>
      <c r="F1368">
        <v>46132</v>
      </c>
      <c r="G1368" t="str">
        <v>0.00</v>
      </c>
    </row>
    <row r="1369">
      <c r="A1369" t="str">
        <v>DupRed</v>
      </c>
      <c r="B1369" t="e">
        <v>#N/A</v>
      </c>
      <c r="C1369" t="e">
        <v>#N/A</v>
      </c>
      <c r="D1369" t="e">
        <v>#N/A</v>
      </c>
      <c r="E1369">
        <v>43941</v>
      </c>
      <c r="F1369">
        <v>46132</v>
      </c>
      <c r="G1369" t="str">
        <v>0.00</v>
      </c>
    </row>
    <row r="1370">
      <c r="A1370" t="str">
        <v>ZI-GZPX-OF5G</v>
      </c>
      <c r="B1370" t="e">
        <v>#N/A</v>
      </c>
      <c r="C1370" t="e">
        <v>#N/A</v>
      </c>
      <c r="D1370" t="e">
        <v>#N/A</v>
      </c>
      <c r="E1370">
        <v>43941</v>
      </c>
      <c r="F1370">
        <v>46132</v>
      </c>
      <c r="G1370" t="str">
        <v>0.00</v>
      </c>
    </row>
    <row r="1371">
      <c r="A1371" t="str">
        <v>2-pack-Lampnew-360socket</v>
      </c>
      <c r="B1371" t="str">
        <v>X003IWFZDP</v>
      </c>
      <c r="C1371" t="str">
        <v>Hùng - Ball Lights</v>
      </c>
      <c r="D1371" t="str">
        <v>S216 (200) &gt; S217 (200)</v>
      </c>
      <c r="E1371">
        <v>44905</v>
      </c>
      <c r="F1371">
        <v>46007</v>
      </c>
      <c r="G1371" t="str">
        <v>7.45</v>
      </c>
    </row>
    <row r="1372">
      <c r="A1372" t="str">
        <v>2-pack-Lampnew-360socket-USB disco</v>
      </c>
      <c r="B1372" t="str">
        <v>X003IW16QZ</v>
      </c>
      <c r="C1372" t="str">
        <v>Hùng - Ball Lights</v>
      </c>
      <c r="D1372" t="str">
        <v>S216 (100) &gt; S217 (100)</v>
      </c>
      <c r="E1372">
        <v>44905</v>
      </c>
      <c r="F1372">
        <v>46007</v>
      </c>
      <c r="G1372" t="str">
        <v>8.53</v>
      </c>
    </row>
    <row r="1373">
      <c r="A1373" t="str">
        <v>2-pack-Lampnew-Parent</v>
      </c>
      <c r="B1373" t="e">
        <v>#N/A</v>
      </c>
      <c r="C1373" t="e">
        <v>#N/A</v>
      </c>
      <c r="D1373" t="e">
        <v>#N/A</v>
      </c>
      <c r="E1373">
        <v>43941</v>
      </c>
      <c r="F1373">
        <v>46132</v>
      </c>
      <c r="G1373" t="str">
        <v>0.00</v>
      </c>
    </row>
    <row r="1374">
      <c r="A1374" t="str">
        <v>4O-OJI8-26PS</v>
      </c>
      <c r="B1374">
        <v>0</v>
      </c>
      <c r="C1374" t="str">
        <v>Collars</v>
      </c>
      <c r="D1374">
        <v>0</v>
      </c>
      <c r="E1374">
        <v>43941</v>
      </c>
      <c r="F1374">
        <v>46132</v>
      </c>
      <c r="G1374" t="str">
        <v>0.00</v>
      </c>
    </row>
    <row r="1375">
      <c r="A1375" t="str">
        <v>Breaker-04</v>
      </c>
      <c r="B1375" t="str">
        <v>X003K54XY7</v>
      </c>
      <c r="C1375" t="str">
        <v>Thành - Window Breakers</v>
      </c>
      <c r="D1375" t="str">
        <v>S220 (200)</v>
      </c>
      <c r="E1375">
        <v>44950</v>
      </c>
      <c r="F1375">
        <v>46054</v>
      </c>
      <c r="G1375" t="str">
        <v>6.59</v>
      </c>
    </row>
    <row r="1376">
      <c r="A1376" t="str">
        <v>Breaker-04</v>
      </c>
      <c r="B1376" t="str">
        <v>X003K54XY7</v>
      </c>
      <c r="C1376" t="str">
        <v>Thành - Window Breakers</v>
      </c>
      <c r="D1376" t="str">
        <v>S220 (200)</v>
      </c>
      <c r="E1376">
        <v>44917</v>
      </c>
      <c r="F1376">
        <v>44949</v>
      </c>
      <c r="G1376" t="str">
        <v>9.29</v>
      </c>
    </row>
    <row r="1377">
      <c r="A1377" t="str">
        <v>Breaker-04</v>
      </c>
      <c r="B1377" t="str">
        <v>X003K54XY7</v>
      </c>
      <c r="C1377" t="str">
        <v>Thành - Window Breakers</v>
      </c>
      <c r="D1377" t="str">
        <v>S220 (200)</v>
      </c>
      <c r="E1377">
        <v>44901</v>
      </c>
      <c r="F1377">
        <v>44916</v>
      </c>
      <c r="G1377" t="str">
        <v>9.15</v>
      </c>
    </row>
    <row r="1378">
      <c r="A1378" t="str">
        <v>Breaker2-04</v>
      </c>
      <c r="B1378" t="e">
        <v>#N/A</v>
      </c>
      <c r="C1378" t="e">
        <v>#N/A</v>
      </c>
      <c r="D1378" t="e">
        <v>#N/A</v>
      </c>
      <c r="E1378">
        <v>43941</v>
      </c>
      <c r="F1378">
        <v>46132</v>
      </c>
      <c r="G1378" t="str">
        <v>0.00</v>
      </c>
    </row>
    <row r="1379">
      <c r="A1379" t="str">
        <v>Breaker2-Parent</v>
      </c>
      <c r="B1379" t="e">
        <v>#N/A</v>
      </c>
      <c r="C1379" t="e">
        <v>#N/A</v>
      </c>
      <c r="D1379" t="e">
        <v>#N/A</v>
      </c>
      <c r="E1379">
        <v>43941</v>
      </c>
      <c r="F1379">
        <v>46132</v>
      </c>
      <c r="G1379" t="str">
        <v>0.00</v>
      </c>
    </row>
    <row r="1380">
      <c r="A1380" t="str">
        <v>Screen-12pcs</v>
      </c>
      <c r="B1380" t="e">
        <v>#N/A</v>
      </c>
      <c r="C1380" t="e">
        <v>#N/A</v>
      </c>
      <c r="D1380" t="e">
        <v>#N/A</v>
      </c>
      <c r="E1380">
        <v>43941</v>
      </c>
      <c r="F1380">
        <v>46132</v>
      </c>
      <c r="G1380" t="str">
        <v>0.00</v>
      </c>
    </row>
    <row r="1381">
      <c r="A1381" t="str">
        <v>Screen-16pcs</v>
      </c>
      <c r="B1381" t="e">
        <v>#N/A</v>
      </c>
      <c r="C1381" t="e">
        <v>#N/A</v>
      </c>
      <c r="D1381" t="e">
        <v>#N/A</v>
      </c>
      <c r="E1381">
        <v>43941</v>
      </c>
      <c r="F1381">
        <v>46132</v>
      </c>
      <c r="G1381" t="str">
        <v>0.00</v>
      </c>
    </row>
    <row r="1382">
      <c r="A1382" t="str">
        <v>Screen-12packs</v>
      </c>
      <c r="B1382" t="str">
        <v>X003K4UJW3</v>
      </c>
      <c r="C1382" t="str">
        <v>Thành - Screen Wipes</v>
      </c>
      <c r="D1382" t="str">
        <v>S220 (100)</v>
      </c>
      <c r="E1382">
        <v>43937</v>
      </c>
      <c r="F1382">
        <v>46128</v>
      </c>
      <c r="G1382" t="str">
        <v>6.59</v>
      </c>
    </row>
    <row r="1383">
      <c r="A1383" t="str">
        <v>Screen-16packs</v>
      </c>
      <c r="B1383" t="str">
        <v>X003K4UM4X</v>
      </c>
      <c r="C1383" t="str">
        <v>Thành - Screen Wipes</v>
      </c>
      <c r="D1383" t="str">
        <v>S220 (100)</v>
      </c>
      <c r="E1383">
        <v>43937</v>
      </c>
      <c r="F1383">
        <v>46128</v>
      </c>
      <c r="G1383" t="str">
        <v>8.43</v>
      </c>
    </row>
    <row r="1384">
      <c r="A1384" t="str">
        <v>9K-FBJO-XTOF</v>
      </c>
      <c r="B1384" t="str">
        <v>X003K6AQYR</v>
      </c>
      <c r="C1384" t="str">
        <v>Collars</v>
      </c>
      <c r="D1384" t="str">
        <v>S238 (300)</v>
      </c>
      <c r="E1384">
        <v>45025</v>
      </c>
      <c r="F1384">
        <v>46132</v>
      </c>
      <c r="G1384" t="str">
        <v>2.85</v>
      </c>
    </row>
    <row r="1385">
      <c r="A1385" t="str">
        <v>9K-FBJO-XTOF</v>
      </c>
      <c r="B1385" t="str">
        <v>X003K6AQYR</v>
      </c>
      <c r="C1385" t="str">
        <v>Collars</v>
      </c>
      <c r="D1385" t="str">
        <v>S238 (300)</v>
      </c>
      <c r="E1385">
        <v>44970</v>
      </c>
      <c r="F1385">
        <v>45024</v>
      </c>
      <c r="G1385" t="str">
        <v>2.45</v>
      </c>
    </row>
    <row r="1386">
      <c r="A1386" t="str">
        <v>9K-FBJO-XTOF</v>
      </c>
      <c r="B1386" t="str">
        <v>X003K6AQYR</v>
      </c>
      <c r="C1386" t="str">
        <v>Collars</v>
      </c>
      <c r="D1386" t="str">
        <v>S238 (300)</v>
      </c>
      <c r="E1386">
        <v>44932</v>
      </c>
      <c r="F1386">
        <v>44969</v>
      </c>
      <c r="G1386" t="str">
        <v>4.76</v>
      </c>
    </row>
    <row r="1387">
      <c r="A1387" t="str">
        <v>BO-4NFA-BWPH</v>
      </c>
      <c r="B1387" t="e">
        <v>#N/A</v>
      </c>
      <c r="C1387" t="e">
        <v>#N/A</v>
      </c>
      <c r="D1387" t="e">
        <v>#N/A</v>
      </c>
      <c r="E1387">
        <v>43941</v>
      </c>
      <c r="F1387">
        <v>46132</v>
      </c>
      <c r="G1387" t="str">
        <v>0.00</v>
      </c>
    </row>
    <row r="1388">
      <c r="A1388" t="str">
        <v>7T-MG8T-39NS</v>
      </c>
      <c r="B1388" t="e">
        <v>#N/A</v>
      </c>
      <c r="C1388" t="e">
        <v>#N/A</v>
      </c>
      <c r="D1388" t="e">
        <v>#N/A</v>
      </c>
      <c r="E1388">
        <v>43941</v>
      </c>
      <c r="F1388">
        <v>46132</v>
      </c>
      <c r="G1388" t="str">
        <v>0.00</v>
      </c>
    </row>
    <row r="1389">
      <c r="A1389" t="str">
        <v>AR-Z7MY-ZL8Z</v>
      </c>
      <c r="B1389" t="e">
        <v>#N/A</v>
      </c>
      <c r="C1389" t="e">
        <v>#N/A</v>
      </c>
      <c r="D1389" t="e">
        <v>#N/A</v>
      </c>
      <c r="E1389">
        <v>43941</v>
      </c>
      <c r="F1389">
        <v>46132</v>
      </c>
      <c r="G1389" t="str">
        <v>0.00</v>
      </c>
    </row>
    <row r="1390">
      <c r="A1390" t="str">
        <v>KH-IVA1-B8IE</v>
      </c>
      <c r="B1390" t="e">
        <v>#N/A</v>
      </c>
      <c r="C1390" t="e">
        <v>#N/A</v>
      </c>
      <c r="D1390" t="e">
        <v>#N/A</v>
      </c>
      <c r="E1390">
        <v>43941</v>
      </c>
      <c r="F1390">
        <v>46132</v>
      </c>
      <c r="G1390" t="str">
        <v>0.00</v>
      </c>
    </row>
    <row r="1391">
      <c r="A1391" t="str">
        <v>2pack-chargerprotector-pink&amp;black</v>
      </c>
      <c r="B1391" t="str">
        <v>X003KD945H</v>
      </c>
      <c r="C1391" t="str">
        <v>Hùng - Charger Protectors</v>
      </c>
      <c r="D1391" t="str">
        <v>S239 (20)</v>
      </c>
      <c r="E1391">
        <v>45002</v>
      </c>
      <c r="F1391">
        <v>46132</v>
      </c>
      <c r="G1391" t="str">
        <v>2.22</v>
      </c>
    </row>
    <row r="1392">
      <c r="A1392" t="str">
        <v>2pack-chargerprotector-pink&amp;black</v>
      </c>
      <c r="B1392" t="str">
        <v>X003KD945H</v>
      </c>
      <c r="C1392" t="str">
        <v>Hùng - Charger Protectors</v>
      </c>
      <c r="D1392" t="str">
        <v>S239 (20)</v>
      </c>
      <c r="E1392">
        <v>44927</v>
      </c>
      <c r="F1392">
        <v>45001</v>
      </c>
      <c r="G1392" t="str">
        <v>2.47</v>
      </c>
    </row>
    <row r="1393">
      <c r="A1393" t="str">
        <v>2pack-chargerprotector-white&amp;gray</v>
      </c>
      <c r="B1393" t="str">
        <v>X003KD711B</v>
      </c>
      <c r="C1393" t="str">
        <v>Hùng - Charger Protectors</v>
      </c>
      <c r="D1393" t="str">
        <v>S234 (100)</v>
      </c>
      <c r="E1393">
        <v>45028</v>
      </c>
      <c r="F1393">
        <v>46132</v>
      </c>
      <c r="G1393" t="str">
        <v>1.67</v>
      </c>
    </row>
    <row r="1394">
      <c r="A1394" t="str">
        <v>2pack-chargerprotector-white&amp;gray</v>
      </c>
      <c r="B1394" t="str">
        <v>X003KD711B</v>
      </c>
      <c r="C1394" t="str">
        <v>Hùng - Charger Protectors</v>
      </c>
      <c r="D1394" t="str">
        <v>S234 (100)</v>
      </c>
      <c r="E1394">
        <v>44995</v>
      </c>
      <c r="F1394">
        <v>45027</v>
      </c>
      <c r="G1394" t="str">
        <v>2.22</v>
      </c>
    </row>
    <row r="1395">
      <c r="A1395" t="str">
        <v>2pack-chargerprotector-white&amp;gray</v>
      </c>
      <c r="B1395" t="str">
        <v>X003KD711B</v>
      </c>
      <c r="C1395" t="str">
        <v>Hùng - Charger Protectors</v>
      </c>
      <c r="D1395" t="str">
        <v>S234 (100)</v>
      </c>
      <c r="E1395">
        <v>44927</v>
      </c>
      <c r="F1395">
        <v>44994</v>
      </c>
      <c r="G1395" t="str">
        <v>2.47</v>
      </c>
    </row>
    <row r="1396">
      <c r="A1396" t="str">
        <v>4pack-chargerprotector</v>
      </c>
      <c r="B1396" t="str">
        <v>X003KD97CR</v>
      </c>
      <c r="C1396" t="str">
        <v>Hùng - Charger Protectors</v>
      </c>
      <c r="D1396" t="str">
        <v>S234 (380)</v>
      </c>
      <c r="E1396">
        <v>45030</v>
      </c>
      <c r="F1396">
        <v>46132</v>
      </c>
      <c r="G1396">
        <v>44960</v>
      </c>
    </row>
    <row r="1397">
      <c r="A1397" t="str">
        <v>4pack-chargerprotector</v>
      </c>
      <c r="B1397" t="str">
        <v>X003KD97CR</v>
      </c>
      <c r="C1397" t="str">
        <v>Hùng - Charger Protectors</v>
      </c>
      <c r="D1397" t="str">
        <v>S234 (380)</v>
      </c>
      <c r="E1397">
        <v>45007</v>
      </c>
      <c r="F1397">
        <v>45029</v>
      </c>
      <c r="G1397" t="str">
        <v>3.54</v>
      </c>
    </row>
    <row r="1398">
      <c r="A1398" t="str">
        <v>4pack-chargerprotector</v>
      </c>
      <c r="B1398" t="str">
        <v>X003KD97CR</v>
      </c>
      <c r="C1398" t="str">
        <v>Hùng - Charger Protectors</v>
      </c>
      <c r="D1398" t="str">
        <v>S234 (380)</v>
      </c>
      <c r="E1398">
        <v>44980</v>
      </c>
      <c r="F1398">
        <v>45006</v>
      </c>
      <c r="G1398" t="str">
        <v>3.56</v>
      </c>
    </row>
    <row r="1399">
      <c r="A1399" t="str">
        <v>4pack-chargerprotector</v>
      </c>
      <c r="B1399" t="str">
        <v>X003KD97CR</v>
      </c>
      <c r="C1399" t="str">
        <v>Hùng - Charger Protectors</v>
      </c>
      <c r="D1399" t="str">
        <v>S234 (380)</v>
      </c>
      <c r="E1399">
        <v>44927</v>
      </c>
      <c r="F1399">
        <v>44979</v>
      </c>
      <c r="G1399" t="str">
        <v>3.88</v>
      </c>
    </row>
    <row r="1400">
      <c r="A1400" t="str">
        <v>Dumpling-2packs</v>
      </c>
      <c r="B1400" t="str">
        <v>X003KCWVET</v>
      </c>
      <c r="C1400" t="str">
        <v>Thành - Dumpling Makers</v>
      </c>
      <c r="D1400" t="str">
        <v>S224 (164) &gt; S237 (200)</v>
      </c>
      <c r="E1400">
        <v>44978</v>
      </c>
      <c r="F1400">
        <v>46090</v>
      </c>
      <c r="G1400">
        <v>45202</v>
      </c>
    </row>
    <row r="1401">
      <c r="A1401" t="str">
        <v>Dumpling-2packs</v>
      </c>
      <c r="B1401" t="str">
        <v>X003KCWVET</v>
      </c>
      <c r="C1401" t="str">
        <v>Thành - Dumpling Makers</v>
      </c>
      <c r="D1401" t="str">
        <v>S224 (164) &gt; S237 (200)</v>
      </c>
      <c r="E1401">
        <v>44927</v>
      </c>
      <c r="F1401">
        <v>44977</v>
      </c>
      <c r="G1401" t="str">
        <v>5.28</v>
      </c>
    </row>
    <row r="1402">
      <c r="A1402" t="str">
        <v>Dumpling-Pink</v>
      </c>
      <c r="B1402" t="str">
        <v>X003KCT0FR</v>
      </c>
      <c r="C1402" t="str">
        <v>Thành - Dumpling Makers</v>
      </c>
      <c r="D1402" t="str">
        <v>S237 (18)</v>
      </c>
      <c r="E1402">
        <v>44973</v>
      </c>
      <c r="F1402">
        <v>44996</v>
      </c>
      <c r="G1402" t="str">
        <v>2.27</v>
      </c>
    </row>
    <row r="1403">
      <c r="A1403" t="str">
        <v>Dumpling-Pink</v>
      </c>
      <c r="B1403" t="str">
        <v>X003KCT0FR</v>
      </c>
      <c r="C1403" t="str">
        <v>Thành - Dumpling Makers</v>
      </c>
      <c r="D1403" t="str">
        <v>S237 (18)</v>
      </c>
      <c r="E1403">
        <v>44927</v>
      </c>
      <c r="F1403">
        <v>44972</v>
      </c>
      <c r="G1403" t="str">
        <v>4.45</v>
      </c>
    </row>
    <row r="1404">
      <c r="A1404" t="str">
        <v>Dumpling-Yellow</v>
      </c>
      <c r="B1404" t="str">
        <v>X003KCYD63</v>
      </c>
      <c r="C1404" t="str">
        <v>Thành - Dumpling Makers</v>
      </c>
      <c r="D1404" t="str">
        <v>S237 (30)</v>
      </c>
      <c r="E1404">
        <v>45008</v>
      </c>
      <c r="F1404">
        <v>46132</v>
      </c>
      <c r="G1404">
        <v>45018</v>
      </c>
      <c r="H1404">
        <v>30</v>
      </c>
    </row>
    <row r="1405">
      <c r="A1405" t="str">
        <v>Dumpling-Yellow</v>
      </c>
      <c r="B1405" t="str">
        <v>X003KCYD63</v>
      </c>
      <c r="C1405" t="str">
        <v>Thành - Dumpling Makers</v>
      </c>
      <c r="D1405" t="str">
        <v>S237 (30)</v>
      </c>
      <c r="E1405">
        <v>44967</v>
      </c>
      <c r="F1405">
        <v>45007</v>
      </c>
      <c r="G1405" t="str">
        <v>2.27</v>
      </c>
      <c r="H1405">
        <v>10</v>
      </c>
    </row>
    <row r="1406">
      <c r="A1406" t="str">
        <v>Dumpling-Yellow</v>
      </c>
      <c r="B1406" t="str">
        <v>X003KCYD63</v>
      </c>
      <c r="C1406" t="str">
        <v>Thành - Dumpling Makers</v>
      </c>
      <c r="D1406" t="str">
        <v>S237 (30)</v>
      </c>
      <c r="E1406">
        <v>44927</v>
      </c>
      <c r="F1406">
        <v>44966</v>
      </c>
      <c r="G1406" t="str">
        <v>4.45</v>
      </c>
    </row>
    <row r="1407">
      <c r="A1407" t="str">
        <v>chargerprotector-parent</v>
      </c>
      <c r="B1407" t="e">
        <v>#N/A</v>
      </c>
      <c r="C1407" t="e">
        <v>#N/A</v>
      </c>
      <c r="D1407" t="e">
        <v>#N/A</v>
      </c>
      <c r="E1407">
        <v>43941</v>
      </c>
      <c r="F1407">
        <v>46132</v>
      </c>
      <c r="G1407" t="str">
        <v>0.00</v>
      </c>
    </row>
    <row r="1408">
      <c r="A1408" t="str">
        <v>Cleaning brush-pack3</v>
      </c>
      <c r="B1408" t="str">
        <v>X003KIPJ6F</v>
      </c>
      <c r="C1408" t="str">
        <v>Hùng - Cleaning Brushes</v>
      </c>
      <c r="D1408" t="str">
        <v>S223 (200)</v>
      </c>
      <c r="E1408">
        <v>44927</v>
      </c>
      <c r="F1408">
        <v>46028</v>
      </c>
      <c r="G1408" t="str">
        <v>3.31</v>
      </c>
    </row>
    <row r="1409">
      <c r="A1409" t="str">
        <v>Cleaning brush-pack6</v>
      </c>
      <c r="B1409" t="str">
        <v>X003KIV21L</v>
      </c>
      <c r="C1409" t="str">
        <v>Hùng - Cleaning Brushes</v>
      </c>
      <c r="D1409" t="str">
        <v>S223 (240)</v>
      </c>
      <c r="E1409">
        <v>43831</v>
      </c>
      <c r="F1409">
        <v>46028</v>
      </c>
      <c r="G1409" t="str">
        <v>5.61</v>
      </c>
    </row>
    <row r="1410">
      <c r="A1410" t="str">
        <v>Cleaning brush-parent</v>
      </c>
      <c r="B1410" t="e">
        <v>#N/A</v>
      </c>
      <c r="C1410" t="e">
        <v>#N/A</v>
      </c>
      <c r="D1410" t="e">
        <v>#N/A</v>
      </c>
      <c r="E1410">
        <v>43941</v>
      </c>
      <c r="F1410">
        <v>46132</v>
      </c>
      <c r="G1410" t="str">
        <v>0.00</v>
      </c>
    </row>
    <row r="1411">
      <c r="A1411" t="str">
        <v>Dumpling2-4packs</v>
      </c>
      <c r="B1411" t="str">
        <v>X003KK5M2T</v>
      </c>
      <c r="C1411" t="str">
        <v>Thành - Dumpling Makers</v>
      </c>
      <c r="D1411" t="str">
        <v>S237 (30)</v>
      </c>
      <c r="E1411">
        <v>45021</v>
      </c>
      <c r="F1411">
        <v>46132</v>
      </c>
      <c r="G1411" t="str">
        <v>5.40</v>
      </c>
    </row>
    <row r="1412">
      <c r="A1412" t="str">
        <v>Dumpling2-4packs</v>
      </c>
      <c r="B1412" t="str">
        <v>X003KK5M2T</v>
      </c>
      <c r="C1412" t="str">
        <v>Thành - Dumpling Makers</v>
      </c>
      <c r="D1412" t="str">
        <v>S237 (30)</v>
      </c>
      <c r="E1412">
        <v>44962</v>
      </c>
      <c r="F1412">
        <v>45020</v>
      </c>
      <c r="G1412" t="str">
        <v>5.66</v>
      </c>
    </row>
    <row r="1413">
      <c r="A1413" t="str">
        <v>Dumpling2-Blue</v>
      </c>
      <c r="B1413" t="str">
        <v>X003KK8B59</v>
      </c>
      <c r="C1413" t="str">
        <v>Thành - Dumpling Makers</v>
      </c>
      <c r="D1413" t="str">
        <v>S224 (50) &gt; S237 (20)</v>
      </c>
      <c r="E1413">
        <v>44962</v>
      </c>
      <c r="F1413">
        <v>46090</v>
      </c>
      <c r="G1413" t="str">
        <v>2.55</v>
      </c>
    </row>
    <row r="1414">
      <c r="A1414" t="str">
        <v>2-pack-Ivory</v>
      </c>
      <c r="B1414" t="str">
        <v>X003KX4KVZ</v>
      </c>
      <c r="C1414" t="str">
        <v>Hùng - Lid Holders</v>
      </c>
      <c r="D1414" t="str">
        <v>S241 (60)</v>
      </c>
      <c r="E1414">
        <v>45029</v>
      </c>
      <c r="F1414">
        <v>46132</v>
      </c>
      <c r="G1414" t="str">
        <v>3.87</v>
      </c>
    </row>
    <row r="1415">
      <c r="A1415" t="str">
        <v>2-pack-Ivory</v>
      </c>
      <c r="B1415" t="str">
        <v>X003KX4KVZ</v>
      </c>
      <c r="C1415" t="str">
        <v>Hùng - Lid Holders</v>
      </c>
      <c r="D1415" t="str">
        <v>S241 (60)</v>
      </c>
      <c r="E1415">
        <v>44993</v>
      </c>
      <c r="F1415">
        <v>45028</v>
      </c>
      <c r="G1415" t="str">
        <v>2.66</v>
      </c>
    </row>
    <row r="1416">
      <c r="A1416" t="str">
        <v>2-pack-Ivory</v>
      </c>
      <c r="B1416" t="str">
        <v>X003KX4KVZ</v>
      </c>
      <c r="C1416" t="str">
        <v>Hùng - Lid Holders</v>
      </c>
      <c r="D1416" t="str">
        <v>S241 (60)</v>
      </c>
      <c r="E1416">
        <v>44945</v>
      </c>
      <c r="F1416">
        <v>44992</v>
      </c>
      <c r="G1416" t="str">
        <v>3.99</v>
      </c>
    </row>
    <row r="1417">
      <c r="A1417" t="str">
        <v>Spoon rest&amp;Spill-proof Lid Lifter</v>
      </c>
      <c r="B1417" t="e">
        <v>#N/A</v>
      </c>
      <c r="C1417" t="e">
        <v>#N/A</v>
      </c>
      <c r="D1417" t="e">
        <v>#N/A</v>
      </c>
      <c r="E1417">
        <v>43941</v>
      </c>
      <c r="F1417">
        <v>46132</v>
      </c>
      <c r="G1417" t="str">
        <v>0.00</v>
      </c>
    </row>
    <row r="1418">
      <c r="A1418" t="str">
        <v>UpgradeSpoonRest-Ivory</v>
      </c>
      <c r="B1418" t="str">
        <v>X003KZP4SV</v>
      </c>
      <c r="C1418" t="str">
        <v>Hùng - Lid Holders</v>
      </c>
      <c r="D1418" t="str">
        <v>S229 (96)</v>
      </c>
      <c r="E1418">
        <v>44945</v>
      </c>
      <c r="F1418">
        <v>46066</v>
      </c>
      <c r="G1418" t="str">
        <v>1.68</v>
      </c>
    </row>
    <row r="1419">
      <c r="A1419" t="str">
        <v>New-Template-set3</v>
      </c>
      <c r="B1419" t="e">
        <v>#N/A</v>
      </c>
      <c r="C1419" t="e">
        <v>#N/A</v>
      </c>
      <c r="D1419" t="e">
        <v>#N/A</v>
      </c>
      <c r="E1419">
        <v>43941</v>
      </c>
      <c r="F1419">
        <v>46132</v>
      </c>
      <c r="G1419" t="str">
        <v>0.00</v>
      </c>
    </row>
    <row r="1420">
      <c r="A1420" t="str">
        <v>4-Pack-Adhesive punch</v>
      </c>
      <c r="B1420" t="e">
        <v>#N/A</v>
      </c>
      <c r="C1420" t="e">
        <v>#N/A</v>
      </c>
      <c r="D1420" t="e">
        <v>#N/A</v>
      </c>
      <c r="E1420">
        <v>43891</v>
      </c>
      <c r="F1420">
        <v>46082</v>
      </c>
      <c r="G1420" t="str">
        <v>1.57</v>
      </c>
    </row>
    <row r="1421">
      <c r="A1421" t="str">
        <v>8-Pack-Adhesive punch</v>
      </c>
      <c r="B1421" t="str">
        <v>X003OWLNH1</v>
      </c>
      <c r="C1421" t="str">
        <v>Hùng - Adhesive Socket Holders</v>
      </c>
      <c r="D1421" t="str">
        <v>S235 (144)</v>
      </c>
      <c r="E1421">
        <v>43891</v>
      </c>
      <c r="F1421">
        <v>46082</v>
      </c>
      <c r="G1421" t="str">
        <v>2.46</v>
      </c>
    </row>
    <row r="1422">
      <c r="A1422" t="str">
        <v>Adhesive punch-parent</v>
      </c>
      <c r="B1422" t="e">
        <v>#N/A</v>
      </c>
      <c r="C1422" t="e">
        <v>#N/A</v>
      </c>
      <c r="D1422" t="e">
        <v>#N/A</v>
      </c>
      <c r="E1422">
        <v>43941</v>
      </c>
      <c r="F1422">
        <v>46132</v>
      </c>
      <c r="G1422" t="str">
        <v>0.00</v>
      </c>
    </row>
    <row r="1423">
      <c r="A1423" t="str">
        <v>Battery-tester01</v>
      </c>
      <c r="B1423" t="e">
        <v>#N/A</v>
      </c>
      <c r="C1423" t="e">
        <v>#N/A</v>
      </c>
      <c r="D1423" t="e">
        <v>#N/A</v>
      </c>
      <c r="E1423">
        <v>43941</v>
      </c>
      <c r="F1423">
        <v>46132</v>
      </c>
      <c r="G1423" t="str">
        <v>0.00</v>
      </c>
    </row>
    <row r="1424">
      <c r="A1424" t="str">
        <v>Dumpling2-2pack</v>
      </c>
      <c r="B1424" t="str">
        <v>X003QCAYMT</v>
      </c>
      <c r="C1424" t="str">
        <v>Thành - Dumpling Makers</v>
      </c>
      <c r="D1424" t="str">
        <v>S237 (50)</v>
      </c>
      <c r="E1424">
        <v>45028</v>
      </c>
      <c r="F1424">
        <v>46132</v>
      </c>
      <c r="G1424" t="str">
        <v>3.38</v>
      </c>
    </row>
    <row r="1425">
      <c r="A1425" t="str">
        <v>AbWheel-Blue</v>
      </c>
      <c r="B1425">
        <v>0</v>
      </c>
      <c r="C1425">
        <v>0</v>
      </c>
      <c r="D1425">
        <v>0</v>
      </c>
      <c r="E1425">
        <v>43941</v>
      </c>
      <c r="F1425">
        <v>46132</v>
      </c>
      <c r="G1425" t="str">
        <v>0.00</v>
      </c>
    </row>
    <row r="1426">
      <c r="A1426" t="str">
        <v>JX-V4UV-7R8V</v>
      </c>
      <c r="B1426" t="e">
        <v>#N/A</v>
      </c>
      <c r="C1426" t="e">
        <v>#N/A</v>
      </c>
      <c r="D1426" t="e">
        <v>#N/A</v>
      </c>
      <c r="E1426">
        <v>43941</v>
      </c>
      <c r="F1426">
        <v>46132</v>
      </c>
      <c r="G1426" t="str">
        <v>0.00</v>
      </c>
    </row>
    <row r="1427">
      <c r="A1427" t="str">
        <v>PE-VKU9-U3O4</v>
      </c>
      <c r="B1427" t="e">
        <v>#N/A</v>
      </c>
      <c r="C1427" t="e">
        <v>#N/A</v>
      </c>
      <c r="D1427" t="e">
        <v>#N/A</v>
      </c>
      <c r="E1427">
        <v>43941</v>
      </c>
      <c r="F1427">
        <v>46132</v>
      </c>
      <c r="G1427" t="str">
        <v>0.00</v>
      </c>
    </row>
    <row r="1428">
      <c r="A1428" t="str">
        <v>lamp-cylinder-color</v>
      </c>
      <c r="B1428" t="e">
        <v>#N/A</v>
      </c>
      <c r="C1428" t="e">
        <v>#N/A</v>
      </c>
      <c r="D1428" t="e">
        <v>#N/A</v>
      </c>
      <c r="E1428">
        <v>43941</v>
      </c>
      <c r="F1428">
        <v>46132</v>
      </c>
      <c r="G1428" t="str">
        <v>0.00</v>
      </c>
    </row>
    <row r="1429">
      <c r="A1429" t="str">
        <v>10-Pack-Adhesive punch</v>
      </c>
      <c r="B1429" t="str">
        <v>X003RX73ZX</v>
      </c>
      <c r="C1429">
        <v>0</v>
      </c>
      <c r="D1429">
        <v>0</v>
      </c>
      <c r="E1429">
        <v>43941</v>
      </c>
      <c r="F1429">
        <v>46132</v>
      </c>
      <c r="G1429" t="str">
        <v>0.00</v>
      </c>
    </row>
    <row r="1430">
      <c r="A1430" t="str">
        <v>AB-Roller-Parent</v>
      </c>
      <c r="B1430" t="e">
        <v>#N/A</v>
      </c>
      <c r="C1430" t="e">
        <v>#N/A</v>
      </c>
      <c r="D1430" t="e">
        <v>#N/A</v>
      </c>
      <c r="E1430">
        <v>43941</v>
      </c>
      <c r="F1430">
        <v>46132</v>
      </c>
      <c r="G1430" t="str">
        <v>0.00</v>
      </c>
    </row>
    <row r="1431">
      <c r="A1431" t="str">
        <v>AB-Roller1</v>
      </c>
      <c r="B1431" t="e">
        <v>#N/A</v>
      </c>
      <c r="C1431" t="e">
        <v>#N/A</v>
      </c>
      <c r="D1431" t="e">
        <v>#N/A</v>
      </c>
      <c r="E1431">
        <v>43941</v>
      </c>
      <c r="F1431">
        <v>46132</v>
      </c>
      <c r="G1431" t="str">
        <v>0.00</v>
      </c>
    </row>
    <row r="1432">
      <c r="A1432" t="str">
        <v>Roller1-4pcs</v>
      </c>
      <c r="B1432" t="e">
        <v>#N/A</v>
      </c>
      <c r="C1432" t="e">
        <v>#N/A</v>
      </c>
      <c r="D1432" t="e">
        <v>#N/A</v>
      </c>
      <c r="E1432">
        <v>43941</v>
      </c>
      <c r="F1432">
        <v>46132</v>
      </c>
      <c r="G1432" t="str">
        <v>0.00</v>
      </c>
    </row>
    <row r="1433">
      <c r="A1433" t="str">
        <v>Roller1-Situp</v>
      </c>
      <c r="B1433" t="e">
        <v>#N/A</v>
      </c>
      <c r="C1433" t="e">
        <v>#N/A</v>
      </c>
      <c r="D1433" t="e">
        <v>#N/A</v>
      </c>
      <c r="E1433">
        <v>43941</v>
      </c>
      <c r="F1433">
        <v>46132</v>
      </c>
      <c r="G1433" t="str">
        <v>0.00</v>
      </c>
    </row>
    <row r="1434">
      <c r="A1434" t="str">
        <v>OO-7IRG-7LLM</v>
      </c>
      <c r="B1434" t="str">
        <v>X003SARIMN</v>
      </c>
      <c r="C1434">
        <v>0</v>
      </c>
      <c r="D1434">
        <v>0</v>
      </c>
      <c r="E1434">
        <v>43941</v>
      </c>
      <c r="F1434">
        <v>46132</v>
      </c>
      <c r="G1434" t="str">
        <v>0.00</v>
      </c>
    </row>
    <row r="1435">
      <c r="A1435" t="str">
        <v>Storage Pocket-Black</v>
      </c>
      <c r="B1435" t="e">
        <v>#N/A</v>
      </c>
      <c r="C1435" t="e">
        <v>#N/A</v>
      </c>
      <c r="D1435" t="e">
        <v>#N/A</v>
      </c>
      <c r="E1435">
        <v>43941</v>
      </c>
      <c r="F1435">
        <v>46132</v>
      </c>
      <c r="G1435" t="str">
        <v>0.00</v>
      </c>
    </row>
    <row r="1436">
      <c r="A1436" t="str">
        <v>2F-8PCN-YPAO</v>
      </c>
      <c r="B1436" t="e">
        <v>#N/A</v>
      </c>
      <c r="C1436" t="e">
        <v>#N/A</v>
      </c>
      <c r="D1436" t="e">
        <v>#N/A</v>
      </c>
      <c r="E1436">
        <v>43941</v>
      </c>
      <c r="F1436">
        <v>46132</v>
      </c>
      <c r="G1436" t="str">
        <v>0.00</v>
      </c>
    </row>
    <row r="1437">
      <c r="A1437" t="str">
        <v>4U-GGNP-22F6</v>
      </c>
      <c r="B1437" t="e">
        <v>#N/A</v>
      </c>
      <c r="C1437" t="e">
        <v>#N/A</v>
      </c>
      <c r="D1437" t="e">
        <v>#N/A</v>
      </c>
      <c r="E1437">
        <v>43941</v>
      </c>
      <c r="F1437">
        <v>46132</v>
      </c>
      <c r="G1437" t="str">
        <v>0.00</v>
      </c>
    </row>
    <row r="1438">
      <c r="A1438" t="str">
        <v>9B-VS2B-VRE4</v>
      </c>
      <c r="B1438" t="e">
        <v>#N/A</v>
      </c>
      <c r="C1438" t="e">
        <v>#N/A</v>
      </c>
      <c r="D1438" t="e">
        <v>#N/A</v>
      </c>
      <c r="E1438">
        <v>43941</v>
      </c>
      <c r="F1438">
        <v>46132</v>
      </c>
      <c r="G1438" t="str">
        <v>0.00</v>
      </c>
    </row>
    <row r="1439">
      <c r="A1439" t="str">
        <v>PC-2FK6-37QC</v>
      </c>
      <c r="B1439" t="e">
        <v>#N/A</v>
      </c>
      <c r="C1439" t="e">
        <v>#N/A</v>
      </c>
      <c r="D1439" t="e">
        <v>#N/A</v>
      </c>
      <c r="E1439">
        <v>43941</v>
      </c>
      <c r="F1439">
        <v>46132</v>
      </c>
      <c r="G1439" t="str">
        <v>0.00</v>
      </c>
    </row>
  </sheetData>
  <ignoredErrors>
    <ignoredError numberStoredAsText="1" sqref="A1:H1439"/>
  </ignoredErrors>
</worksheet>
</file>

<file path=xl/worksheets/sheet12.xml><?xml version="1.0" encoding="utf-8"?>
<worksheet xmlns="http://schemas.openxmlformats.org/spreadsheetml/2006/main" xmlns:r="http://schemas.openxmlformats.org/officeDocument/2006/relationships">
  <dimension ref="A1:AB989"/>
  <sheetViews>
    <sheetView workbookViewId="0" rightToLeft="0"/>
  </sheetViews>
  <sheetData>
    <row r="1">
      <c r="A1" t="str">
        <v>P&amp;L T3 - Thành</v>
      </c>
    </row>
    <row r="2">
      <c r="A2" t="str">
        <v>Group By</v>
      </c>
      <c r="B2" t="str">
        <v>Template-10in</v>
      </c>
      <c r="C2" t="str">
        <v>Template-6in</v>
      </c>
      <c r="D2" t="str">
        <v>Template-8in</v>
      </c>
      <c r="E2" t="str">
        <v>Template-set3</v>
      </c>
      <c r="F2" t="str">
        <v>Template-set3-cut1</v>
      </c>
      <c r="G2" t="str">
        <v>Template-set3-cut2</v>
      </c>
      <c r="H2" t="str">
        <v>Pitter-Cutter-Slicer1</v>
      </c>
      <c r="I2" t="str">
        <v>Melon-Scoop</v>
      </c>
      <c r="J2" t="str">
        <v>BeanSlicer</v>
      </c>
      <c r="K2" t="str">
        <v>Chopper</v>
      </c>
      <c r="L2" t="str">
        <v>Chopper-3in1Peeler</v>
      </c>
      <c r="M2" t="str">
        <v>Chopper-BeanSlicer</v>
      </c>
      <c r="N2" t="str">
        <v>Chopper-BeanSlicer-3in1Peeler</v>
      </c>
      <c r="O2" t="str">
        <v>Chopper-StoragePeeler</v>
      </c>
      <c r="P2" t="str">
        <v>Breaker-green</v>
      </c>
      <c r="Q2" t="str">
        <v>Screen-4pcs</v>
      </c>
      <c r="R2" t="str">
        <v>AvocadoCuber</v>
      </c>
      <c r="S2" t="str">
        <v>Cuber-cutter1</v>
      </c>
      <c r="T2" t="str">
        <v>Breaker-04</v>
      </c>
      <c r="U2" t="str">
        <v>Dumpling-2packs</v>
      </c>
      <c r="V2" t="str">
        <v>Dumpling-Pink</v>
      </c>
      <c r="W2" t="str">
        <v>Dumpling-Yellow</v>
      </c>
      <c r="X2" t="str">
        <v>Dumpling2-4packs</v>
      </c>
      <c r="Y2" t="str">
        <v>Dumpling2-Blue</v>
      </c>
      <c r="Z2" t="str">
        <v>Dumpling2-2pack</v>
      </c>
      <c r="AA2" t="str">
        <v>Total</v>
      </c>
    </row>
    <row r="3">
      <c r="A3" t="str">
        <v>FNSKU</v>
      </c>
      <c r="B3" t="str">
        <v>X003A8B6OJ</v>
      </c>
      <c r="C3" t="str">
        <v>X003A8GAYF</v>
      </c>
      <c r="D3" t="str">
        <v>X003A8K93X</v>
      </c>
      <c r="E3" t="str">
        <v>X003A8GAYP</v>
      </c>
      <c r="F3" t="str">
        <v>X003A8B6O9</v>
      </c>
      <c r="G3" t="str">
        <v>X003A8FB8B</v>
      </c>
      <c r="H3" t="str">
        <v>X003AH7TZF</v>
      </c>
      <c r="I3" t="str">
        <v>X003AHETDP</v>
      </c>
      <c r="J3" t="str">
        <v>X003DL3W13</v>
      </c>
      <c r="K3" t="str">
        <v>X003DL3Q19</v>
      </c>
      <c r="L3" t="str">
        <v>X003DL1W0L</v>
      </c>
      <c r="M3" t="str">
        <v>X003DKUBPT</v>
      </c>
      <c r="N3" t="str">
        <v>X003DKUC8F</v>
      </c>
      <c r="O3" t="str">
        <v>X003DL3WIL</v>
      </c>
      <c r="P3" t="str">
        <v>X003FHUO7P</v>
      </c>
      <c r="Q3" t="str">
        <v>X003FSL063</v>
      </c>
      <c r="R3" t="str">
        <v>X003FVUDJZ</v>
      </c>
      <c r="S3" t="str">
        <v>X003FVUB97</v>
      </c>
      <c r="T3" t="str">
        <v>X003K54XY7</v>
      </c>
      <c r="U3" t="str">
        <v>X003KCWVET</v>
      </c>
      <c r="V3" t="str">
        <v>X003KCT0FR</v>
      </c>
      <c r="W3" t="str">
        <v>X003KCYD63</v>
      </c>
      <c r="X3" t="str">
        <v>X003KK5M2T</v>
      </c>
      <c r="Y3" t="str">
        <v>X003KK8B59</v>
      </c>
      <c r="Z3" t="str">
        <v>X003QCAYMT</v>
      </c>
    </row>
    <row r="4">
      <c r="A4" t="str">
        <v>Internal Name</v>
      </c>
      <c r="B4" t="str">
        <v>Thành - Templates</v>
      </c>
      <c r="C4" t="str">
        <v>Thành - Templates</v>
      </c>
      <c r="D4" t="str">
        <v>Thành - Templates</v>
      </c>
      <c r="E4" t="str">
        <v>Thành - Templates</v>
      </c>
      <c r="F4" t="str">
        <v>Thành - Templates</v>
      </c>
      <c r="G4" t="str">
        <v>Thành - Templates</v>
      </c>
      <c r="H4" t="str">
        <v>Thành - Avocado Cutters</v>
      </c>
      <c r="I4" t="str">
        <v>Thành - Melon Cutters</v>
      </c>
      <c r="J4" t="str">
        <v>Thành - Peelers</v>
      </c>
      <c r="K4" t="str">
        <v>Thành - Choppers</v>
      </c>
      <c r="L4" t="str">
        <v>Thành - Choppers</v>
      </c>
      <c r="M4" t="str">
        <v>Thành - Peelers</v>
      </c>
      <c r="N4" t="str">
        <v>Thành - Choppers</v>
      </c>
      <c r="O4" t="str">
        <v>Thành - Choppers</v>
      </c>
      <c r="P4" t="str">
        <v>Thành - Window Breakers</v>
      </c>
      <c r="Q4" t="str">
        <v>Thành - Screen Wipes</v>
      </c>
      <c r="R4" t="str">
        <v>Thành - Fruit Cutters</v>
      </c>
      <c r="S4" t="str">
        <v>Thành - Fruit Cutters</v>
      </c>
      <c r="T4" t="str">
        <v>Thành - Window Breakers</v>
      </c>
      <c r="U4" t="str">
        <v>Thành - Dumpling Makers</v>
      </c>
      <c r="V4" t="str">
        <v>Thành - Dumpling Makers</v>
      </c>
      <c r="W4" t="str">
        <v>Thành - Dumpling Makers</v>
      </c>
      <c r="X4" t="str">
        <v>Thành - Dumpling Makers</v>
      </c>
      <c r="Y4" t="str">
        <v>Thành - Dumpling Makers</v>
      </c>
      <c r="Z4" t="str">
        <v>Thành - Dumpling Makers</v>
      </c>
    </row>
    <row r="5">
      <c r="A5" t="str">
        <v>Units</v>
      </c>
      <c r="B5">
        <v>3</v>
      </c>
      <c r="C5">
        <v>2</v>
      </c>
      <c r="D5">
        <v>2</v>
      </c>
      <c r="E5">
        <v>204</v>
      </c>
      <c r="F5">
        <v>8</v>
      </c>
      <c r="G5">
        <v>17</v>
      </c>
      <c r="H5">
        <v>0</v>
      </c>
      <c r="I5">
        <v>0</v>
      </c>
      <c r="J5">
        <v>1</v>
      </c>
      <c r="K5">
        <v>7</v>
      </c>
      <c r="L5">
        <v>1</v>
      </c>
      <c r="M5">
        <v>0</v>
      </c>
      <c r="N5">
        <v>2</v>
      </c>
      <c r="O5">
        <v>9</v>
      </c>
      <c r="P5">
        <v>1</v>
      </c>
      <c r="Q5">
        <v>1</v>
      </c>
      <c r="R5">
        <v>0</v>
      </c>
      <c r="S5">
        <v>10</v>
      </c>
      <c r="T5">
        <v>20</v>
      </c>
      <c r="U5">
        <v>115</v>
      </c>
      <c r="V5">
        <v>4</v>
      </c>
      <c r="W5">
        <v>22</v>
      </c>
      <c r="X5">
        <v>12</v>
      </c>
      <c r="Y5">
        <v>31</v>
      </c>
      <c r="Z5">
        <v>0</v>
      </c>
      <c r="AA5">
        <f>SUM(B5:Z5)</f>
        <v>472</v>
      </c>
    </row>
    <row r="6">
      <c r="A6" t="str">
        <v>Non Promo</v>
      </c>
      <c r="B6">
        <v>3</v>
      </c>
      <c r="C6">
        <v>2</v>
      </c>
      <c r="D6">
        <v>3</v>
      </c>
      <c r="E6">
        <v>212</v>
      </c>
      <c r="F6">
        <v>8</v>
      </c>
      <c r="G6">
        <v>18</v>
      </c>
      <c r="H6">
        <v>0</v>
      </c>
      <c r="I6">
        <v>0</v>
      </c>
      <c r="J6">
        <v>1</v>
      </c>
      <c r="K6">
        <v>8</v>
      </c>
      <c r="L6">
        <v>1</v>
      </c>
      <c r="M6">
        <v>0</v>
      </c>
      <c r="N6">
        <v>3</v>
      </c>
      <c r="O6">
        <v>9</v>
      </c>
      <c r="P6">
        <v>1</v>
      </c>
      <c r="Q6">
        <v>1</v>
      </c>
      <c r="R6">
        <v>0</v>
      </c>
      <c r="S6">
        <v>10</v>
      </c>
      <c r="T6">
        <v>20</v>
      </c>
      <c r="U6">
        <v>128</v>
      </c>
      <c r="V6">
        <v>6</v>
      </c>
      <c r="W6">
        <v>24</v>
      </c>
      <c r="X6">
        <v>13</v>
      </c>
      <c r="Y6">
        <v>37</v>
      </c>
      <c r="Z6">
        <v>0</v>
      </c>
      <c r="AA6">
        <f>SUM(B6:Z6)</f>
        <v>508</v>
      </c>
    </row>
    <row r="7">
      <c r="A7" t="str">
        <v>Promo</v>
      </c>
      <c r="B7">
        <v>0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0</v>
      </c>
      <c r="Z7">
        <v>0</v>
      </c>
      <c r="AA7">
        <f>SUM(B7:Z7)</f>
        <v>0</v>
      </c>
    </row>
    <row r="8">
      <c r="A8" t="str">
        <v>Returned</v>
      </c>
      <c r="B8">
        <v>0</v>
      </c>
      <c r="C8">
        <v>0</v>
      </c>
      <c r="D8">
        <v>-1</v>
      </c>
      <c r="E8">
        <v>-8</v>
      </c>
      <c r="F8">
        <v>0</v>
      </c>
      <c r="G8">
        <v>-1</v>
      </c>
      <c r="H8">
        <v>0</v>
      </c>
      <c r="I8">
        <v>0</v>
      </c>
      <c r="J8">
        <v>0</v>
      </c>
      <c r="K8">
        <v>-1</v>
      </c>
      <c r="L8">
        <v>0</v>
      </c>
      <c r="M8">
        <v>0</v>
      </c>
      <c r="N8">
        <v>-1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-13</v>
      </c>
      <c r="V8">
        <v>-2</v>
      </c>
      <c r="W8">
        <v>-2</v>
      </c>
      <c r="X8">
        <v>-1</v>
      </c>
      <c r="Y8">
        <v>-6</v>
      </c>
      <c r="Z8">
        <v>0</v>
      </c>
      <c r="AA8">
        <f>SUM(B8:Z8)</f>
        <v>-36</v>
      </c>
    </row>
    <row r="9">
      <c r="A9" t="str">
        <v>Gross Sales</v>
      </c>
      <c r="B9">
        <v>29.97</v>
      </c>
      <c r="C9">
        <v>15.98</v>
      </c>
      <c r="D9">
        <v>17.98</v>
      </c>
      <c r="E9">
        <v>2522.11</v>
      </c>
      <c r="F9">
        <v>143.92</v>
      </c>
      <c r="G9">
        <v>339.83</v>
      </c>
      <c r="H9">
        <v>0</v>
      </c>
      <c r="I9">
        <v>0</v>
      </c>
      <c r="J9">
        <v>9.99</v>
      </c>
      <c r="K9">
        <v>65.94</v>
      </c>
      <c r="L9">
        <v>11.99</v>
      </c>
      <c r="M9">
        <v>0</v>
      </c>
      <c r="N9">
        <v>23.98</v>
      </c>
      <c r="O9">
        <v>107.91</v>
      </c>
      <c r="P9">
        <v>7.99</v>
      </c>
      <c r="Q9">
        <v>9.99</v>
      </c>
      <c r="R9">
        <v>0</v>
      </c>
      <c r="S9">
        <v>119.9</v>
      </c>
      <c r="T9">
        <v>399.4</v>
      </c>
      <c r="U9">
        <v>2373.92</v>
      </c>
      <c r="V9">
        <v>35.97</v>
      </c>
      <c r="W9">
        <v>262.78</v>
      </c>
      <c r="X9">
        <v>359.88</v>
      </c>
      <c r="Y9">
        <v>434.71</v>
      </c>
      <c r="Z9">
        <v>0</v>
      </c>
      <c r="AA9">
        <f>SUM(B9:Z9)</f>
        <v>7294.14</v>
      </c>
    </row>
    <row r="10">
      <c r="A10" t="str">
        <v>Product Charges</v>
      </c>
      <c r="B10">
        <v>29.97</v>
      </c>
      <c r="C10">
        <v>15.98</v>
      </c>
      <c r="D10">
        <v>26.97</v>
      </c>
      <c r="E10">
        <v>2629.73</v>
      </c>
      <c r="F10">
        <v>143.92</v>
      </c>
      <c r="G10">
        <v>359.82</v>
      </c>
      <c r="H10">
        <v>0</v>
      </c>
      <c r="I10">
        <v>0</v>
      </c>
      <c r="J10">
        <v>9.99</v>
      </c>
      <c r="K10">
        <v>76.93</v>
      </c>
      <c r="L10">
        <v>11.99</v>
      </c>
      <c r="M10">
        <v>0</v>
      </c>
      <c r="N10">
        <v>35.97</v>
      </c>
      <c r="O10">
        <v>107.91</v>
      </c>
      <c r="P10">
        <v>7.99</v>
      </c>
      <c r="Q10">
        <v>9.99</v>
      </c>
      <c r="R10">
        <v>0</v>
      </c>
      <c r="S10">
        <v>119.9</v>
      </c>
      <c r="T10">
        <v>399.4</v>
      </c>
      <c r="U10">
        <v>2659.79</v>
      </c>
      <c r="V10">
        <v>59.95</v>
      </c>
      <c r="W10">
        <v>286.76</v>
      </c>
      <c r="X10">
        <v>389.87</v>
      </c>
      <c r="Y10">
        <v>523.65</v>
      </c>
      <c r="Z10">
        <v>0</v>
      </c>
      <c r="AA10">
        <f>SUM(B10:Z10)</f>
        <v>7906.48</v>
      </c>
    </row>
    <row r="11">
      <c r="A11" t="str">
        <v>Refunds</v>
      </c>
      <c r="B11">
        <v>0</v>
      </c>
      <c r="C11">
        <v>0</v>
      </c>
      <c r="D11">
        <v>-8.99</v>
      </c>
      <c r="E11">
        <v>-107.62</v>
      </c>
      <c r="F11">
        <v>0</v>
      </c>
      <c r="G11">
        <v>-19.99</v>
      </c>
      <c r="H11">
        <v>0</v>
      </c>
      <c r="I11">
        <v>0</v>
      </c>
      <c r="J11">
        <v>0</v>
      </c>
      <c r="K11">
        <v>-10.99</v>
      </c>
      <c r="L11">
        <v>0</v>
      </c>
      <c r="M11">
        <v>0</v>
      </c>
      <c r="N11">
        <v>-11.99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-285.87</v>
      </c>
      <c r="V11">
        <v>-23.98</v>
      </c>
      <c r="W11">
        <v>-23.98</v>
      </c>
      <c r="X11">
        <v>-29.99</v>
      </c>
      <c r="Y11">
        <v>-88.94</v>
      </c>
      <c r="Z11">
        <v>0</v>
      </c>
      <c r="AA11">
        <f>SUM(B11:Z11)</f>
        <v>-612.34</v>
      </c>
    </row>
    <row r="12">
      <c r="A12" t="str">
        <v>Other Income</v>
      </c>
      <c r="B12">
        <v>0</v>
      </c>
      <c r="C12">
        <v>0</v>
      </c>
      <c r="D12">
        <v>0</v>
      </c>
      <c r="E12">
        <v>100.54</v>
      </c>
      <c r="F12">
        <v>11.13</v>
      </c>
      <c r="G12">
        <v>5.99</v>
      </c>
      <c r="H12">
        <v>0</v>
      </c>
      <c r="I12">
        <v>0</v>
      </c>
      <c r="J12">
        <v>0</v>
      </c>
      <c r="K12">
        <v>11.98</v>
      </c>
      <c r="L12">
        <v>0</v>
      </c>
      <c r="M12">
        <v>0</v>
      </c>
      <c r="N12">
        <v>0</v>
      </c>
      <c r="O12">
        <v>6.08</v>
      </c>
      <c r="P12">
        <v>0</v>
      </c>
      <c r="Q12">
        <v>0</v>
      </c>
      <c r="R12">
        <v>0</v>
      </c>
      <c r="S12">
        <v>0</v>
      </c>
      <c r="T12">
        <v>12.64</v>
      </c>
      <c r="U12">
        <v>210.98</v>
      </c>
      <c r="V12">
        <v>8.99</v>
      </c>
      <c r="W12">
        <v>19.25</v>
      </c>
      <c r="X12">
        <v>21.93</v>
      </c>
      <c r="Y12">
        <v>7.27</v>
      </c>
      <c r="Z12">
        <v>0</v>
      </c>
      <c r="AA12">
        <f>SUM(B12:Z12)</f>
        <v>416.78</v>
      </c>
    </row>
    <row r="13">
      <c r="A13" t="str">
        <v>GiftWrap</v>
      </c>
      <c r="B13">
        <v>0</v>
      </c>
      <c r="C13">
        <v>0</v>
      </c>
      <c r="D13">
        <v>0</v>
      </c>
      <c r="E13">
        <v>0</v>
      </c>
      <c r="F13">
        <v>0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4.49</v>
      </c>
      <c r="V13">
        <v>0</v>
      </c>
      <c r="W13">
        <v>0</v>
      </c>
      <c r="X13">
        <v>0</v>
      </c>
      <c r="Y13">
        <v>0</v>
      </c>
      <c r="Z13">
        <v>0</v>
      </c>
      <c r="AA13">
        <f>SUM(B13:Z13)</f>
        <v>4.49</v>
      </c>
    </row>
    <row r="14">
      <c r="A14" t="str">
        <v>GiftWrapTax</v>
      </c>
      <c r="B14">
        <v>0</v>
      </c>
      <c r="C14">
        <v>0</v>
      </c>
      <c r="D14">
        <v>0</v>
      </c>
      <c r="E14">
        <v>0</v>
      </c>
      <c r="F14">
        <v>0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f>SUM(B14:Z14)</f>
        <v>0</v>
      </c>
    </row>
    <row r="15">
      <c r="A15" t="str">
        <v>LowValueGoodsTax-Principal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0</v>
      </c>
      <c r="Z15">
        <v>0</v>
      </c>
      <c r="AA15">
        <f>SUM(B15:Z15)</f>
        <v>0</v>
      </c>
    </row>
    <row r="16">
      <c r="A16" t="str">
        <v>LowValueGoodsTax-Shipping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0</v>
      </c>
      <c r="Z16">
        <v>0</v>
      </c>
      <c r="AA16">
        <f>SUM(B16:Z16)</f>
        <v>0</v>
      </c>
    </row>
    <row r="17">
      <c r="A17" t="str">
        <v>MarketplaceFacilitatorTax-Other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0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0</v>
      </c>
      <c r="S17">
        <v>0</v>
      </c>
      <c r="T17">
        <v>0</v>
      </c>
      <c r="U17">
        <v>0</v>
      </c>
      <c r="V17">
        <v>0</v>
      </c>
      <c r="W17">
        <v>0</v>
      </c>
      <c r="X17">
        <v>0</v>
      </c>
      <c r="Y17">
        <v>0</v>
      </c>
      <c r="Z17">
        <v>0</v>
      </c>
      <c r="AA17">
        <f>SUM(B17:Z17)</f>
        <v>0</v>
      </c>
    </row>
    <row r="18">
      <c r="A18" t="str">
        <v>MarketplaceFacilitatorTax-Principal</v>
      </c>
      <c r="B18">
        <v>-2.16</v>
      </c>
      <c r="C18">
        <v>-1.12</v>
      </c>
      <c r="D18">
        <v>-1.8</v>
      </c>
      <c r="E18">
        <v>-181.48</v>
      </c>
      <c r="F18">
        <v>-8.36</v>
      </c>
      <c r="G18">
        <v>-25.26</v>
      </c>
      <c r="H18">
        <v>0</v>
      </c>
      <c r="I18">
        <v>0</v>
      </c>
      <c r="J18">
        <v>-0.9</v>
      </c>
      <c r="K18">
        <v>-5.75</v>
      </c>
      <c r="L18">
        <v>-0.79</v>
      </c>
      <c r="M18">
        <v>0</v>
      </c>
      <c r="N18">
        <v>-2.49</v>
      </c>
      <c r="O18">
        <v>-7.03</v>
      </c>
      <c r="P18">
        <v>-0.58</v>
      </c>
      <c r="Q18">
        <v>-0.6</v>
      </c>
      <c r="R18">
        <v>0</v>
      </c>
      <c r="S18">
        <v>-9.63</v>
      </c>
      <c r="T18">
        <v>-29.66</v>
      </c>
      <c r="U18">
        <v>-183.76</v>
      </c>
      <c r="V18">
        <v>-4.46</v>
      </c>
      <c r="W18">
        <v>-20.09</v>
      </c>
      <c r="X18">
        <v>-31.73</v>
      </c>
      <c r="Y18">
        <v>-36.85</v>
      </c>
      <c r="Z18">
        <v>0</v>
      </c>
      <c r="AA18">
        <f>SUM(B18:Z18)</f>
        <v>-554.5</v>
      </c>
    </row>
    <row r="19">
      <c r="A19" t="str">
        <v>MarketplaceFacilitatorTax-Shipping</v>
      </c>
      <c r="B19">
        <v>0</v>
      </c>
      <c r="C19">
        <v>0</v>
      </c>
      <c r="D19">
        <v>0</v>
      </c>
      <c r="E19">
        <v>-0.87</v>
      </c>
      <c r="F19">
        <v>-0.38</v>
      </c>
      <c r="G19">
        <v>0</v>
      </c>
      <c r="H19">
        <v>0</v>
      </c>
      <c r="I19">
        <v>0</v>
      </c>
      <c r="J19">
        <v>0</v>
      </c>
      <c r="K19">
        <v>0</v>
      </c>
      <c r="L19">
        <v>0</v>
      </c>
      <c r="M19">
        <v>0</v>
      </c>
      <c r="N19">
        <v>0</v>
      </c>
      <c r="O19">
        <v>0</v>
      </c>
      <c r="P19">
        <v>0</v>
      </c>
      <c r="Q19">
        <v>0</v>
      </c>
      <c r="R19">
        <v>0</v>
      </c>
      <c r="S19">
        <v>0</v>
      </c>
      <c r="T19">
        <v>0</v>
      </c>
      <c r="U19">
        <v>-7.57</v>
      </c>
      <c r="V19">
        <v>-0.25</v>
      </c>
      <c r="W19">
        <v>-0.48</v>
      </c>
      <c r="X19">
        <v>-0.53</v>
      </c>
      <c r="Y19">
        <v>-0.4</v>
      </c>
      <c r="Z19">
        <v>0</v>
      </c>
      <c r="AA19">
        <f>SUM(B19:Z19)</f>
        <v>-10.48</v>
      </c>
    </row>
    <row r="20">
      <c r="A20" t="str">
        <v>ShippingCharge</v>
      </c>
      <c r="B20">
        <v>0</v>
      </c>
      <c r="C20">
        <v>0</v>
      </c>
      <c r="D20">
        <v>0</v>
      </c>
      <c r="E20">
        <v>100.54</v>
      </c>
      <c r="F20">
        <v>11.13</v>
      </c>
      <c r="G20">
        <v>5.99</v>
      </c>
      <c r="H20">
        <v>0</v>
      </c>
      <c r="I20">
        <v>0</v>
      </c>
      <c r="J20">
        <v>0</v>
      </c>
      <c r="K20">
        <v>11.98</v>
      </c>
      <c r="L20">
        <v>0</v>
      </c>
      <c r="M20">
        <v>0</v>
      </c>
      <c r="N20">
        <v>0</v>
      </c>
      <c r="O20">
        <v>6.08</v>
      </c>
      <c r="P20">
        <v>0</v>
      </c>
      <c r="Q20">
        <v>0</v>
      </c>
      <c r="R20">
        <v>0</v>
      </c>
      <c r="S20">
        <v>0</v>
      </c>
      <c r="T20">
        <v>12.64</v>
      </c>
      <c r="U20">
        <v>206.49</v>
      </c>
      <c r="V20">
        <v>8.99</v>
      </c>
      <c r="W20">
        <v>19.25</v>
      </c>
      <c r="X20">
        <v>21.93</v>
      </c>
      <c r="Y20">
        <v>7.27</v>
      </c>
      <c r="Z20">
        <v>0</v>
      </c>
      <c r="AA20">
        <f>SUM(B20:Z20)</f>
        <v>412.29</v>
      </c>
    </row>
    <row r="21">
      <c r="A21" t="str">
        <v>ShippingTax</v>
      </c>
      <c r="B21">
        <v>0</v>
      </c>
      <c r="C21">
        <v>0</v>
      </c>
      <c r="D21">
        <v>0</v>
      </c>
      <c r="E21">
        <v>0.87</v>
      </c>
      <c r="F21">
        <v>0.38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7.57</v>
      </c>
      <c r="V21">
        <v>0.25</v>
      </c>
      <c r="W21">
        <v>0.48</v>
      </c>
      <c r="X21">
        <v>0.53</v>
      </c>
      <c r="Y21">
        <v>0.4</v>
      </c>
      <c r="Z21">
        <v>0</v>
      </c>
      <c r="AA21">
        <f>SUM(B21:Z21)</f>
        <v>10.48</v>
      </c>
    </row>
    <row r="22">
      <c r="A22" t="str">
        <v>Tax</v>
      </c>
      <c r="B22">
        <v>2.16</v>
      </c>
      <c r="C22">
        <v>1.12</v>
      </c>
      <c r="D22">
        <v>1.8</v>
      </c>
      <c r="E22">
        <v>181.48</v>
      </c>
      <c r="F22">
        <v>8.36</v>
      </c>
      <c r="G22">
        <v>25.26</v>
      </c>
      <c r="H22">
        <v>0</v>
      </c>
      <c r="I22">
        <v>0</v>
      </c>
      <c r="J22">
        <v>0.9</v>
      </c>
      <c r="K22">
        <v>5.75</v>
      </c>
      <c r="L22">
        <v>0.79</v>
      </c>
      <c r="M22">
        <v>0</v>
      </c>
      <c r="N22">
        <v>2.49</v>
      </c>
      <c r="O22">
        <v>7.03</v>
      </c>
      <c r="P22">
        <v>0.58</v>
      </c>
      <c r="Q22">
        <v>0.6</v>
      </c>
      <c r="R22">
        <v>0</v>
      </c>
      <c r="S22">
        <v>9.63</v>
      </c>
      <c r="T22">
        <v>29.66</v>
      </c>
      <c r="U22">
        <v>183.76</v>
      </c>
      <c r="V22">
        <v>4.46</v>
      </c>
      <c r="W22">
        <v>20.09</v>
      </c>
      <c r="X22">
        <v>31.73</v>
      </c>
      <c r="Y22">
        <v>36.85</v>
      </c>
      <c r="Z22">
        <v>0</v>
      </c>
      <c r="AA22">
        <f>SUM(B22:Z22)</f>
        <v>554.5</v>
      </c>
    </row>
    <row r="23">
      <c r="A23" t="str">
        <v>Other Refunds</v>
      </c>
      <c r="B23">
        <v>0</v>
      </c>
      <c r="C23">
        <v>0</v>
      </c>
      <c r="D23">
        <v>0</v>
      </c>
      <c r="E23">
        <v>0</v>
      </c>
      <c r="F23">
        <v>0</v>
      </c>
      <c r="G23">
        <v>0</v>
      </c>
      <c r="H23">
        <v>0</v>
      </c>
      <c r="I23">
        <v>0</v>
      </c>
      <c r="J23">
        <v>0</v>
      </c>
      <c r="K23">
        <v>0</v>
      </c>
      <c r="L23">
        <v>0</v>
      </c>
      <c r="M23">
        <v>0</v>
      </c>
      <c r="N23">
        <v>0</v>
      </c>
      <c r="O23">
        <v>0</v>
      </c>
      <c r="P23">
        <v>0</v>
      </c>
      <c r="Q23">
        <v>0</v>
      </c>
      <c r="R23">
        <v>0</v>
      </c>
      <c r="S23">
        <v>0</v>
      </c>
      <c r="T23">
        <v>0</v>
      </c>
      <c r="U23">
        <v>-15.76</v>
      </c>
      <c r="V23">
        <v>0</v>
      </c>
      <c r="W23">
        <v>0</v>
      </c>
      <c r="X23">
        <v>0</v>
      </c>
      <c r="Y23">
        <v>-7.27</v>
      </c>
      <c r="Z23">
        <v>0</v>
      </c>
      <c r="AA23">
        <f>SUM(B23:Z23)</f>
        <v>-23.03</v>
      </c>
    </row>
    <row r="24">
      <c r="A24" t="str">
        <v>MarketplaceFacilitatorTax-Principal</v>
      </c>
      <c r="B24">
        <v>0</v>
      </c>
      <c r="C24">
        <v>0</v>
      </c>
      <c r="D24">
        <v>0.71</v>
      </c>
      <c r="E24">
        <v>7.28</v>
      </c>
      <c r="F24">
        <v>0</v>
      </c>
      <c r="G24">
        <v>1.77</v>
      </c>
      <c r="H24">
        <v>0</v>
      </c>
      <c r="I24">
        <v>0</v>
      </c>
      <c r="J24">
        <v>0</v>
      </c>
      <c r="K24">
        <v>0.69</v>
      </c>
      <c r="L24">
        <v>0</v>
      </c>
      <c r="M24">
        <v>0</v>
      </c>
      <c r="N24">
        <v>0.84</v>
      </c>
      <c r="O24">
        <v>0</v>
      </c>
      <c r="P24">
        <v>0</v>
      </c>
      <c r="Q24">
        <v>0</v>
      </c>
      <c r="R24">
        <v>0</v>
      </c>
      <c r="S24">
        <v>0</v>
      </c>
      <c r="T24">
        <v>0</v>
      </c>
      <c r="U24">
        <v>20.47</v>
      </c>
      <c r="V24">
        <v>1.64</v>
      </c>
      <c r="W24">
        <v>2.16</v>
      </c>
      <c r="X24">
        <v>2.1</v>
      </c>
      <c r="Y24">
        <v>6.02</v>
      </c>
      <c r="Z24">
        <v>0</v>
      </c>
      <c r="AA24">
        <f>SUM(B24:Z24)</f>
        <v>43.68</v>
      </c>
    </row>
    <row r="25">
      <c r="A25" t="str">
        <v>MarketplaceFacilitatorTax-Shipping</v>
      </c>
      <c r="B25">
        <v>0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0</v>
      </c>
      <c r="J25">
        <v>0</v>
      </c>
      <c r="K25">
        <v>0</v>
      </c>
      <c r="L25">
        <v>0</v>
      </c>
      <c r="M25">
        <v>0</v>
      </c>
      <c r="N25">
        <v>0</v>
      </c>
      <c r="O25">
        <v>0</v>
      </c>
      <c r="P25">
        <v>0</v>
      </c>
      <c r="Q25">
        <v>0</v>
      </c>
      <c r="R25">
        <v>0</v>
      </c>
      <c r="S25">
        <v>0</v>
      </c>
      <c r="T25">
        <v>0</v>
      </c>
      <c r="U25">
        <v>0.48</v>
      </c>
      <c r="V25">
        <v>0</v>
      </c>
      <c r="W25">
        <v>0</v>
      </c>
      <c r="X25">
        <v>0</v>
      </c>
      <c r="Y25">
        <v>0.4</v>
      </c>
      <c r="Z25">
        <v>0</v>
      </c>
      <c r="AA25">
        <f>SUM(B25:Z25)</f>
        <v>0.88</v>
      </c>
    </row>
    <row r="26">
      <c r="A26" t="str">
        <v>RestockingFee</v>
      </c>
      <c r="B26">
        <v>0</v>
      </c>
      <c r="C26">
        <v>0</v>
      </c>
      <c r="D26">
        <v>0</v>
      </c>
      <c r="E26">
        <v>0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0</v>
      </c>
      <c r="Z26">
        <v>0</v>
      </c>
      <c r="AA26">
        <f>SUM(B26:Z26)</f>
        <v>0</v>
      </c>
    </row>
    <row r="27">
      <c r="A27" t="str">
        <v>ShippingCharge</v>
      </c>
      <c r="B27">
        <v>0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0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-15.76</v>
      </c>
      <c r="V27">
        <v>0</v>
      </c>
      <c r="W27">
        <v>0</v>
      </c>
      <c r="X27">
        <v>0</v>
      </c>
      <c r="Y27">
        <v>-7.27</v>
      </c>
      <c r="Z27">
        <v>0</v>
      </c>
      <c r="AA27">
        <f>SUM(B27:Z27)</f>
        <v>-23.03</v>
      </c>
    </row>
    <row r="28">
      <c r="A28" t="str">
        <v>ShippingTax</v>
      </c>
      <c r="B28">
        <v>0</v>
      </c>
      <c r="C28">
        <v>0</v>
      </c>
      <c r="D28">
        <v>0</v>
      </c>
      <c r="E28">
        <v>0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-0.48</v>
      </c>
      <c r="V28">
        <v>0</v>
      </c>
      <c r="W28">
        <v>0</v>
      </c>
      <c r="X28">
        <v>0</v>
      </c>
      <c r="Y28">
        <v>-0.4</v>
      </c>
      <c r="Z28">
        <v>0</v>
      </c>
      <c r="AA28">
        <f>SUM(B28:Z28)</f>
        <v>-0.88</v>
      </c>
    </row>
    <row r="29">
      <c r="A29" t="str">
        <v>Tax</v>
      </c>
      <c r="B29">
        <v>0</v>
      </c>
      <c r="C29">
        <v>0</v>
      </c>
      <c r="D29">
        <v>-0.71</v>
      </c>
      <c r="E29">
        <v>-7.28</v>
      </c>
      <c r="F29">
        <v>0</v>
      </c>
      <c r="G29">
        <v>-1.77</v>
      </c>
      <c r="H29">
        <v>0</v>
      </c>
      <c r="I29">
        <v>0</v>
      </c>
      <c r="J29">
        <v>0</v>
      </c>
      <c r="K29">
        <v>-0.69</v>
      </c>
      <c r="L29">
        <v>0</v>
      </c>
      <c r="M29">
        <v>0</v>
      </c>
      <c r="N29">
        <v>-0.84</v>
      </c>
      <c r="O29">
        <v>0</v>
      </c>
      <c r="P29">
        <v>0</v>
      </c>
      <c r="Q29">
        <v>0</v>
      </c>
      <c r="R29">
        <v>0</v>
      </c>
      <c r="S29">
        <v>0</v>
      </c>
      <c r="T29">
        <v>0</v>
      </c>
      <c r="U29">
        <v>-20.47</v>
      </c>
      <c r="V29">
        <v>-1.64</v>
      </c>
      <c r="W29">
        <v>-2.16</v>
      </c>
      <c r="X29">
        <v>-2.1</v>
      </c>
      <c r="Y29">
        <v>-6.02</v>
      </c>
      <c r="Z29">
        <v>0</v>
      </c>
      <c r="AA29">
        <f>SUM(B29:Z29)</f>
        <v>-43.68</v>
      </c>
    </row>
    <row r="30">
      <c r="A30" t="str">
        <v>Promotions</v>
      </c>
      <c r="B30">
        <v>0</v>
      </c>
      <c r="C30">
        <v>0</v>
      </c>
      <c r="D30">
        <v>0</v>
      </c>
      <c r="E30">
        <v>-79.58</v>
      </c>
      <c r="F30">
        <v>-4.14</v>
      </c>
      <c r="G30">
        <v>-5.99</v>
      </c>
      <c r="H30">
        <v>0</v>
      </c>
      <c r="I30">
        <v>0</v>
      </c>
      <c r="J30">
        <v>0</v>
      </c>
      <c r="K30">
        <v>-11.98</v>
      </c>
      <c r="L30">
        <v>0</v>
      </c>
      <c r="M30">
        <v>0</v>
      </c>
      <c r="N30">
        <v>0</v>
      </c>
      <c r="O30">
        <v>-6.08</v>
      </c>
      <c r="P30">
        <v>0</v>
      </c>
      <c r="Q30">
        <v>0</v>
      </c>
      <c r="R30">
        <v>0</v>
      </c>
      <c r="S30">
        <v>0</v>
      </c>
      <c r="T30">
        <v>-12.64</v>
      </c>
      <c r="U30">
        <v>-63.22</v>
      </c>
      <c r="V30">
        <v>-5.99</v>
      </c>
      <c r="W30">
        <v>-13.26</v>
      </c>
      <c r="X30">
        <v>-15.94</v>
      </c>
      <c r="Y30">
        <v>0</v>
      </c>
      <c r="Z30">
        <v>0</v>
      </c>
      <c r="AA30">
        <f>SUM(B30:Z30)</f>
        <v>-218.82</v>
      </c>
    </row>
    <row r="31">
      <c r="A31" t="str">
        <v>Item Promo</v>
      </c>
      <c r="B31">
        <v>0</v>
      </c>
      <c r="C31">
        <v>0</v>
      </c>
      <c r="D31">
        <v>0</v>
      </c>
      <c r="E31">
        <v>0</v>
      </c>
      <c r="F31">
        <v>0</v>
      </c>
      <c r="G31">
        <v>0</v>
      </c>
      <c r="H31">
        <v>0</v>
      </c>
      <c r="I31">
        <v>0</v>
      </c>
      <c r="J31">
        <v>0</v>
      </c>
      <c r="K31">
        <v>0</v>
      </c>
      <c r="L31">
        <v>0</v>
      </c>
      <c r="M31">
        <v>0</v>
      </c>
      <c r="N31">
        <v>0</v>
      </c>
      <c r="O31">
        <v>0</v>
      </c>
      <c r="P31">
        <v>0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0</v>
      </c>
      <c r="Z31">
        <v>0</v>
      </c>
      <c r="AA31">
        <f>SUM(B31:Z31)</f>
        <v>0</v>
      </c>
    </row>
    <row r="32">
      <c r="A32" t="str">
        <v>Rebates</v>
      </c>
      <c r="B32">
        <v>0</v>
      </c>
      <c r="C32">
        <v>0</v>
      </c>
      <c r="D32">
        <v>0</v>
      </c>
      <c r="E32">
        <v>0</v>
      </c>
      <c r="F32">
        <v>0</v>
      </c>
      <c r="G32">
        <v>0</v>
      </c>
      <c r="H32">
        <v>0</v>
      </c>
      <c r="I32">
        <v>0</v>
      </c>
      <c r="J32">
        <v>0</v>
      </c>
      <c r="K32">
        <v>0</v>
      </c>
      <c r="L32">
        <v>0</v>
      </c>
      <c r="M32">
        <v>0</v>
      </c>
      <c r="N32">
        <v>0</v>
      </c>
      <c r="O32">
        <v>0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1.28</v>
      </c>
      <c r="Z32">
        <v>0</v>
      </c>
      <c r="AA32">
        <f>SUM(B32:Z32)</f>
        <v>1.28</v>
      </c>
    </row>
    <row r="33">
      <c r="A33" t="str">
        <v>Shipping Promo</v>
      </c>
      <c r="B33">
        <v>0</v>
      </c>
      <c r="C33">
        <v>0</v>
      </c>
      <c r="D33">
        <v>0</v>
      </c>
      <c r="E33">
        <v>-79.58</v>
      </c>
      <c r="F33">
        <v>-4.14</v>
      </c>
      <c r="G33">
        <v>-5.99</v>
      </c>
      <c r="H33">
        <v>0</v>
      </c>
      <c r="I33">
        <v>0</v>
      </c>
      <c r="J33">
        <v>0</v>
      </c>
      <c r="K33">
        <v>-11.98</v>
      </c>
      <c r="L33">
        <v>0</v>
      </c>
      <c r="M33">
        <v>0</v>
      </c>
      <c r="N33">
        <v>0</v>
      </c>
      <c r="O33">
        <v>-6.08</v>
      </c>
      <c r="P33">
        <v>0</v>
      </c>
      <c r="Q33">
        <v>0</v>
      </c>
      <c r="R33">
        <v>0</v>
      </c>
      <c r="S33">
        <v>0</v>
      </c>
      <c r="T33">
        <v>-12.64</v>
      </c>
      <c r="U33">
        <v>-63.22</v>
      </c>
      <c r="V33">
        <v>-5.99</v>
      </c>
      <c r="W33">
        <v>-13.26</v>
      </c>
      <c r="X33">
        <v>-15.94</v>
      </c>
      <c r="Y33">
        <v>-1.28</v>
      </c>
      <c r="Z33">
        <v>0</v>
      </c>
      <c r="AA33">
        <f>SUM(B33:Z33)</f>
        <v>-220.1</v>
      </c>
    </row>
    <row r="34">
      <c r="A34" t="str">
        <v>Amazon Order Fees</v>
      </c>
      <c r="B34">
        <v>-12.12</v>
      </c>
      <c r="C34">
        <v>-7.34</v>
      </c>
      <c r="D34">
        <v>-11.67</v>
      </c>
      <c r="E34">
        <v>-1014.44</v>
      </c>
      <c r="F34">
        <v>-71.79</v>
      </c>
      <c r="G34">
        <v>-156.42</v>
      </c>
      <c r="H34">
        <v>0</v>
      </c>
      <c r="I34">
        <v>0</v>
      </c>
      <c r="J34">
        <v>-3.97</v>
      </c>
      <c r="K34">
        <v>-37.94</v>
      </c>
      <c r="L34">
        <v>-14.07</v>
      </c>
      <c r="M34">
        <v>0</v>
      </c>
      <c r="N34">
        <v>-16.71</v>
      </c>
      <c r="O34">
        <v>-58.32</v>
      </c>
      <c r="P34">
        <v>-3.62</v>
      </c>
      <c r="Q34">
        <v>-3.97</v>
      </c>
      <c r="R34">
        <v>0</v>
      </c>
      <c r="S34">
        <v>-55.7</v>
      </c>
      <c r="T34">
        <v>-118.46</v>
      </c>
      <c r="U34">
        <v>-1308.58</v>
      </c>
      <c r="V34">
        <v>-24.7</v>
      </c>
      <c r="W34">
        <v>-139.52</v>
      </c>
      <c r="X34">
        <v>-168.1</v>
      </c>
      <c r="Y34">
        <v>-273.59</v>
      </c>
      <c r="Z34">
        <v>0</v>
      </c>
      <c r="AA34">
        <f>SUM(B34:Z34)</f>
        <v>-3501.03</v>
      </c>
    </row>
    <row r="35">
      <c r="A35" t="str">
        <v>Commission</v>
      </c>
      <c r="B35">
        <v>-4.5</v>
      </c>
      <c r="C35">
        <v>-2.4</v>
      </c>
      <c r="D35">
        <v>-4.05</v>
      </c>
      <c r="E35">
        <v>-394.41</v>
      </c>
      <c r="F35">
        <v>-21.6</v>
      </c>
      <c r="G35">
        <v>-54</v>
      </c>
      <c r="H35">
        <v>0</v>
      </c>
      <c r="I35">
        <v>0</v>
      </c>
      <c r="J35">
        <v>-1.5</v>
      </c>
      <c r="K35">
        <v>-11.55</v>
      </c>
      <c r="L35">
        <v>-1.8</v>
      </c>
      <c r="M35">
        <v>0</v>
      </c>
      <c r="N35">
        <v>-5.4</v>
      </c>
      <c r="O35">
        <v>-16.2</v>
      </c>
      <c r="P35">
        <v>-0.96</v>
      </c>
      <c r="Q35">
        <v>-1.5</v>
      </c>
      <c r="R35">
        <v>0</v>
      </c>
      <c r="S35">
        <v>-18</v>
      </c>
      <c r="T35">
        <v>-47.94</v>
      </c>
      <c r="U35">
        <v>-399.15</v>
      </c>
      <c r="V35">
        <v>-9</v>
      </c>
      <c r="W35">
        <v>-43.05</v>
      </c>
      <c r="X35">
        <v>-58.5</v>
      </c>
      <c r="Y35">
        <v>-78.6</v>
      </c>
      <c r="Z35">
        <v>0</v>
      </c>
      <c r="AA35">
        <f>SUM(B35:Z35)</f>
        <v>-1174.11</v>
      </c>
    </row>
    <row r="36">
      <c r="A36" t="str">
        <v>FBAPerUnitFulfillmentFee</v>
      </c>
      <c r="B36">
        <v>-7.62</v>
      </c>
      <c r="C36">
        <v>-4.94</v>
      </c>
      <c r="D36">
        <v>-7.62</v>
      </c>
      <c r="E36">
        <v>-599.07</v>
      </c>
      <c r="F36">
        <v>-43.2</v>
      </c>
      <c r="G36">
        <v>-102.42</v>
      </c>
      <c r="H36">
        <v>0</v>
      </c>
      <c r="I36">
        <v>0</v>
      </c>
      <c r="J36">
        <v>-2.47</v>
      </c>
      <c r="K36">
        <v>-26.39</v>
      </c>
      <c r="L36">
        <v>-12.27</v>
      </c>
      <c r="M36">
        <v>0</v>
      </c>
      <c r="N36">
        <v>-11.31</v>
      </c>
      <c r="O36">
        <v>-42.12</v>
      </c>
      <c r="P36">
        <v>-2.66</v>
      </c>
      <c r="Q36">
        <v>-2.47</v>
      </c>
      <c r="R36">
        <v>0</v>
      </c>
      <c r="S36">
        <v>-37.7</v>
      </c>
      <c r="T36">
        <v>-70.52</v>
      </c>
      <c r="U36">
        <v>-761.67</v>
      </c>
      <c r="V36">
        <v>-12.7</v>
      </c>
      <c r="W36">
        <v>-90.48</v>
      </c>
      <c r="X36">
        <v>-103.61</v>
      </c>
      <c r="Y36">
        <v>-189</v>
      </c>
      <c r="Z36">
        <v>0</v>
      </c>
      <c r="AA36">
        <f>SUM(B36:Z36)</f>
        <v>-2130.24</v>
      </c>
    </row>
    <row r="37">
      <c r="A37" t="str">
        <v>GiftwrapChargeback</v>
      </c>
      <c r="B37">
        <v>0</v>
      </c>
      <c r="C37">
        <v>0</v>
      </c>
      <c r="D37">
        <v>0</v>
      </c>
      <c r="E37">
        <v>0</v>
      </c>
      <c r="F37">
        <v>0</v>
      </c>
      <c r="G37">
        <v>0</v>
      </c>
      <c r="H37">
        <v>0</v>
      </c>
      <c r="I37">
        <v>0</v>
      </c>
      <c r="J37">
        <v>0</v>
      </c>
      <c r="K37">
        <v>0</v>
      </c>
      <c r="L37">
        <v>0</v>
      </c>
      <c r="M37">
        <v>0</v>
      </c>
      <c r="N37">
        <v>0</v>
      </c>
      <c r="O37">
        <v>0</v>
      </c>
      <c r="P37">
        <v>0</v>
      </c>
      <c r="Q37">
        <v>0</v>
      </c>
      <c r="R37">
        <v>0</v>
      </c>
      <c r="S37">
        <v>0</v>
      </c>
      <c r="T37">
        <v>0</v>
      </c>
      <c r="U37">
        <v>-4.49</v>
      </c>
      <c r="V37">
        <v>0</v>
      </c>
      <c r="W37">
        <v>0</v>
      </c>
      <c r="X37">
        <v>0</v>
      </c>
      <c r="Y37">
        <v>0</v>
      </c>
      <c r="Z37">
        <v>0</v>
      </c>
      <c r="AA37">
        <f>SUM(B37:Z37)</f>
        <v>-4.49</v>
      </c>
    </row>
    <row r="38">
      <c r="A38" t="str">
        <v>ShippingChargeback</v>
      </c>
      <c r="B38">
        <v>0</v>
      </c>
      <c r="C38">
        <v>0</v>
      </c>
      <c r="D38">
        <v>0</v>
      </c>
      <c r="E38">
        <v>-20.96</v>
      </c>
      <c r="F38">
        <v>-6.99</v>
      </c>
      <c r="G38">
        <v>0</v>
      </c>
      <c r="H38">
        <v>0</v>
      </c>
      <c r="I38">
        <v>0</v>
      </c>
      <c r="J38">
        <v>0</v>
      </c>
      <c r="K38">
        <v>0</v>
      </c>
      <c r="L38">
        <v>0</v>
      </c>
      <c r="M38">
        <v>0</v>
      </c>
      <c r="N38">
        <v>0</v>
      </c>
      <c r="O38">
        <v>0</v>
      </c>
      <c r="P38">
        <v>0</v>
      </c>
      <c r="Q38">
        <v>0</v>
      </c>
      <c r="R38">
        <v>0</v>
      </c>
      <c r="S38">
        <v>0</v>
      </c>
      <c r="T38">
        <v>0</v>
      </c>
      <c r="U38">
        <v>-143.27</v>
      </c>
      <c r="V38">
        <v>-3</v>
      </c>
      <c r="W38">
        <v>-5.99</v>
      </c>
      <c r="X38">
        <v>-5.99</v>
      </c>
      <c r="Y38">
        <v>-5.99</v>
      </c>
      <c r="Z38">
        <v>0</v>
      </c>
      <c r="AA38">
        <f>SUM(B38:Z38)</f>
        <v>-192.19</v>
      </c>
    </row>
    <row r="39">
      <c r="A39" t="str">
        <v>Amazon Fee Refunds</v>
      </c>
      <c r="B39">
        <v>0</v>
      </c>
      <c r="C39">
        <v>0</v>
      </c>
      <c r="D39">
        <v>1.08</v>
      </c>
      <c r="E39">
        <v>12.9</v>
      </c>
      <c r="F39">
        <v>0</v>
      </c>
      <c r="G39">
        <v>2.4</v>
      </c>
      <c r="H39">
        <v>0</v>
      </c>
      <c r="I39">
        <v>0</v>
      </c>
      <c r="J39">
        <v>0</v>
      </c>
      <c r="K39">
        <v>1.32</v>
      </c>
      <c r="L39">
        <v>0</v>
      </c>
      <c r="M39">
        <v>0</v>
      </c>
      <c r="N39">
        <v>1.44</v>
      </c>
      <c r="O39">
        <v>0</v>
      </c>
      <c r="P39">
        <v>0</v>
      </c>
      <c r="Q39">
        <v>0</v>
      </c>
      <c r="R39">
        <v>0</v>
      </c>
      <c r="S39">
        <v>0</v>
      </c>
      <c r="T39">
        <v>0</v>
      </c>
      <c r="U39">
        <v>50.08</v>
      </c>
      <c r="V39">
        <v>2.88</v>
      </c>
      <c r="W39">
        <v>2.88</v>
      </c>
      <c r="X39">
        <v>3.6</v>
      </c>
      <c r="Y39">
        <v>16.67</v>
      </c>
      <c r="Z39">
        <v>0</v>
      </c>
      <c r="AA39">
        <f>SUM(B39:Z39)</f>
        <v>95.25</v>
      </c>
    </row>
    <row r="40">
      <c r="A40" t="str">
        <v>Commission</v>
      </c>
      <c r="B40">
        <v>0</v>
      </c>
      <c r="C40">
        <v>0</v>
      </c>
      <c r="D40">
        <v>1.35</v>
      </c>
      <c r="E40">
        <v>16.14</v>
      </c>
      <c r="F40">
        <v>0</v>
      </c>
      <c r="G40">
        <v>3</v>
      </c>
      <c r="H40">
        <v>0</v>
      </c>
      <c r="I40">
        <v>0</v>
      </c>
      <c r="J40">
        <v>0</v>
      </c>
      <c r="K40">
        <v>1.65</v>
      </c>
      <c r="L40">
        <v>0</v>
      </c>
      <c r="M40">
        <v>0</v>
      </c>
      <c r="N40">
        <v>1.8</v>
      </c>
      <c r="O40">
        <v>0</v>
      </c>
      <c r="P40">
        <v>0</v>
      </c>
      <c r="Q40">
        <v>0</v>
      </c>
      <c r="R40">
        <v>0</v>
      </c>
      <c r="S40">
        <v>0</v>
      </c>
      <c r="T40">
        <v>0</v>
      </c>
      <c r="U40">
        <v>42.9</v>
      </c>
      <c r="V40">
        <v>3.6</v>
      </c>
      <c r="W40">
        <v>3.6</v>
      </c>
      <c r="X40">
        <v>4.5</v>
      </c>
      <c r="Y40">
        <v>13.35</v>
      </c>
      <c r="Z40">
        <v>0</v>
      </c>
      <c r="AA40">
        <f>SUM(B40:Z40)</f>
        <v>91.89</v>
      </c>
    </row>
    <row r="41">
      <c r="A41" t="str">
        <v>RefundCommission</v>
      </c>
      <c r="B41">
        <v>0</v>
      </c>
      <c r="C41">
        <v>0</v>
      </c>
      <c r="D41">
        <v>-0.27</v>
      </c>
      <c r="E41">
        <v>-3.24</v>
      </c>
      <c r="F41">
        <v>0</v>
      </c>
      <c r="G41">
        <v>-0.6</v>
      </c>
      <c r="H41">
        <v>0</v>
      </c>
      <c r="I41">
        <v>0</v>
      </c>
      <c r="J41">
        <v>0</v>
      </c>
      <c r="K41">
        <v>-0.33</v>
      </c>
      <c r="L41">
        <v>0</v>
      </c>
      <c r="M41">
        <v>0</v>
      </c>
      <c r="N41">
        <v>-0.36</v>
      </c>
      <c r="O41">
        <v>0</v>
      </c>
      <c r="P41">
        <v>0</v>
      </c>
      <c r="Q41">
        <v>0</v>
      </c>
      <c r="R41">
        <v>0</v>
      </c>
      <c r="S41">
        <v>0</v>
      </c>
      <c r="T41">
        <v>0</v>
      </c>
      <c r="U41">
        <v>-8.58</v>
      </c>
      <c r="V41">
        <v>-0.72</v>
      </c>
      <c r="W41">
        <v>-0.72</v>
      </c>
      <c r="X41">
        <v>-0.9</v>
      </c>
      <c r="Y41">
        <v>-2.67</v>
      </c>
      <c r="Z41">
        <v>0</v>
      </c>
      <c r="AA41">
        <f>SUM(B41:Z41)</f>
        <v>-18.39</v>
      </c>
    </row>
    <row r="42">
      <c r="A42" t="str">
        <v>ShippingChargeback</v>
      </c>
      <c r="B42">
        <v>0</v>
      </c>
      <c r="C42">
        <v>0</v>
      </c>
      <c r="D42">
        <v>0</v>
      </c>
      <c r="E42">
        <v>0</v>
      </c>
      <c r="F42">
        <v>0</v>
      </c>
      <c r="G42">
        <v>0</v>
      </c>
      <c r="H42">
        <v>0</v>
      </c>
      <c r="I42">
        <v>0</v>
      </c>
      <c r="J42">
        <v>0</v>
      </c>
      <c r="K42">
        <v>0</v>
      </c>
      <c r="L42">
        <v>0</v>
      </c>
      <c r="M42">
        <v>0</v>
      </c>
      <c r="N42">
        <v>0</v>
      </c>
      <c r="O42">
        <v>0</v>
      </c>
      <c r="P42">
        <v>0</v>
      </c>
      <c r="Q42">
        <v>0</v>
      </c>
      <c r="R42">
        <v>0</v>
      </c>
      <c r="S42">
        <v>0</v>
      </c>
      <c r="T42">
        <v>0</v>
      </c>
      <c r="U42">
        <v>15.76</v>
      </c>
      <c r="V42">
        <v>0</v>
      </c>
      <c r="W42">
        <v>0</v>
      </c>
      <c r="X42">
        <v>0</v>
      </c>
      <c r="Y42">
        <v>5.99</v>
      </c>
      <c r="Z42">
        <v>0</v>
      </c>
      <c r="AA42">
        <f>SUM(B42:Z42)</f>
        <v>21.75</v>
      </c>
    </row>
    <row r="43">
      <c r="A43" t="str">
        <v>Product Adjustments</v>
      </c>
      <c r="B43">
        <v>-8.23</v>
      </c>
      <c r="C43">
        <v>0</v>
      </c>
      <c r="D43">
        <v>0</v>
      </c>
      <c r="E43">
        <v>60.3</v>
      </c>
      <c r="F43">
        <v>0</v>
      </c>
      <c r="G43">
        <v>11.3</v>
      </c>
      <c r="H43">
        <v>0</v>
      </c>
      <c r="I43">
        <v>0</v>
      </c>
      <c r="J43">
        <v>0</v>
      </c>
      <c r="K43">
        <v>0</v>
      </c>
      <c r="L43">
        <v>0</v>
      </c>
      <c r="M43">
        <v>5.13</v>
      </c>
      <c r="N43">
        <v>9.69</v>
      </c>
      <c r="O43">
        <v>0</v>
      </c>
      <c r="P43">
        <v>0</v>
      </c>
      <c r="Q43">
        <v>0</v>
      </c>
      <c r="R43">
        <v>2.96</v>
      </c>
      <c r="S43">
        <v>0</v>
      </c>
      <c r="T43">
        <v>0</v>
      </c>
      <c r="U43">
        <v>137.63</v>
      </c>
      <c r="V43">
        <v>7.65</v>
      </c>
      <c r="W43">
        <v>0</v>
      </c>
      <c r="X43">
        <v>17.52</v>
      </c>
      <c r="Y43">
        <v>0</v>
      </c>
      <c r="Z43">
        <v>0</v>
      </c>
      <c r="AA43">
        <f>SUM(B43:Z43)</f>
        <v>243.95</v>
      </c>
    </row>
    <row r="44">
      <c r="A44" t="str">
        <v>CompensatedClawback</v>
      </c>
      <c r="B44">
        <v>-8.23</v>
      </c>
      <c r="C44">
        <v>0</v>
      </c>
      <c r="D44">
        <v>0</v>
      </c>
      <c r="E44">
        <v>-13.6</v>
      </c>
      <c r="F44">
        <v>0</v>
      </c>
      <c r="G44">
        <v>0</v>
      </c>
      <c r="H44">
        <v>0</v>
      </c>
      <c r="I44">
        <v>0</v>
      </c>
      <c r="J44">
        <v>0</v>
      </c>
      <c r="K44">
        <v>0</v>
      </c>
      <c r="L44">
        <v>0</v>
      </c>
      <c r="M44">
        <v>0</v>
      </c>
      <c r="N44">
        <v>0</v>
      </c>
      <c r="O44">
        <v>0</v>
      </c>
      <c r="P44">
        <v>0</v>
      </c>
      <c r="Q44">
        <v>0</v>
      </c>
      <c r="R44">
        <v>0</v>
      </c>
      <c r="S44">
        <v>0</v>
      </c>
      <c r="T44">
        <v>0</v>
      </c>
      <c r="U44">
        <v>-34.93</v>
      </c>
      <c r="V44">
        <v>0</v>
      </c>
      <c r="W44">
        <v>0</v>
      </c>
      <c r="X44">
        <v>0</v>
      </c>
      <c r="Y44">
        <v>0</v>
      </c>
      <c r="Z44">
        <v>0</v>
      </c>
      <c r="AA44">
        <f>SUM(B44:Z44)</f>
        <v>-56.76</v>
      </c>
    </row>
    <row r="45">
      <c r="A45" t="str">
        <v>FBACustomerReturnPerUnitFee</v>
      </c>
      <c r="B45">
        <v>0</v>
      </c>
      <c r="C45">
        <v>0</v>
      </c>
      <c r="D45">
        <v>0</v>
      </c>
      <c r="E45">
        <v>0</v>
      </c>
      <c r="F45">
        <v>0</v>
      </c>
      <c r="G45">
        <v>0</v>
      </c>
      <c r="H45">
        <v>0</v>
      </c>
      <c r="I45">
        <v>0</v>
      </c>
      <c r="J45">
        <v>0</v>
      </c>
      <c r="K45">
        <v>0</v>
      </c>
      <c r="L45">
        <v>0</v>
      </c>
      <c r="M45">
        <v>0</v>
      </c>
      <c r="N45">
        <v>0</v>
      </c>
      <c r="O45">
        <v>0</v>
      </c>
      <c r="P45">
        <v>0</v>
      </c>
      <c r="Q45">
        <v>0</v>
      </c>
      <c r="R45">
        <v>0</v>
      </c>
      <c r="S45">
        <v>0</v>
      </c>
      <c r="T45">
        <v>0</v>
      </c>
      <c r="U45">
        <v>0</v>
      </c>
      <c r="V45">
        <v>0</v>
      </c>
      <c r="W45">
        <v>0</v>
      </c>
      <c r="X45">
        <v>0</v>
      </c>
      <c r="Y45">
        <v>0</v>
      </c>
      <c r="Z45">
        <v>0</v>
      </c>
      <c r="AA45">
        <f>SUM(B45:Z45)</f>
        <v>0</v>
      </c>
    </row>
    <row r="46">
      <c r="A46" t="str">
        <v>FreeReplacementRefundItems</v>
      </c>
      <c r="B46">
        <v>0</v>
      </c>
      <c r="C46">
        <v>0</v>
      </c>
      <c r="D46">
        <v>0</v>
      </c>
      <c r="E46">
        <v>40.45</v>
      </c>
      <c r="F46">
        <v>0</v>
      </c>
      <c r="G46">
        <v>0</v>
      </c>
      <c r="H46">
        <v>0</v>
      </c>
      <c r="I46">
        <v>0</v>
      </c>
      <c r="J46">
        <v>0</v>
      </c>
      <c r="K46">
        <v>0</v>
      </c>
      <c r="L46">
        <v>0</v>
      </c>
      <c r="M46">
        <v>5.13</v>
      </c>
      <c r="N46">
        <v>0</v>
      </c>
      <c r="O46">
        <v>0</v>
      </c>
      <c r="P46">
        <v>0</v>
      </c>
      <c r="Q46">
        <v>0</v>
      </c>
      <c r="R46">
        <v>0</v>
      </c>
      <c r="S46">
        <v>0</v>
      </c>
      <c r="T46">
        <v>0</v>
      </c>
      <c r="U46">
        <v>0</v>
      </c>
      <c r="V46">
        <v>0</v>
      </c>
      <c r="W46">
        <v>0</v>
      </c>
      <c r="X46">
        <v>0</v>
      </c>
      <c r="Y46">
        <v>0</v>
      </c>
      <c r="Z46">
        <v>0</v>
      </c>
      <c r="AA46">
        <f>SUM(B46:Z46)</f>
        <v>45.58</v>
      </c>
    </row>
    <row r="47">
      <c r="A47" t="str">
        <v>MissingFromInbound</v>
      </c>
      <c r="B47">
        <v>0</v>
      </c>
      <c r="C47">
        <v>0</v>
      </c>
      <c r="D47">
        <v>0</v>
      </c>
      <c r="E47">
        <v>0</v>
      </c>
      <c r="F47">
        <v>0</v>
      </c>
      <c r="G47">
        <v>0</v>
      </c>
      <c r="H47">
        <v>0</v>
      </c>
      <c r="I47">
        <v>0</v>
      </c>
      <c r="J47">
        <v>0</v>
      </c>
      <c r="K47">
        <v>0</v>
      </c>
      <c r="L47">
        <v>0</v>
      </c>
      <c r="M47">
        <v>0</v>
      </c>
      <c r="N47">
        <v>0</v>
      </c>
      <c r="O47">
        <v>0</v>
      </c>
      <c r="P47">
        <v>0</v>
      </c>
      <c r="Q47">
        <v>0</v>
      </c>
      <c r="R47">
        <v>0</v>
      </c>
      <c r="S47">
        <v>0</v>
      </c>
      <c r="T47">
        <v>0</v>
      </c>
      <c r="U47">
        <v>0</v>
      </c>
      <c r="V47">
        <v>0</v>
      </c>
      <c r="W47">
        <v>0</v>
      </c>
      <c r="X47">
        <v>0</v>
      </c>
      <c r="Y47">
        <v>0</v>
      </c>
      <c r="Z47">
        <v>0</v>
      </c>
      <c r="AA47">
        <f>SUM(B47:Z47)</f>
        <v>0</v>
      </c>
    </row>
    <row r="48">
      <c r="A48" t="str">
        <v>ReversalReimbursement</v>
      </c>
      <c r="B48">
        <v>0</v>
      </c>
      <c r="C48">
        <v>0</v>
      </c>
      <c r="D48">
        <v>0</v>
      </c>
      <c r="E48">
        <v>25.95</v>
      </c>
      <c r="F48">
        <v>0</v>
      </c>
      <c r="G48">
        <v>0</v>
      </c>
      <c r="H48">
        <v>0</v>
      </c>
      <c r="I48">
        <v>0</v>
      </c>
      <c r="J48">
        <v>0</v>
      </c>
      <c r="K48">
        <v>0</v>
      </c>
      <c r="L48">
        <v>0</v>
      </c>
      <c r="M48">
        <v>0</v>
      </c>
      <c r="N48">
        <v>9.69</v>
      </c>
      <c r="O48">
        <v>0</v>
      </c>
      <c r="P48">
        <v>0</v>
      </c>
      <c r="Q48">
        <v>0</v>
      </c>
      <c r="R48">
        <v>2.96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0</v>
      </c>
      <c r="Z48">
        <v>0</v>
      </c>
      <c r="AA48">
        <f>SUM(B48:Z48)</f>
        <v>38.6</v>
      </c>
    </row>
    <row r="49">
      <c r="A49" t="str">
        <v>WarehouseDamage</v>
      </c>
      <c r="B49">
        <v>0</v>
      </c>
      <c r="C49">
        <v>0</v>
      </c>
      <c r="D49">
        <v>0</v>
      </c>
      <c r="E49">
        <v>7.5</v>
      </c>
      <c r="F49">
        <v>0</v>
      </c>
      <c r="G49">
        <v>11.3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  <c r="S49">
        <v>0</v>
      </c>
      <c r="T49">
        <v>0</v>
      </c>
      <c r="U49">
        <v>172.56</v>
      </c>
      <c r="V49">
        <v>7.65</v>
      </c>
      <c r="W49">
        <v>0</v>
      </c>
      <c r="X49">
        <v>17.52</v>
      </c>
      <c r="Y49">
        <v>0</v>
      </c>
      <c r="Z49">
        <v>0</v>
      </c>
      <c r="AA49">
        <f>SUM(B49:Z49)</f>
        <v>216.53</v>
      </c>
    </row>
    <row r="50">
      <c r="A50" t="str">
        <v>Gross Profit (by product)</v>
      </c>
      <c r="B50">
        <v>9.62</v>
      </c>
      <c r="C50">
        <v>8.64</v>
      </c>
      <c r="D50">
        <v>7.39</v>
      </c>
      <c r="E50">
        <v>1601.83</v>
      </c>
      <c r="F50">
        <v>79.12</v>
      </c>
      <c r="G50">
        <v>197.11</v>
      </c>
      <c r="H50">
        <v>0</v>
      </c>
      <c r="I50">
        <v>0</v>
      </c>
      <c r="J50">
        <v>6.02</v>
      </c>
      <c r="K50">
        <v>29.32</v>
      </c>
      <c r="L50">
        <v>-2.08</v>
      </c>
      <c r="M50">
        <v>5.13</v>
      </c>
      <c r="N50">
        <v>18.4</v>
      </c>
      <c r="O50">
        <v>49.59</v>
      </c>
      <c r="P50">
        <v>4.37</v>
      </c>
      <c r="Q50">
        <v>6.02</v>
      </c>
      <c r="R50">
        <v>2.96</v>
      </c>
      <c r="S50">
        <v>64.2</v>
      </c>
      <c r="T50">
        <v>280.94</v>
      </c>
      <c r="U50">
        <v>1385.05</v>
      </c>
      <c r="V50">
        <v>24.8</v>
      </c>
      <c r="W50">
        <v>132.13</v>
      </c>
      <c r="X50">
        <v>218.89</v>
      </c>
      <c r="Y50">
        <v>177.79</v>
      </c>
      <c r="Z50">
        <v>0</v>
      </c>
      <c r="AA50">
        <f>SUM(B50:Z50)</f>
        <v>4307.24</v>
      </c>
    </row>
    <row r="51">
      <c r="A51" t="str">
        <v>Other Amazon Fees</v>
      </c>
      <c r="B51">
        <f>SUM(B52:B65)</f>
        <v>1.43</v>
      </c>
      <c r="C51">
        <f>SUM(C52:C65)</f>
        <v>0.34</v>
      </c>
      <c r="D51">
        <f>SUM(D52:D65)</f>
        <v>0.89</v>
      </c>
      <c r="E51">
        <f>SUM(E52:E65)</f>
        <v>772.6</v>
      </c>
      <c r="F51">
        <f>SUM(F52:F65)</f>
        <v>6.3</v>
      </c>
      <c r="G51">
        <f>SUM(G52:G65)</f>
        <v>41.64</v>
      </c>
      <c r="H51">
        <f>SUM(H52:H65)</f>
        <v>0.02</v>
      </c>
      <c r="I51">
        <f>SUM(I52:I65)</f>
        <v>0.75</v>
      </c>
      <c r="J51">
        <f>SUM(J52:J65)</f>
        <v>0.03</v>
      </c>
      <c r="K51">
        <f>SUM(K52:K65)</f>
        <v>1.25</v>
      </c>
      <c r="L51">
        <f>SUM(L52:L65)</f>
        <v>0.85</v>
      </c>
      <c r="M51">
        <f>SUM(M52:M65)</f>
        <v>0</v>
      </c>
      <c r="N51">
        <f>SUM(N52:N65)</f>
        <v>2.53</v>
      </c>
      <c r="O51">
        <f>SUM(O52:O65)</f>
        <v>108.64</v>
      </c>
      <c r="P51">
        <f>SUM(P52:P65)</f>
        <v>0.08</v>
      </c>
      <c r="Q51">
        <f>SUM(Q52:Q65)</f>
        <v>0</v>
      </c>
      <c r="R51">
        <f>SUM(R52:R65)</f>
        <v>0</v>
      </c>
      <c r="S51">
        <f>SUM(S52:S65)</f>
        <v>39.92</v>
      </c>
      <c r="T51">
        <f>SUM(T52:T65)</f>
        <v>100.1</v>
      </c>
      <c r="U51">
        <f>SUM(U52:U65)</f>
        <v>648.77</v>
      </c>
      <c r="V51">
        <f>SUM(V52:V65)</f>
        <v>0.03</v>
      </c>
      <c r="W51">
        <f>SUM(W52:W65)</f>
        <v>0.51</v>
      </c>
      <c r="X51">
        <f>SUM(X52:X65)</f>
        <v>9.1</v>
      </c>
      <c r="Y51">
        <f>SUM(Y52:Y65)</f>
        <v>2.34</v>
      </c>
      <c r="Z51">
        <f>SUM(Z52:Z65)</f>
        <v>0</v>
      </c>
      <c r="AA51">
        <f>SUM(AA52:AA65)</f>
        <v>1995.95</v>
      </c>
    </row>
    <row r="52">
      <c r="A52" t="str">
        <v>AdsPayment</v>
      </c>
      <c r="E52">
        <v>653.56</v>
      </c>
      <c r="O52">
        <v>56.54</v>
      </c>
      <c r="S52">
        <v>38.39</v>
      </c>
      <c r="T52">
        <v>93.49</v>
      </c>
      <c r="U52">
        <v>620.59</v>
      </c>
      <c r="AA52">
        <f>SUM(B52:Z52)</f>
        <v>1462.57</v>
      </c>
    </row>
    <row r="53">
      <c r="A53" t="str">
        <v>BaseTax</v>
      </c>
      <c r="AA53">
        <f>SUM(B53:Z53)</f>
        <v>0</v>
      </c>
    </row>
    <row r="54">
      <c r="A54" t="str">
        <v>FBADisposalFee</v>
      </c>
      <c r="B54">
        <f>IF(SUMIFS('Removal Fee T3'!$N:$N,'Removal Fee T3'!$F:$F,'P&amp;L T3 - Thành'!B2)=0," ",SUMIFS('Removal Fee T3'!$N:$N,'Removal Fee T3'!$F:$F,'P&amp;L T3 - Thành'!B2))</f>
        <v>0.97</v>
      </c>
      <c r="C54" t="str">
        <f>IF(SUMIFS('Removal Fee T3'!$N:$N,'Removal Fee T3'!$F:$F,'P&amp;L T3 - Thành'!C2)=0," ",SUMIFS('Removal Fee T3'!$N:$N,'Removal Fee T3'!$F:$F,'P&amp;L T3 - Thành'!C2))</f>
        <v xml:space="preserve"> </v>
      </c>
      <c r="D54" t="str">
        <f>IF(SUMIFS('Removal Fee T3'!$N:$N,'Removal Fee T3'!$F:$F,'P&amp;L T3 - Thành'!D2)=0," ",SUMIFS('Removal Fee T3'!$N:$N,'Removal Fee T3'!$F:$F,'P&amp;L T3 - Thành'!D2))</f>
        <v xml:space="preserve"> </v>
      </c>
      <c r="E54">
        <f>IF(SUMIFS('Removal Fee T3'!$N:$N,'Removal Fee T3'!$F:$F,'P&amp;L T3 - Thành'!E2)=0," ",SUMIFS('Removal Fee T3'!$N:$N,'Removal Fee T3'!$F:$F,'P&amp;L T3 - Thành'!E2))</f>
        <v>5.84</v>
      </c>
      <c r="F54" t="str">
        <f>IF(SUMIFS('Removal Fee T3'!$N:$N,'Removal Fee T3'!$F:$F,'P&amp;L T3 - Thành'!F2)=0," ",SUMIFS('Removal Fee T3'!$N:$N,'Removal Fee T3'!$F:$F,'P&amp;L T3 - Thành'!F2))</f>
        <v xml:space="preserve"> </v>
      </c>
      <c r="G54" t="str">
        <f>IF(SUMIFS('Removal Fee T3'!$N:$N,'Removal Fee T3'!$F:$F,'P&amp;L T3 - Thành'!G2)=0," ",SUMIFS('Removal Fee T3'!$N:$N,'Removal Fee T3'!$F:$F,'P&amp;L T3 - Thành'!G2))</f>
        <v xml:space="preserve"> </v>
      </c>
      <c r="H54" t="str">
        <f>IF(SUMIFS('Removal Fee T3'!$N:$N,'Removal Fee T3'!$F:$F,'P&amp;L T3 - Thành'!H2)=0," ",SUMIFS('Removal Fee T3'!$N:$N,'Removal Fee T3'!$F:$F,'P&amp;L T3 - Thành'!H2))</f>
        <v xml:space="preserve"> </v>
      </c>
      <c r="I54">
        <f>IF(SUMIFS('Removal Fee T3'!$N:$N,'Removal Fee T3'!$F:$F,'P&amp;L T3 - Thành'!I2)=0," ",SUMIFS('Removal Fee T3'!$N:$N,'Removal Fee T3'!$F:$F,'P&amp;L T3 - Thành'!I2))</f>
        <v>0.75</v>
      </c>
      <c r="J54" t="str">
        <f>IF(SUMIFS('Removal Fee T3'!$N:$N,'Removal Fee T3'!$F:$F,'P&amp;L T3 - Thành'!J2)=0," ",SUMIFS('Removal Fee T3'!$N:$N,'Removal Fee T3'!$F:$F,'P&amp;L T3 - Thành'!J2))</f>
        <v xml:space="preserve"> </v>
      </c>
      <c r="K54" t="str">
        <f>IF(SUMIFS('Removal Fee T3'!$N:$N,'Removal Fee T3'!$F:$F,'P&amp;L T3 - Thành'!K2)=0," ",SUMIFS('Removal Fee T3'!$N:$N,'Removal Fee T3'!$F:$F,'P&amp;L T3 - Thành'!K2))</f>
        <v xml:space="preserve"> </v>
      </c>
      <c r="L54" t="str">
        <f>IF(SUMIFS('Removal Fee T3'!$N:$N,'Removal Fee T3'!$F:$F,'P&amp;L T3 - Thành'!L2)=0," ",SUMIFS('Removal Fee T3'!$N:$N,'Removal Fee T3'!$F:$F,'P&amp;L T3 - Thành'!L2))</f>
        <v xml:space="preserve"> </v>
      </c>
      <c r="M54" t="str">
        <f>IF(SUMIFS('Removal Fee T3'!$N:$N,'Removal Fee T3'!$F:$F,'P&amp;L T3 - Thành'!M2)=0," ",SUMIFS('Removal Fee T3'!$N:$N,'Removal Fee T3'!$F:$F,'P&amp;L T3 - Thành'!M2))</f>
        <v xml:space="preserve"> </v>
      </c>
      <c r="N54" t="str">
        <f>IF(SUMIFS('Removal Fee T3'!$N:$N,'Removal Fee T3'!$F:$F,'P&amp;L T3 - Thành'!N2)=0," ",SUMIFS('Removal Fee T3'!$N:$N,'Removal Fee T3'!$F:$F,'P&amp;L T3 - Thành'!N2))</f>
        <v xml:space="preserve"> </v>
      </c>
      <c r="O54" t="str">
        <f>IF(SUMIFS('Removal Fee T3'!$N:$N,'Removal Fee T3'!$F:$F,'P&amp;L T3 - Thành'!O2)=0," ",SUMIFS('Removal Fee T3'!$N:$N,'Removal Fee T3'!$F:$F,'P&amp;L T3 - Thành'!O2))</f>
        <v xml:space="preserve"> </v>
      </c>
      <c r="P54" t="str">
        <f>IF(SUMIFS('Removal Fee T3'!$N:$N,'Removal Fee T3'!$F:$F,'P&amp;L T3 - Thành'!P2)=0," ",SUMIFS('Removal Fee T3'!$N:$N,'Removal Fee T3'!$F:$F,'P&amp;L T3 - Thành'!P2))</f>
        <v xml:space="preserve"> </v>
      </c>
      <c r="Q54" t="str">
        <f>IF(SUMIFS('Removal Fee T3'!$N:$N,'Removal Fee T3'!$F:$F,'P&amp;L T3 - Thành'!Q2)=0," ",SUMIFS('Removal Fee T3'!$N:$N,'Removal Fee T3'!$F:$F,'P&amp;L T3 - Thành'!Q2))</f>
        <v xml:space="preserve"> </v>
      </c>
      <c r="R54" t="str">
        <f>IF(SUMIFS('Removal Fee T3'!$N:$N,'Removal Fee T3'!$F:$F,'P&amp;L T3 - Thành'!R2)=0," ",SUMIFS('Removal Fee T3'!$N:$N,'Removal Fee T3'!$F:$F,'P&amp;L T3 - Thành'!R2))</f>
        <v xml:space="preserve"> </v>
      </c>
      <c r="S54" t="str">
        <f>IF(SUMIFS('Removal Fee T3'!$N:$N,'Removal Fee T3'!$F:$F,'P&amp;L T3 - Thành'!S2)=0," ",SUMIFS('Removal Fee T3'!$N:$N,'Removal Fee T3'!$F:$F,'P&amp;L T3 - Thành'!S2))</f>
        <v xml:space="preserve"> </v>
      </c>
      <c r="T54" t="str">
        <f>IF(SUMIFS('Removal Fee T3'!$N:$N,'Removal Fee T3'!$F:$F,'P&amp;L T3 - Thành'!T2)=0," ",SUMIFS('Removal Fee T3'!$N:$N,'Removal Fee T3'!$F:$F,'P&amp;L T3 - Thành'!T2))</f>
        <v xml:space="preserve"> </v>
      </c>
      <c r="U54">
        <f>IF(SUMIFS('Removal Fee T3'!$N:$N,'Removal Fee T3'!$F:$F,'P&amp;L T3 - Thành'!U2)=0," ",SUMIFS('Removal Fee T3'!$N:$N,'Removal Fee T3'!$F:$F,'P&amp;L T3 - Thành'!U2))</f>
        <v>8.8</v>
      </c>
      <c r="V54" t="str">
        <f>IF(SUMIFS('Removal Fee T3'!$N:$N,'Removal Fee T3'!$F:$F,'P&amp;L T3 - Thành'!V2)=0," ",SUMIFS('Removal Fee T3'!$N:$N,'Removal Fee T3'!$F:$F,'P&amp;L T3 - Thành'!V2))</f>
        <v xml:space="preserve"> </v>
      </c>
      <c r="W54" t="str">
        <f>IF(SUMIFS('Removal Fee T3'!$N:$N,'Removal Fee T3'!$F:$F,'P&amp;L T3 - Thành'!W2)=0," ",SUMIFS('Removal Fee T3'!$N:$N,'Removal Fee T3'!$F:$F,'P&amp;L T3 - Thành'!W2))</f>
        <v xml:space="preserve"> </v>
      </c>
      <c r="X54">
        <f>IF(SUMIFS('Removal Fee T3'!$N:$N,'Removal Fee T3'!$F:$F,'P&amp;L T3 - Thành'!X2)=0," ",SUMIFS('Removal Fee T3'!$N:$N,'Removal Fee T3'!$F:$F,'P&amp;L T3 - Thành'!X2))</f>
        <v>7.78</v>
      </c>
      <c r="Y54">
        <f>IF(SUMIFS('Removal Fee T3'!$N:$N,'Removal Fee T3'!$F:$F,'P&amp;L T3 - Thành'!Y2)=0," ",SUMIFS('Removal Fee T3'!$N:$N,'Removal Fee T3'!$F:$F,'P&amp;L T3 - Thành'!Y2))</f>
        <v>0.97</v>
      </c>
      <c r="Z54" t="str">
        <f>IF(SUMIFS('Removal Fee T3'!$N:$N,'Removal Fee T3'!$F:$F,'P&amp;L T3 - Thành'!Z2)=0," ",SUMIFS('Removal Fee T3'!$N:$N,'Removal Fee T3'!$F:$F,'P&amp;L T3 - Thành'!Z2))</f>
        <v xml:space="preserve"> </v>
      </c>
      <c r="AA54">
        <f>SUM(B54:Z54)+1.04</f>
        <v>26.15</v>
      </c>
      <c r="AB54">
        <f>26.15-AA54</f>
        <v>0</v>
      </c>
    </row>
    <row r="55">
      <c r="A55" t="str">
        <v>FBALongTermStorageFee</v>
      </c>
      <c r="AA55">
        <f>SUM(B55:Z55)</f>
        <v>0</v>
      </c>
    </row>
    <row r="56">
      <c r="A56" t="str">
        <v>FBAPerUnitFulfillmentFee</v>
      </c>
      <c r="AA56">
        <f>SUM(B56:Z56)</f>
        <v>0</v>
      </c>
    </row>
    <row r="57">
      <c r="A57" t="str">
        <v>FBAStorageFee</v>
      </c>
      <c r="B57">
        <v>0.46</v>
      </c>
      <c r="C57">
        <v>0.34</v>
      </c>
      <c r="D57">
        <v>0.89</v>
      </c>
      <c r="E57">
        <v>111.21</v>
      </c>
      <c r="F57">
        <v>6.3</v>
      </c>
      <c r="G57">
        <v>41.64</v>
      </c>
      <c r="H57">
        <v>0.02</v>
      </c>
      <c r="I57">
        <v>0</v>
      </c>
      <c r="J57">
        <v>0.03</v>
      </c>
      <c r="K57">
        <v>1.25</v>
      </c>
      <c r="L57">
        <v>0.85</v>
      </c>
      <c r="M57">
        <v>0</v>
      </c>
      <c r="N57">
        <v>2.53</v>
      </c>
      <c r="O57">
        <v>52.1</v>
      </c>
      <c r="P57">
        <v>0.08</v>
      </c>
      <c r="Q57">
        <v>0</v>
      </c>
      <c r="R57">
        <v>0</v>
      </c>
      <c r="S57">
        <v>1.53</v>
      </c>
      <c r="T57">
        <v>6.61</v>
      </c>
      <c r="U57">
        <v>19.38</v>
      </c>
      <c r="V57">
        <v>0.03</v>
      </c>
      <c r="W57">
        <v>0.51</v>
      </c>
      <c r="X57">
        <v>1.32</v>
      </c>
      <c r="Y57">
        <v>1.37</v>
      </c>
      <c r="Z57">
        <v>0</v>
      </c>
      <c r="AA57">
        <f>SUM(B57:Z57)+8.34</f>
        <v>256.79</v>
      </c>
      <c r="AB57">
        <f>256.7938-AA57</f>
        <v>0.0038</v>
      </c>
    </row>
    <row r="58">
      <c r="A58" t="str">
        <v>IncorrectFeesNonItemized</v>
      </c>
      <c r="AA58">
        <f>SUM(B57:Z57)</f>
        <v>248.45</v>
      </c>
    </row>
    <row r="59">
      <c r="A59" t="str">
        <v>Subscription</v>
      </c>
      <c r="AA59">
        <f>SUM(B59:Z59)</f>
        <v>0</v>
      </c>
    </row>
    <row r="60">
      <c r="A60" t="str">
        <v>VineFee</v>
      </c>
      <c r="AA60">
        <f>SUM(B60:Z60)</f>
        <v>0</v>
      </c>
    </row>
    <row r="61">
      <c r="A61" t="str">
        <v>WarehouseDamage</v>
      </c>
      <c r="AA61">
        <f>SUM(B61:Z61)</f>
        <v>0</v>
      </c>
    </row>
    <row r="62">
      <c r="A62" t="str">
        <v>WholesaleLiquidationFee</v>
      </c>
      <c r="B62" t="str">
        <f>IF(SUMIFS('Payment T3'!$AB:$AB,'Payment T3'!$E:$E,'P&amp;L T3 - Thành'!B$3)=0," ",SUMIFS('Payment T3'!$AB:$AB,'Payment T3'!$E:$E,'P&amp;L T3 - Thành'!B$3))</f>
        <v xml:space="preserve"> </v>
      </c>
      <c r="C62" t="str">
        <f>IF(SUMIFS('Payment T3'!$AB:$AB,'Payment T3'!$E:$E,'P&amp;L T3 - Thành'!C$3)=0," ",SUMIFS('Payment T3'!$AB:$AB,'Payment T3'!$E:$E,'P&amp;L T3 - Thành'!C$3))</f>
        <v xml:space="preserve"> </v>
      </c>
      <c r="D62" t="str">
        <f>IF(SUMIFS('Payment T3'!$AB:$AB,'Payment T3'!$E:$E,'P&amp;L T3 - Thành'!D$3)=0," ",SUMIFS('Payment T3'!$AB:$AB,'Payment T3'!$E:$E,'P&amp;L T3 - Thành'!D$3))</f>
        <v xml:space="preserve"> </v>
      </c>
      <c r="E62">
        <f>IF(SUMIFS('Payment T3'!$AB:$AB,'Payment T3'!$E:$E,'P&amp;L T3 - Thành'!E$3)=0," ",SUMIFS('Payment T3'!$AB:$AB,'Payment T3'!$E:$E,'P&amp;L T3 - Thành'!E$3))</f>
        <v>-1.06</v>
      </c>
      <c r="F62" t="str">
        <f>IF(SUMIFS('Payment T3'!$AB:$AB,'Payment T3'!$E:$E,'P&amp;L T3 - Thành'!F$3)=0," ",SUMIFS('Payment T3'!$AB:$AB,'Payment T3'!$E:$E,'P&amp;L T3 - Thành'!F$3))</f>
        <v xml:space="preserve"> </v>
      </c>
      <c r="G62" t="str">
        <f>IF(SUMIFS('Payment T3'!$AB:$AB,'Payment T3'!$E:$E,'P&amp;L T3 - Thành'!G$3)=0," ",SUMIFS('Payment T3'!$AB:$AB,'Payment T3'!$E:$E,'P&amp;L T3 - Thành'!G$3))</f>
        <v xml:space="preserve"> </v>
      </c>
      <c r="H62" t="str">
        <f>IF(SUMIFS('Payment T3'!$AB:$AB,'Payment T3'!$E:$E,'P&amp;L T3 - Thành'!H$3)=0," ",SUMIFS('Payment T3'!$AB:$AB,'Payment T3'!$E:$E,'P&amp;L T3 - Thành'!H$3))</f>
        <v xml:space="preserve"> </v>
      </c>
      <c r="I62" t="str">
        <f>IF(SUMIFS('Payment T3'!$AB:$AB,'Payment T3'!$E:$E,'P&amp;L T3 - Thành'!I$3)=0," ",SUMIFS('Payment T3'!$AB:$AB,'Payment T3'!$E:$E,'P&amp;L T3 - Thành'!I$3))</f>
        <v xml:space="preserve"> </v>
      </c>
      <c r="J62" t="str">
        <f>IF(SUMIFS('Payment T3'!$AB:$AB,'Payment T3'!$E:$E,'P&amp;L T3 - Thành'!J$3)=0," ",SUMIFS('Payment T3'!$AB:$AB,'Payment T3'!$E:$E,'P&amp;L T3 - Thành'!J$3))</f>
        <v xml:space="preserve"> </v>
      </c>
      <c r="K62" t="str">
        <f>IF(SUMIFS('Payment T3'!$AB:$AB,'Payment T3'!$E:$E,'P&amp;L T3 - Thành'!K$3)=0," ",SUMIFS('Payment T3'!$AB:$AB,'Payment T3'!$E:$E,'P&amp;L T3 - Thành'!K$3))</f>
        <v xml:space="preserve"> </v>
      </c>
      <c r="L62" t="str">
        <f>IF(SUMIFS('Payment T3'!$AB:$AB,'Payment T3'!$E:$E,'P&amp;L T3 - Thành'!L$3)=0," ",SUMIFS('Payment T3'!$AB:$AB,'Payment T3'!$E:$E,'P&amp;L T3 - Thành'!L$3))</f>
        <v xml:space="preserve"> </v>
      </c>
      <c r="M62" t="str">
        <f>IF(SUMIFS('Payment T3'!$AB:$AB,'Payment T3'!$E:$E,'P&amp;L T3 - Thành'!M$3)=0," ",SUMIFS('Payment T3'!$AB:$AB,'Payment T3'!$E:$E,'P&amp;L T3 - Thành'!M$3))</f>
        <v xml:space="preserve"> </v>
      </c>
      <c r="N62" t="str">
        <f>IF(SUMIFS('Payment T3'!$AB:$AB,'Payment T3'!$E:$E,'P&amp;L T3 - Thành'!N$3)=0," ",SUMIFS('Payment T3'!$AB:$AB,'Payment T3'!$E:$E,'P&amp;L T3 - Thành'!N$3))</f>
        <v xml:space="preserve"> </v>
      </c>
      <c r="O62" t="str">
        <f>IF(SUMIFS('Payment T3'!$AB:$AB,'Payment T3'!$E:$E,'P&amp;L T3 - Thành'!O$3)=0," ",SUMIFS('Payment T3'!$AB:$AB,'Payment T3'!$E:$E,'P&amp;L T3 - Thành'!O$3))</f>
        <v xml:space="preserve"> </v>
      </c>
      <c r="P62" t="str">
        <f>IF(SUMIFS('Payment T3'!$AB:$AB,'Payment T3'!$E:$E,'P&amp;L T3 - Thành'!P$3)=0," ",SUMIFS('Payment T3'!$AB:$AB,'Payment T3'!$E:$E,'P&amp;L T3 - Thành'!P$3))</f>
        <v xml:space="preserve"> </v>
      </c>
      <c r="Q62" t="str">
        <f>IF(SUMIFS('Payment T3'!$AB:$AB,'Payment T3'!$E:$E,'P&amp;L T3 - Thành'!Q$3)=0," ",SUMIFS('Payment T3'!$AB:$AB,'Payment T3'!$E:$E,'P&amp;L T3 - Thành'!Q$3))</f>
        <v xml:space="preserve"> </v>
      </c>
      <c r="R62" t="str">
        <f>IF(SUMIFS('Payment T3'!$AB:$AB,'Payment T3'!$E:$E,'P&amp;L T3 - Thành'!R$3)=0," ",SUMIFS('Payment T3'!$AB:$AB,'Payment T3'!$E:$E,'P&amp;L T3 - Thành'!R$3))</f>
        <v xml:space="preserve"> </v>
      </c>
      <c r="S62" t="str">
        <f>IF(SUMIFS('Payment T3'!$AB:$AB,'Payment T3'!$E:$E,'P&amp;L T3 - Thành'!S$3)=0," ",SUMIFS('Payment T3'!$AB:$AB,'Payment T3'!$E:$E,'P&amp;L T3 - Thành'!S$3))</f>
        <v xml:space="preserve"> </v>
      </c>
      <c r="T62" t="str">
        <f>IF(SUMIFS('Payment T3'!$AB:$AB,'Payment T3'!$E:$E,'P&amp;L T3 - Thành'!T$3)=0," ",SUMIFS('Payment T3'!$AB:$AB,'Payment T3'!$E:$E,'P&amp;L T3 - Thành'!T$3))</f>
        <v xml:space="preserve"> </v>
      </c>
      <c r="U62" t="str">
        <f>IF(SUMIFS('Payment T3'!$AB:$AB,'Payment T3'!$E:$E,'P&amp;L T3 - Thành'!U$3)=0," ",SUMIFS('Payment T3'!$AB:$AB,'Payment T3'!$E:$E,'P&amp;L T3 - Thành'!U$3))</f>
        <v xml:space="preserve"> </v>
      </c>
      <c r="V62" t="str">
        <f>IF(SUMIFS('Payment T3'!$AB:$AB,'Payment T3'!$E:$E,'P&amp;L T3 - Thành'!V$3)=0," ",SUMIFS('Payment T3'!$AB:$AB,'Payment T3'!$E:$E,'P&amp;L T3 - Thành'!V$3))</f>
        <v xml:space="preserve"> </v>
      </c>
      <c r="W62" t="str">
        <f>IF(SUMIFS('Payment T3'!$AB:$AB,'Payment T3'!$E:$E,'P&amp;L T3 - Thành'!W$3)=0," ",SUMIFS('Payment T3'!$AB:$AB,'Payment T3'!$E:$E,'P&amp;L T3 - Thành'!W$3))</f>
        <v xml:space="preserve"> </v>
      </c>
      <c r="X62" t="str">
        <f>IF(SUMIFS('Payment T3'!$AB:$AB,'Payment T3'!$E:$E,'P&amp;L T3 - Thành'!X$3)=0," ",SUMIFS('Payment T3'!$AB:$AB,'Payment T3'!$E:$E,'P&amp;L T3 - Thành'!X$3))</f>
        <v xml:space="preserve"> </v>
      </c>
      <c r="Y62" t="str">
        <f>IF(SUMIFS('Payment T3'!$AB:$AB,'Payment T3'!$E:$E,'P&amp;L T3 - Thành'!Y$3)=0," ",SUMIFS('Payment T3'!$AB:$AB,'Payment T3'!$E:$E,'P&amp;L T3 - Thành'!Y$3))</f>
        <v xml:space="preserve"> </v>
      </c>
      <c r="Z62" t="str">
        <f>IF(SUMIFS('Payment T3'!$AB:$AB,'Payment T3'!$E:$E,'P&amp;L T3 - Thành'!Z$3)=0," ",SUMIFS('Payment T3'!$AB:$AB,'Payment T3'!$E:$E,'P&amp;L T3 - Thành'!Z$3))</f>
        <v xml:space="preserve"> </v>
      </c>
      <c r="AA62">
        <f>SUM(B62:Z62)</f>
        <v>-1.06</v>
      </c>
    </row>
    <row r="63">
      <c r="A63" t="str">
        <v>WholesaleLiquidationPrincipal</v>
      </c>
      <c r="B63" t="str">
        <f>IF(SUMIFS('Payment T3'!$O:$O,'Payment T3'!$E:$E,'P&amp;L T3 - Thành'!B$3)=0," ",SUMIFS('Payment T3'!$O:$O,'Payment T3'!$E:$E,'P&amp;L T3 - Thành'!B$3))</f>
        <v xml:space="preserve"> </v>
      </c>
      <c r="C63" t="str">
        <f>IF(SUMIFS('Payment T3'!$O:$O,'Payment T3'!$E:$E,'P&amp;L T3 - Thành'!C$3)=0," ",SUMIFS('Payment T3'!$O:$O,'Payment T3'!$E:$E,'P&amp;L T3 - Thành'!C$3))</f>
        <v xml:space="preserve"> </v>
      </c>
      <c r="D63" t="str">
        <f>IF(SUMIFS('Payment T3'!$O:$O,'Payment T3'!$E:$E,'P&amp;L T3 - Thành'!D$3)=0," ",SUMIFS('Payment T3'!$O:$O,'Payment T3'!$E:$E,'P&amp;L T3 - Thành'!D$3))</f>
        <v xml:space="preserve"> </v>
      </c>
      <c r="E63">
        <f>IF(SUMIFS('Payment T3'!$O:$O,'Payment T3'!$E:$E,'P&amp;L T3 - Thành'!E$3)=0," ",SUMIFS('Payment T3'!$O:$O,'Payment T3'!$E:$E,'P&amp;L T3 - Thành'!E$3))</f>
        <v>3.05</v>
      </c>
      <c r="F63" t="str">
        <f>IF(SUMIFS('Payment T3'!$O:$O,'Payment T3'!$E:$E,'P&amp;L T3 - Thành'!F$3)=0," ",SUMIFS('Payment T3'!$O:$O,'Payment T3'!$E:$E,'P&amp;L T3 - Thành'!F$3))</f>
        <v xml:space="preserve"> </v>
      </c>
      <c r="G63" t="str">
        <f>IF(SUMIFS('Payment T3'!$O:$O,'Payment T3'!$E:$E,'P&amp;L T3 - Thành'!G$3)=0," ",SUMIFS('Payment T3'!$O:$O,'Payment T3'!$E:$E,'P&amp;L T3 - Thành'!G$3))</f>
        <v xml:space="preserve"> </v>
      </c>
      <c r="H63" t="str">
        <f>IF(SUMIFS('Payment T3'!$O:$O,'Payment T3'!$E:$E,'P&amp;L T3 - Thành'!H$3)=0," ",SUMIFS('Payment T3'!$O:$O,'Payment T3'!$E:$E,'P&amp;L T3 - Thành'!H$3))</f>
        <v xml:space="preserve"> </v>
      </c>
      <c r="I63" t="str">
        <f>IF(SUMIFS('Payment T3'!$O:$O,'Payment T3'!$E:$E,'P&amp;L T3 - Thành'!I$3)=0," ",SUMIFS('Payment T3'!$O:$O,'Payment T3'!$E:$E,'P&amp;L T3 - Thành'!I$3))</f>
        <v xml:space="preserve"> </v>
      </c>
      <c r="J63" t="str">
        <f>IF(SUMIFS('Payment T3'!$O:$O,'Payment T3'!$E:$E,'P&amp;L T3 - Thành'!J$3)=0," ",SUMIFS('Payment T3'!$O:$O,'Payment T3'!$E:$E,'P&amp;L T3 - Thành'!J$3))</f>
        <v xml:space="preserve"> </v>
      </c>
      <c r="K63" t="str">
        <f>IF(SUMIFS('Payment T3'!$O:$O,'Payment T3'!$E:$E,'P&amp;L T3 - Thành'!K$3)=0," ",SUMIFS('Payment T3'!$O:$O,'Payment T3'!$E:$E,'P&amp;L T3 - Thành'!K$3))</f>
        <v xml:space="preserve"> </v>
      </c>
      <c r="L63" t="str">
        <f>IF(SUMIFS('Payment T3'!$O:$O,'Payment T3'!$E:$E,'P&amp;L T3 - Thành'!L$3)=0," ",SUMIFS('Payment T3'!$O:$O,'Payment T3'!$E:$E,'P&amp;L T3 - Thành'!L$3))</f>
        <v xml:space="preserve"> </v>
      </c>
      <c r="M63" t="str">
        <f>IF(SUMIFS('Payment T3'!$O:$O,'Payment T3'!$E:$E,'P&amp;L T3 - Thành'!M$3)=0," ",SUMIFS('Payment T3'!$O:$O,'Payment T3'!$E:$E,'P&amp;L T3 - Thành'!M$3))</f>
        <v xml:space="preserve"> </v>
      </c>
      <c r="N63" t="str">
        <f>IF(SUMIFS('Payment T3'!$O:$O,'Payment T3'!$E:$E,'P&amp;L T3 - Thành'!N$3)=0," ",SUMIFS('Payment T3'!$O:$O,'Payment T3'!$E:$E,'P&amp;L T3 - Thành'!N$3))</f>
        <v xml:space="preserve"> </v>
      </c>
      <c r="O63" t="str">
        <f>IF(SUMIFS('Payment T3'!$O:$O,'Payment T3'!$E:$E,'P&amp;L T3 - Thành'!O$3)=0," ",SUMIFS('Payment T3'!$O:$O,'Payment T3'!$E:$E,'P&amp;L T3 - Thành'!O$3))</f>
        <v xml:space="preserve"> </v>
      </c>
      <c r="P63" t="str">
        <f>IF(SUMIFS('Payment T3'!$O:$O,'Payment T3'!$E:$E,'P&amp;L T3 - Thành'!P$3)=0," ",SUMIFS('Payment T3'!$O:$O,'Payment T3'!$E:$E,'P&amp;L T3 - Thành'!P$3))</f>
        <v xml:space="preserve"> </v>
      </c>
      <c r="Q63" t="str">
        <f>IF(SUMIFS('Payment T3'!$O:$O,'Payment T3'!$E:$E,'P&amp;L T3 - Thành'!Q$3)=0," ",SUMIFS('Payment T3'!$O:$O,'Payment T3'!$E:$E,'P&amp;L T3 - Thành'!Q$3))</f>
        <v xml:space="preserve"> </v>
      </c>
      <c r="R63" t="str">
        <f>IF(SUMIFS('Payment T3'!$O:$O,'Payment T3'!$E:$E,'P&amp;L T3 - Thành'!R$3)=0," ",SUMIFS('Payment T3'!$O:$O,'Payment T3'!$E:$E,'P&amp;L T3 - Thành'!R$3))</f>
        <v xml:space="preserve"> </v>
      </c>
      <c r="S63" t="str">
        <f>IF(SUMIFS('Payment T3'!$O:$O,'Payment T3'!$E:$E,'P&amp;L T3 - Thành'!S$3)=0," ",SUMIFS('Payment T3'!$O:$O,'Payment T3'!$E:$E,'P&amp;L T3 - Thành'!S$3))</f>
        <v xml:space="preserve"> </v>
      </c>
      <c r="T63" t="str">
        <f>IF(SUMIFS('Payment T3'!$O:$O,'Payment T3'!$E:$E,'P&amp;L T3 - Thành'!T$3)=0," ",SUMIFS('Payment T3'!$O:$O,'Payment T3'!$E:$E,'P&amp;L T3 - Thành'!T$3))</f>
        <v xml:space="preserve"> </v>
      </c>
      <c r="U63" t="str">
        <f>IF(SUMIFS('Payment T3'!$O:$O,'Payment T3'!$E:$E,'P&amp;L T3 - Thành'!U$3)=0," ",SUMIFS('Payment T3'!$O:$O,'Payment T3'!$E:$E,'P&amp;L T3 - Thành'!U$3))</f>
        <v xml:space="preserve"> </v>
      </c>
      <c r="V63" t="str">
        <f>IF(SUMIFS('Payment T3'!$O:$O,'Payment T3'!$E:$E,'P&amp;L T3 - Thành'!V$3)=0," ",SUMIFS('Payment T3'!$O:$O,'Payment T3'!$E:$E,'P&amp;L T3 - Thành'!V$3))</f>
        <v xml:space="preserve"> </v>
      </c>
      <c r="W63" t="str">
        <f>IF(SUMIFS('Payment T3'!$O:$O,'Payment T3'!$E:$E,'P&amp;L T3 - Thành'!W$3)=0," ",SUMIFS('Payment T3'!$O:$O,'Payment T3'!$E:$E,'P&amp;L T3 - Thành'!W$3))</f>
        <v xml:space="preserve"> </v>
      </c>
      <c r="X63" t="str">
        <f>IF(SUMIFS('Payment T3'!$O:$O,'Payment T3'!$E:$E,'P&amp;L T3 - Thành'!X$3)=0," ",SUMIFS('Payment T3'!$O:$O,'Payment T3'!$E:$E,'P&amp;L T3 - Thành'!X$3))</f>
        <v xml:space="preserve"> </v>
      </c>
      <c r="Y63" t="str">
        <f>IF(SUMIFS('Payment T3'!$O:$O,'Payment T3'!$E:$E,'P&amp;L T3 - Thành'!Y$3)=0," ",SUMIFS('Payment T3'!$O:$O,'Payment T3'!$E:$E,'P&amp;L T3 - Thành'!Y$3))</f>
        <v xml:space="preserve"> </v>
      </c>
      <c r="Z63" t="str">
        <f>IF(SUMIFS('Payment T3'!$O:$O,'Payment T3'!$E:$E,'P&amp;L T3 - Thành'!Z$3)=0," ",SUMIFS('Payment T3'!$O:$O,'Payment T3'!$E:$E,'P&amp;L T3 - Thành'!Z$3))</f>
        <v xml:space="preserve"> </v>
      </c>
      <c r="AA63">
        <f>SUM(B63:Z63)</f>
        <v>3.05</v>
      </c>
    </row>
    <row r="64">
      <c r="A64" t="str">
        <v>WholesaleLiquidationTax</v>
      </c>
      <c r="AA64">
        <f>SUM(B64:Z64)</f>
        <v>0</v>
      </c>
    </row>
    <row r="65">
      <c r="A65" t="str">
        <v>WholesaleLiquidationTaxwithheld</v>
      </c>
      <c r="AA65">
        <f>SUM(B65:Z65)</f>
        <v>0</v>
      </c>
    </row>
    <row r="66">
      <c r="A66" t="str">
        <v>Gross Profit (overall)</v>
      </c>
      <c r="B66">
        <f>B50-B51</f>
        <v>8.19</v>
      </c>
      <c r="C66">
        <f>C50-C51</f>
        <v>8.3</v>
      </c>
      <c r="D66">
        <f>D50-D51</f>
        <v>6.5</v>
      </c>
      <c r="E66">
        <f>E50-E51</f>
        <v>829.23</v>
      </c>
      <c r="F66">
        <f>F50-F51</f>
        <v>72.82</v>
      </c>
      <c r="G66">
        <f>G50-G51</f>
        <v>155.47</v>
      </c>
      <c r="H66">
        <f>H50-H51</f>
        <v>-0.02</v>
      </c>
      <c r="I66">
        <f>I50-I51</f>
        <v>-0.75</v>
      </c>
      <c r="J66">
        <f>J50-J51</f>
        <v>5.99</v>
      </c>
      <c r="K66">
        <f>K50-K51</f>
        <v>28.07</v>
      </c>
      <c r="L66">
        <f>L50-L51</f>
        <v>-2.93</v>
      </c>
      <c r="M66">
        <f>M50-M51</f>
        <v>5.13</v>
      </c>
      <c r="N66">
        <f>N50-N51</f>
        <v>15.87</v>
      </c>
      <c r="O66">
        <f>O50-O51</f>
        <v>-59.05</v>
      </c>
      <c r="P66">
        <f>P50-P51</f>
        <v>4.29</v>
      </c>
      <c r="Q66">
        <f>Q50-Q51</f>
        <v>6.02</v>
      </c>
      <c r="R66">
        <f>R50-R51</f>
        <v>2.96</v>
      </c>
      <c r="S66">
        <f>S50-S51</f>
        <v>24.28</v>
      </c>
      <c r="T66">
        <f>T50-T51</f>
        <v>180.84</v>
      </c>
      <c r="U66">
        <f>U50-U51</f>
        <v>736.28</v>
      </c>
      <c r="V66">
        <f>V50-V51</f>
        <v>24.77</v>
      </c>
      <c r="W66">
        <f>W50-W51</f>
        <v>131.62</v>
      </c>
      <c r="X66">
        <f>X50-X51</f>
        <v>209.79</v>
      </c>
      <c r="Y66">
        <f>Y50-Y51</f>
        <v>175.45</v>
      </c>
      <c r="Z66">
        <f>Z50-Z51</f>
        <v>0</v>
      </c>
      <c r="AA66">
        <f>AA50-AA51</f>
        <v>2311.29</v>
      </c>
    </row>
    <row r="67">
      <c r="A67" t="str">
        <v>Product Expenses</v>
      </c>
      <c r="B67">
        <f>SUM(B68:B71)</f>
        <v>-10.22</v>
      </c>
      <c r="C67">
        <f>SUM(C68:C71)</f>
        <v>-8.28</v>
      </c>
      <c r="D67">
        <f>SUM(D68:D71)</f>
        <v>-13.35</v>
      </c>
      <c r="E67">
        <f>SUM(E68:E71)</f>
        <v>-930.68</v>
      </c>
      <c r="F67">
        <f>SUM(F68:F71)</f>
        <v>-49.92</v>
      </c>
      <c r="G67">
        <f>SUM(G68:G71)</f>
        <v>-140.41</v>
      </c>
      <c r="H67">
        <f>SUM(H68:H71)</f>
        <v>0</v>
      </c>
      <c r="I67">
        <f>SUM(I68:I71)</f>
        <v>0</v>
      </c>
      <c r="J67">
        <f>SUM(J68:J71)</f>
        <v>-3.04</v>
      </c>
      <c r="K67">
        <f>SUM(K68:K71)</f>
        <v>-15.76</v>
      </c>
      <c r="L67">
        <f>SUM(L68:L71)</f>
        <v>-6.14</v>
      </c>
      <c r="M67">
        <f>SUM(M68:M71)</f>
        <v>0</v>
      </c>
      <c r="N67">
        <f>SUM(N68:N71)</f>
        <v>-13.17</v>
      </c>
      <c r="O67">
        <f>SUM(O68:O71)</f>
        <v>-27.99</v>
      </c>
      <c r="P67">
        <f>SUM(P68:P71)</f>
        <v>-3.92</v>
      </c>
      <c r="Q67">
        <f>SUM(Q68:Q71)</f>
        <v>-3.5</v>
      </c>
      <c r="R67">
        <f>SUM(R68:R71)</f>
        <v>0</v>
      </c>
      <c r="S67">
        <f>SUM(S68:S71)</f>
        <v>-64.2</v>
      </c>
      <c r="T67">
        <f>SUM(T68:T71)</f>
        <v>-131.8</v>
      </c>
      <c r="U67">
        <f>SUM(U68:U71)</f>
        <v>-434</v>
      </c>
      <c r="V67">
        <f>SUM(V68:V71)</f>
        <v>-15.89</v>
      </c>
      <c r="W67">
        <f>SUM(W68:W71)</f>
        <v>-54.48</v>
      </c>
      <c r="X67">
        <f>SUM(X68:X71)</f>
        <v>-79.24</v>
      </c>
      <c r="Y67">
        <f>SUM(Y68:Y71)</f>
        <v>-94.35</v>
      </c>
      <c r="Z67">
        <f>SUM(Z68:Z71)</f>
        <v>0</v>
      </c>
      <c r="AA67">
        <f>SUM(B67:Z67)</f>
        <v>-2100.34</v>
      </c>
    </row>
    <row r="68">
      <c r="A68" t="str">
        <v>Cost of Goods</v>
      </c>
      <c r="B68">
        <v>-10.22</v>
      </c>
      <c r="C68">
        <v>-8.28</v>
      </c>
      <c r="D68">
        <v>-13.350000000000001</v>
      </c>
      <c r="E68">
        <v>-930.68</v>
      </c>
      <c r="F68">
        <v>-49.92</v>
      </c>
      <c r="G68">
        <v>-140.41</v>
      </c>
      <c r="H68">
        <v>0</v>
      </c>
      <c r="I68">
        <v>0</v>
      </c>
      <c r="J68">
        <v>-3.04</v>
      </c>
      <c r="K68">
        <v>-15.76</v>
      </c>
      <c r="L68">
        <v>-6.14</v>
      </c>
      <c r="M68">
        <v>0</v>
      </c>
      <c r="N68">
        <v>-13.169999999999998</v>
      </c>
      <c r="O68">
        <v>-27.99</v>
      </c>
      <c r="P68">
        <v>-3.92</v>
      </c>
      <c r="Q68">
        <v>-3.5</v>
      </c>
      <c r="R68">
        <v>0</v>
      </c>
      <c r="S68">
        <v>-64.2</v>
      </c>
      <c r="T68">
        <v>-131.8</v>
      </c>
      <c r="U68">
        <v>-434</v>
      </c>
      <c r="V68">
        <v>-15.89</v>
      </c>
      <c r="W68">
        <v>-54.480000000000004</v>
      </c>
      <c r="X68">
        <v>-79.24000000000001</v>
      </c>
      <c r="Y68">
        <v>-94.35</v>
      </c>
      <c r="Z68">
        <v>0</v>
      </c>
      <c r="AA68">
        <f>SUM(B68:Z68)</f>
        <v>-2100.34</v>
      </c>
    </row>
    <row r="69">
      <c r="A69" t="str">
        <v>Other Expenses</v>
      </c>
      <c r="B69">
        <v>0</v>
      </c>
      <c r="C69">
        <v>0</v>
      </c>
      <c r="D69">
        <v>0</v>
      </c>
      <c r="E69">
        <v>0</v>
      </c>
      <c r="F69">
        <v>0</v>
      </c>
      <c r="G69">
        <v>0</v>
      </c>
      <c r="H69">
        <v>0</v>
      </c>
      <c r="I69">
        <v>0</v>
      </c>
      <c r="J69">
        <v>0</v>
      </c>
      <c r="K69">
        <v>0</v>
      </c>
      <c r="L69">
        <v>0</v>
      </c>
      <c r="M69">
        <v>0</v>
      </c>
      <c r="N69">
        <v>0</v>
      </c>
      <c r="O69">
        <v>0</v>
      </c>
      <c r="P69">
        <v>0</v>
      </c>
      <c r="Q69">
        <v>0</v>
      </c>
      <c r="R69">
        <v>0</v>
      </c>
      <c r="S69">
        <v>0</v>
      </c>
      <c r="T69">
        <v>0</v>
      </c>
      <c r="U69">
        <v>0</v>
      </c>
      <c r="V69">
        <v>0</v>
      </c>
      <c r="W69">
        <v>0</v>
      </c>
      <c r="X69">
        <v>0</v>
      </c>
      <c r="Y69">
        <v>0</v>
      </c>
      <c r="Z69">
        <v>0</v>
      </c>
      <c r="AA69">
        <f>SUM(B69:Z69)</f>
        <v>0</v>
      </c>
    </row>
    <row r="70">
      <c r="A70" t="str">
        <v>Tax</v>
      </c>
      <c r="B70">
        <v>0</v>
      </c>
      <c r="C70">
        <v>0</v>
      </c>
      <c r="D70">
        <v>0</v>
      </c>
      <c r="E70">
        <v>0</v>
      </c>
      <c r="F70">
        <v>0</v>
      </c>
      <c r="G70">
        <v>0</v>
      </c>
      <c r="H70">
        <v>0</v>
      </c>
      <c r="I70">
        <v>0</v>
      </c>
      <c r="J70">
        <v>0</v>
      </c>
      <c r="K70">
        <v>0</v>
      </c>
      <c r="L70">
        <v>0</v>
      </c>
      <c r="M70">
        <v>0</v>
      </c>
      <c r="N70">
        <v>0</v>
      </c>
      <c r="O70">
        <v>0</v>
      </c>
      <c r="P70">
        <v>0</v>
      </c>
      <c r="Q70">
        <v>0</v>
      </c>
      <c r="R70">
        <v>0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0</v>
      </c>
      <c r="Z70">
        <v>0</v>
      </c>
      <c r="AA70">
        <f>SUM(B70:Z70)</f>
        <v>0</v>
      </c>
    </row>
    <row r="71">
      <c r="A71" t="str">
        <v>Refunded Tax</v>
      </c>
      <c r="B71">
        <v>0</v>
      </c>
      <c r="C71">
        <v>0</v>
      </c>
      <c r="D71">
        <v>0</v>
      </c>
      <c r="E71">
        <v>0</v>
      </c>
      <c r="F71">
        <v>0</v>
      </c>
      <c r="G71">
        <v>0</v>
      </c>
      <c r="H71">
        <v>0</v>
      </c>
      <c r="I71">
        <v>0</v>
      </c>
      <c r="J71">
        <v>0</v>
      </c>
      <c r="K71">
        <v>0</v>
      </c>
      <c r="L71">
        <v>0</v>
      </c>
      <c r="M71">
        <v>0</v>
      </c>
      <c r="N71">
        <v>0</v>
      </c>
      <c r="O71">
        <v>0</v>
      </c>
      <c r="P71">
        <v>0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0</v>
      </c>
      <c r="Z71">
        <v>0</v>
      </c>
      <c r="AA71">
        <f>SUM(B71:Z71)</f>
        <v>0</v>
      </c>
    </row>
    <row r="72">
      <c r="A72" t="str">
        <v>Business Expenses</v>
      </c>
      <c r="AA72">
        <f>SUM(B72:Z72)</f>
        <v>0</v>
      </c>
    </row>
    <row r="73">
      <c r="A73" t="str">
        <v>Net Profit</v>
      </c>
      <c r="B73">
        <f>B66+B67</f>
        <v>-2.03</v>
      </c>
      <c r="C73">
        <f>C66+C67</f>
        <v>0.02</v>
      </c>
      <c r="D73">
        <f>D66+D67</f>
        <v>-6.85</v>
      </c>
      <c r="E73">
        <f>E66+E67</f>
        <v>-101.45</v>
      </c>
      <c r="F73">
        <f>F66+F67</f>
        <v>22.9</v>
      </c>
      <c r="G73">
        <f>G66+G67</f>
        <v>15.06</v>
      </c>
      <c r="H73">
        <f>H66+H67</f>
        <v>-0.02</v>
      </c>
      <c r="I73">
        <f>I66+I67</f>
        <v>-0.75</v>
      </c>
      <c r="J73">
        <f>J66+J67</f>
        <v>2.95</v>
      </c>
      <c r="K73">
        <f>K66+K67</f>
        <v>12.31</v>
      </c>
      <c r="L73">
        <f>L66+L67</f>
        <v>-9.07</v>
      </c>
      <c r="M73">
        <f>M66+M67</f>
        <v>5.13</v>
      </c>
      <c r="N73">
        <f>N66+N67</f>
        <v>2.7</v>
      </c>
      <c r="O73">
        <f>O66+O67</f>
        <v>-87.04</v>
      </c>
      <c r="P73">
        <f>P66+P67</f>
        <v>0.37</v>
      </c>
      <c r="Q73">
        <f>Q66+Q67</f>
        <v>2.52</v>
      </c>
      <c r="R73">
        <f>R66+R67</f>
        <v>2.96</v>
      </c>
      <c r="S73">
        <f>S66+S67</f>
        <v>-39.92</v>
      </c>
      <c r="T73">
        <f>T66+T67</f>
        <v>49.04</v>
      </c>
      <c r="U73">
        <f>U66+U67</f>
        <v>302.28</v>
      </c>
      <c r="V73">
        <f>V66+V67</f>
        <v>8.88</v>
      </c>
      <c r="W73">
        <f>W66+W67</f>
        <v>77.14</v>
      </c>
      <c r="X73">
        <f>X66+X67</f>
        <v>130.55</v>
      </c>
      <c r="Y73">
        <f>Y66+Y67</f>
        <v>81.1</v>
      </c>
      <c r="Z73">
        <f>Z66+Z67</f>
        <v>0</v>
      </c>
      <c r="AA73">
        <f>AA66+AA67</f>
        <v>210.95</v>
      </c>
    </row>
    <row r="76">
      <c r="A76" t="str">
        <v>Cogs thực</v>
      </c>
      <c r="B76">
        <f>IFERROR(B68/B$5*B$6,0)</f>
        <v>-10.22</v>
      </c>
      <c r="C76">
        <f>IFERROR(C68/C$5*C$6,0)</f>
        <v>-8.28</v>
      </c>
      <c r="D76">
        <f>IFERROR(D68/D$5*D$6,0)</f>
        <v>-20.025</v>
      </c>
      <c r="E76">
        <f>IFERROR(E68/E$5*E$6,0)</f>
        <v>-967.1772549</v>
      </c>
      <c r="F76">
        <f>IFERROR(F68/F$5*F$6,0)</f>
        <v>-49.92</v>
      </c>
      <c r="G76">
        <f>IFERROR(G68/G$5*G$6,0)</f>
        <v>-148.6694118</v>
      </c>
      <c r="H76">
        <f>IFERROR(H68/H$5*H$6,0)</f>
        <v>0</v>
      </c>
      <c r="I76">
        <f>IFERROR(I68/I$5*I$6,0)</f>
        <v>0</v>
      </c>
      <c r="J76">
        <f>IFERROR(J68/J$5*J$6,0)</f>
        <v>-3.04</v>
      </c>
      <c r="K76">
        <f>IFERROR(K68/K$5*K$6,0)</f>
        <v>-18.01142857</v>
      </c>
      <c r="L76">
        <f>IFERROR(L68/L$5*L$6,0)</f>
        <v>-6.14</v>
      </c>
      <c r="M76">
        <f>IFERROR(M68/M$5*M$6,0)</f>
        <v>0</v>
      </c>
      <c r="N76">
        <f>IFERROR(N68/N$5*N$6,0)</f>
        <v>-19.755</v>
      </c>
      <c r="O76">
        <f>IFERROR(O68/O$5*O$6,0)</f>
        <v>-27.99</v>
      </c>
      <c r="P76">
        <f>IFERROR(P68/P$5*P$6,0)</f>
        <v>-3.92</v>
      </c>
      <c r="Q76">
        <f>IFERROR(Q68/Q$5*Q$6,0)</f>
        <v>-3.5</v>
      </c>
      <c r="R76">
        <f>IFERROR(R68/R$5*R$6,0)</f>
        <v>0</v>
      </c>
      <c r="S76">
        <f>IFERROR(S68/S$5*S$6,0)</f>
        <v>-64.2</v>
      </c>
      <c r="T76">
        <f>IFERROR(T68/T$5*T$6,0)</f>
        <v>-131.8</v>
      </c>
      <c r="U76">
        <f>IFERROR(U68/U$5*U$6,0)</f>
        <v>-483.0608696</v>
      </c>
      <c r="V76">
        <f>IFERROR(V68/V$5*V$6,0)</f>
        <v>-23.835</v>
      </c>
      <c r="W76">
        <f>IFERROR(W68/W$5*W$6,0)</f>
        <v>-59.43272727</v>
      </c>
      <c r="X76">
        <f>IFERROR(X68/X$5*X$6,0)</f>
        <v>-85.84333333</v>
      </c>
      <c r="Y76">
        <f>IFERROR(Y68/Y$5*Y$6,0)</f>
        <v>-112.6112903</v>
      </c>
      <c r="Z76">
        <f>IFERROR(Z68/Z$5*Z$6,0)</f>
        <v>0</v>
      </c>
      <c r="AA76">
        <f>SUM(B76:Z76)</f>
        <v>-2247.431316</v>
      </c>
    </row>
    <row r="77">
      <c r="A77" t="str">
        <v>số lượng hàng ship bởi Amz MCF</v>
      </c>
      <c r="B77">
        <f>SUMIFS('Payment T3'!$G:$G,'Payment T3'!$E:$E,B$2,'Payment T3'!$H:$H,LEFT("sim",3)&amp;"*")</f>
        <v>0</v>
      </c>
      <c r="C77">
        <f>SUMIFS('Payment T3'!$G:$G,'Payment T3'!$E:$E,C$2,'Payment T3'!$H:$H,LEFT("sim",3)&amp;"*")</f>
        <v>0</v>
      </c>
      <c r="D77">
        <f>SUMIFS('Payment T3'!$G:$G,'Payment T3'!$E:$E,D$2,'Payment T3'!$H:$H,LEFT("sim",3)&amp;"*")</f>
        <v>0</v>
      </c>
      <c r="E77">
        <f>SUMIFS('Payment T3'!$G:$G,'Payment T3'!$E:$E,E$2,'Payment T3'!$H:$H,LEFT("sim",3)&amp;"*")</f>
        <v>0</v>
      </c>
      <c r="F77">
        <f>SUMIFS('Payment T3'!$G:$G,'Payment T3'!$E:$E,F$2,'Payment T3'!$H:$H,LEFT("sim",3)&amp;"*")</f>
        <v>0</v>
      </c>
      <c r="G77">
        <f>SUMIFS('Payment T3'!$G:$G,'Payment T3'!$E:$E,G$2,'Payment T3'!$H:$H,LEFT("sim",3)&amp;"*")</f>
        <v>0</v>
      </c>
      <c r="H77">
        <f>SUMIFS('Payment T3'!$G:$G,'Payment T3'!$E:$E,H$2,'Payment T3'!$H:$H,LEFT("sim",3)&amp;"*")</f>
        <v>0</v>
      </c>
      <c r="I77">
        <f>SUMIFS('Payment T3'!$G:$G,'Payment T3'!$E:$E,I$2,'Payment T3'!$H:$H,LEFT("sim",3)&amp;"*")</f>
        <v>0</v>
      </c>
      <c r="J77">
        <f>SUMIFS('Payment T3'!$G:$G,'Payment T3'!$E:$E,J$2,'Payment T3'!$H:$H,LEFT("sim",3)&amp;"*")</f>
        <v>0</v>
      </c>
      <c r="K77">
        <f>SUMIFS('Payment T3'!$G:$G,'Payment T3'!$E:$E,K$2,'Payment T3'!$H:$H,LEFT("sim",3)&amp;"*")</f>
        <v>0</v>
      </c>
      <c r="L77">
        <f>SUMIFS('Payment T3'!$G:$G,'Payment T3'!$E:$E,L$2,'Payment T3'!$H:$H,LEFT("sim",3)&amp;"*")</f>
        <v>1</v>
      </c>
      <c r="M77">
        <f>SUMIFS('Payment T3'!$G:$G,'Payment T3'!$E:$E,M$2,'Payment T3'!$H:$H,LEFT("sim",3)&amp;"*")</f>
        <v>0</v>
      </c>
      <c r="N77">
        <f>SUMIFS('Payment T3'!$G:$G,'Payment T3'!$E:$E,N$2,'Payment T3'!$H:$H,LEFT("sim",3)&amp;"*")</f>
        <v>0</v>
      </c>
      <c r="O77">
        <f>SUMIFS('Payment T3'!$G:$G,'Payment T3'!$E:$E,O$2,'Payment T3'!$H:$H,LEFT("sim",3)&amp;"*")</f>
        <v>0</v>
      </c>
      <c r="P77">
        <f>SUMIFS('Payment T3'!$G:$G,'Payment T3'!$E:$E,P$2,'Payment T3'!$H:$H,LEFT("sim",3)&amp;"*")</f>
        <v>0</v>
      </c>
      <c r="Q77">
        <f>SUMIFS('Payment T3'!$G:$G,'Payment T3'!$E:$E,Q$2,'Payment T3'!$H:$H,LEFT("sim",3)&amp;"*")</f>
        <v>0</v>
      </c>
      <c r="R77">
        <f>SUMIFS('Payment T3'!$G:$G,'Payment T3'!$E:$E,R$2,'Payment T3'!$H:$H,LEFT("sim",3)&amp;"*")</f>
        <v>0</v>
      </c>
      <c r="S77">
        <f>SUMIFS('Payment T3'!$G:$G,'Payment T3'!$E:$E,S$2,'Payment T3'!$H:$H,LEFT("sim",3)&amp;"*")</f>
        <v>0</v>
      </c>
      <c r="T77">
        <f>SUMIFS('Payment T3'!$G:$G,'Payment T3'!$E:$E,T$2,'Payment T3'!$H:$H,LEFT("sim",3)&amp;"*")</f>
        <v>0</v>
      </c>
      <c r="U77">
        <f>SUMIFS('Payment T3'!$G:$G,'Payment T3'!$E:$E,U$2,'Payment T3'!$H:$H,LEFT("sim",3)&amp;"*")</f>
        <v>0</v>
      </c>
      <c r="V77">
        <f>SUMIFS('Payment T3'!$G:$G,'Payment T3'!$E:$E,V$2,'Payment T3'!$H:$H,LEFT("sim",3)&amp;"*")</f>
        <v>0</v>
      </c>
      <c r="W77">
        <f>SUMIFS('Payment T3'!$G:$G,'Payment T3'!$E:$E,W$2,'Payment T3'!$H:$H,LEFT("sim",3)&amp;"*")</f>
        <v>0</v>
      </c>
      <c r="X77">
        <f>SUMIFS('Payment T3'!$G:$G,'Payment T3'!$E:$E,X$2,'Payment T3'!$H:$H,LEFT("sim",3)&amp;"*")</f>
        <v>0</v>
      </c>
      <c r="Y77">
        <f>SUMIFS('Payment T3'!$G:$G,'Payment T3'!$E:$E,Y$2,'Payment T3'!$H:$H,LEFT("sim",3)&amp;"*")</f>
        <v>0</v>
      </c>
      <c r="Z77">
        <f>SUMIFS('Payment T3'!$G:$G,'Payment T3'!$E:$E,Z$2,'Payment T3'!$H:$H,LEFT("sim",3)&amp;"*")</f>
        <v>0</v>
      </c>
      <c r="AA77">
        <f>SUM(B77:Z77)</f>
        <v>1</v>
      </c>
    </row>
    <row r="78">
      <c r="A78" t="str">
        <v>số lượng hàng kho Amz làm hỏng/thất lạc</v>
      </c>
      <c r="B78">
        <f>SUMIFS('Payment T3'!$G:$G,'Payment T3'!$E:$E,B$2,'Payment T3'!$F:$F,"FBA Inventory Reimbursement - Damaged:Warehouse")+SUMIFS('Payment T3'!$G:$G,'Payment T3'!$E:$E,B$2,'Payment T3'!$F:$F,"FBA Inventory Reimbursement - Lost:Warehouse")+SUMIFS('Payment T3'!$G:$G,'Payment T3'!$E:$E,B$2,'Payment T3'!$F:$F,"FBA Inventory Reimbursement - Lost:Inbound")</f>
        <v>0</v>
      </c>
      <c r="C78">
        <f>SUMIFS('Payment T3'!$G:$G,'Payment T3'!$E:$E,C$2,'Payment T3'!$F:$F,"FBA Inventory Reimbursement - Damaged:Warehouse")+SUMIFS('Payment T3'!$G:$G,'Payment T3'!$E:$E,C$2,'Payment T3'!$F:$F,"FBA Inventory Reimbursement - Lost:Warehouse")+SUMIFS('Payment T3'!$G:$G,'Payment T3'!$E:$E,C$2,'Payment T3'!$F:$F,"FBA Inventory Reimbursement - Lost:Inbound")</f>
        <v>0</v>
      </c>
      <c r="D78">
        <f>SUMIFS('Payment T3'!$G:$G,'Payment T3'!$E:$E,D$2,'Payment T3'!$F:$F,"FBA Inventory Reimbursement - Damaged:Warehouse")+SUMIFS('Payment T3'!$G:$G,'Payment T3'!$E:$E,D$2,'Payment T3'!$F:$F,"FBA Inventory Reimbursement - Lost:Warehouse")+SUMIFS('Payment T3'!$G:$G,'Payment T3'!$E:$E,D$2,'Payment T3'!$F:$F,"FBA Inventory Reimbursement - Lost:Inbound")</f>
        <v>0</v>
      </c>
      <c r="E78">
        <f>SUMIFS('Payment T3'!$G:$G,'Payment T3'!$E:$E,E$2,'Payment T3'!$F:$F,"FBA Inventory Reimbursement - Damaged:Warehouse")+SUMIFS('Payment T3'!$G:$G,'Payment T3'!$E:$E,E$2,'Payment T3'!$F:$F,"FBA Inventory Reimbursement - Lost:Warehouse")+SUMIFS('Payment T3'!$G:$G,'Payment T3'!$E:$E,E$2,'Payment T3'!$F:$F,"FBA Inventory Reimbursement - Lost:Inbound")</f>
        <v>1</v>
      </c>
      <c r="F78">
        <f>SUMIFS('Payment T3'!$G:$G,'Payment T3'!$E:$E,F$2,'Payment T3'!$F:$F,"FBA Inventory Reimbursement - Damaged:Warehouse")+SUMIFS('Payment T3'!$G:$G,'Payment T3'!$E:$E,F$2,'Payment T3'!$F:$F,"FBA Inventory Reimbursement - Lost:Warehouse")+SUMIFS('Payment T3'!$G:$G,'Payment T3'!$E:$E,F$2,'Payment T3'!$F:$F,"FBA Inventory Reimbursement - Lost:Inbound")</f>
        <v>0</v>
      </c>
      <c r="G78">
        <f>SUMIFS('Payment T3'!$G:$G,'Payment T3'!$E:$E,G$2,'Payment T3'!$F:$F,"FBA Inventory Reimbursement - Damaged:Warehouse")+SUMIFS('Payment T3'!$G:$G,'Payment T3'!$E:$E,G$2,'Payment T3'!$F:$F,"FBA Inventory Reimbursement - Lost:Warehouse")+SUMIFS('Payment T3'!$G:$G,'Payment T3'!$E:$E,G$2,'Payment T3'!$F:$F,"FBA Inventory Reimbursement - Lost:Inbound")</f>
        <v>1</v>
      </c>
      <c r="H78">
        <f>SUMIFS('Payment T3'!$G:$G,'Payment T3'!$E:$E,H$2,'Payment T3'!$F:$F,"FBA Inventory Reimbursement - Damaged:Warehouse")+SUMIFS('Payment T3'!$G:$G,'Payment T3'!$E:$E,H$2,'Payment T3'!$F:$F,"FBA Inventory Reimbursement - Lost:Warehouse")+SUMIFS('Payment T3'!$G:$G,'Payment T3'!$E:$E,H$2,'Payment T3'!$F:$F,"FBA Inventory Reimbursement - Lost:Inbound")</f>
        <v>0</v>
      </c>
      <c r="I78">
        <f>SUMIFS('Payment T3'!$G:$G,'Payment T3'!$E:$E,I$2,'Payment T3'!$F:$F,"FBA Inventory Reimbursement - Damaged:Warehouse")+SUMIFS('Payment T3'!$G:$G,'Payment T3'!$E:$E,I$2,'Payment T3'!$F:$F,"FBA Inventory Reimbursement - Lost:Warehouse")+SUMIFS('Payment T3'!$G:$G,'Payment T3'!$E:$E,I$2,'Payment T3'!$F:$F,"FBA Inventory Reimbursement - Lost:Inbound")</f>
        <v>0</v>
      </c>
      <c r="J78">
        <f>SUMIFS('Payment T3'!$G:$G,'Payment T3'!$E:$E,J$2,'Payment T3'!$F:$F,"FBA Inventory Reimbursement - Damaged:Warehouse")+SUMIFS('Payment T3'!$G:$G,'Payment T3'!$E:$E,J$2,'Payment T3'!$F:$F,"FBA Inventory Reimbursement - Lost:Warehouse")+SUMIFS('Payment T3'!$G:$G,'Payment T3'!$E:$E,J$2,'Payment T3'!$F:$F,"FBA Inventory Reimbursement - Lost:Inbound")</f>
        <v>0</v>
      </c>
      <c r="K78">
        <f>SUMIFS('Payment T3'!$G:$G,'Payment T3'!$E:$E,K$2,'Payment T3'!$F:$F,"FBA Inventory Reimbursement - Damaged:Warehouse")+SUMIFS('Payment T3'!$G:$G,'Payment T3'!$E:$E,K$2,'Payment T3'!$F:$F,"FBA Inventory Reimbursement - Lost:Warehouse")+SUMIFS('Payment T3'!$G:$G,'Payment T3'!$E:$E,K$2,'Payment T3'!$F:$F,"FBA Inventory Reimbursement - Lost:Inbound")</f>
        <v>0</v>
      </c>
      <c r="L78">
        <f>SUMIFS('Payment T3'!$G:$G,'Payment T3'!$E:$E,L$2,'Payment T3'!$F:$F,"FBA Inventory Reimbursement - Damaged:Warehouse")+SUMIFS('Payment T3'!$G:$G,'Payment T3'!$E:$E,L$2,'Payment T3'!$F:$F,"FBA Inventory Reimbursement - Lost:Warehouse")+SUMIFS('Payment T3'!$G:$G,'Payment T3'!$E:$E,L$2,'Payment T3'!$F:$F,"FBA Inventory Reimbursement - Lost:Inbound")</f>
        <v>0</v>
      </c>
      <c r="M78">
        <f>SUMIFS('Payment T3'!$G:$G,'Payment T3'!$E:$E,M$2,'Payment T3'!$F:$F,"FBA Inventory Reimbursement - Damaged:Warehouse")+SUMIFS('Payment T3'!$G:$G,'Payment T3'!$E:$E,M$2,'Payment T3'!$F:$F,"FBA Inventory Reimbursement - Lost:Warehouse")+SUMIFS('Payment T3'!$G:$G,'Payment T3'!$E:$E,M$2,'Payment T3'!$F:$F,"FBA Inventory Reimbursement - Lost:Inbound")</f>
        <v>0</v>
      </c>
      <c r="N78">
        <f>SUMIFS('Payment T3'!$G:$G,'Payment T3'!$E:$E,N$2,'Payment T3'!$F:$F,"FBA Inventory Reimbursement - Damaged:Warehouse")+SUMIFS('Payment T3'!$G:$G,'Payment T3'!$E:$E,N$2,'Payment T3'!$F:$F,"FBA Inventory Reimbursement - Lost:Warehouse")+SUMIFS('Payment T3'!$G:$G,'Payment T3'!$E:$E,N$2,'Payment T3'!$F:$F,"FBA Inventory Reimbursement - Lost:Inbound")</f>
        <v>0</v>
      </c>
      <c r="O78">
        <f>SUMIFS('Payment T3'!$G:$G,'Payment T3'!$E:$E,O$2,'Payment T3'!$F:$F,"FBA Inventory Reimbursement - Damaged:Warehouse")+SUMIFS('Payment T3'!$G:$G,'Payment T3'!$E:$E,O$2,'Payment T3'!$F:$F,"FBA Inventory Reimbursement - Lost:Warehouse")+SUMIFS('Payment T3'!$G:$G,'Payment T3'!$E:$E,O$2,'Payment T3'!$F:$F,"FBA Inventory Reimbursement - Lost:Inbound")</f>
        <v>0</v>
      </c>
      <c r="P78">
        <f>SUMIFS('Payment T3'!$G:$G,'Payment T3'!$E:$E,P$2,'Payment T3'!$F:$F,"FBA Inventory Reimbursement - Damaged:Warehouse")+SUMIFS('Payment T3'!$G:$G,'Payment T3'!$E:$E,P$2,'Payment T3'!$F:$F,"FBA Inventory Reimbursement - Lost:Warehouse")+SUMIFS('Payment T3'!$G:$G,'Payment T3'!$E:$E,P$2,'Payment T3'!$F:$F,"FBA Inventory Reimbursement - Lost:Inbound")</f>
        <v>0</v>
      </c>
      <c r="Q78">
        <f>SUMIFS('Payment T3'!$G:$G,'Payment T3'!$E:$E,Q$2,'Payment T3'!$F:$F,"FBA Inventory Reimbursement - Damaged:Warehouse")+SUMIFS('Payment T3'!$G:$G,'Payment T3'!$E:$E,Q$2,'Payment T3'!$F:$F,"FBA Inventory Reimbursement - Lost:Warehouse")+SUMIFS('Payment T3'!$G:$G,'Payment T3'!$E:$E,Q$2,'Payment T3'!$F:$F,"FBA Inventory Reimbursement - Lost:Inbound")</f>
        <v>0</v>
      </c>
      <c r="R78">
        <f>SUMIFS('Payment T3'!$G:$G,'Payment T3'!$E:$E,R$2,'Payment T3'!$F:$F,"FBA Inventory Reimbursement - Damaged:Warehouse")+SUMIFS('Payment T3'!$G:$G,'Payment T3'!$E:$E,R$2,'Payment T3'!$F:$F,"FBA Inventory Reimbursement - Lost:Warehouse")+SUMIFS('Payment T3'!$G:$G,'Payment T3'!$E:$E,R$2,'Payment T3'!$F:$F,"FBA Inventory Reimbursement - Lost:Inbound")</f>
        <v>0</v>
      </c>
      <c r="S78">
        <f>SUMIFS('Payment T3'!$G:$G,'Payment T3'!$E:$E,S$2,'Payment T3'!$F:$F,"FBA Inventory Reimbursement - Damaged:Warehouse")+SUMIFS('Payment T3'!$G:$G,'Payment T3'!$E:$E,S$2,'Payment T3'!$F:$F,"FBA Inventory Reimbursement - Lost:Warehouse")+SUMIFS('Payment T3'!$G:$G,'Payment T3'!$E:$E,S$2,'Payment T3'!$F:$F,"FBA Inventory Reimbursement - Lost:Inbound")</f>
        <v>0</v>
      </c>
      <c r="T78">
        <f>SUMIFS('Payment T3'!$G:$G,'Payment T3'!$E:$E,T$2,'Payment T3'!$F:$F,"FBA Inventory Reimbursement - Damaged:Warehouse")+SUMIFS('Payment T3'!$G:$G,'Payment T3'!$E:$E,T$2,'Payment T3'!$F:$F,"FBA Inventory Reimbursement - Lost:Warehouse")+SUMIFS('Payment T3'!$G:$G,'Payment T3'!$E:$E,T$2,'Payment T3'!$F:$F,"FBA Inventory Reimbursement - Lost:Inbound")</f>
        <v>0</v>
      </c>
      <c r="U78">
        <f>SUMIFS('Payment T3'!$G:$G,'Payment T3'!$E:$E,U$2,'Payment T3'!$F:$F,"FBA Inventory Reimbursement - Damaged:Warehouse")+SUMIFS('Payment T3'!$G:$G,'Payment T3'!$E:$E,U$2,'Payment T3'!$F:$F,"FBA Inventory Reimbursement - Lost:Warehouse")+SUMIFS('Payment T3'!$G:$G,'Payment T3'!$E:$E,U$2,'Payment T3'!$F:$F,"FBA Inventory Reimbursement - Lost:Inbound")</f>
        <v>15</v>
      </c>
      <c r="V78">
        <f>SUMIFS('Payment T3'!$G:$G,'Payment T3'!$E:$E,V$2,'Payment T3'!$F:$F,"FBA Inventory Reimbursement - Damaged:Warehouse")+SUMIFS('Payment T3'!$G:$G,'Payment T3'!$E:$E,V$2,'Payment T3'!$F:$F,"FBA Inventory Reimbursement - Lost:Warehouse")+SUMIFS('Payment T3'!$G:$G,'Payment T3'!$E:$E,V$2,'Payment T3'!$F:$F,"FBA Inventory Reimbursement - Lost:Inbound")</f>
        <v>1</v>
      </c>
      <c r="W78">
        <f>SUMIFS('Payment T3'!$G:$G,'Payment T3'!$E:$E,W$2,'Payment T3'!$F:$F,"FBA Inventory Reimbursement - Damaged:Warehouse")+SUMIFS('Payment T3'!$G:$G,'Payment T3'!$E:$E,W$2,'Payment T3'!$F:$F,"FBA Inventory Reimbursement - Lost:Warehouse")+SUMIFS('Payment T3'!$G:$G,'Payment T3'!$E:$E,W$2,'Payment T3'!$F:$F,"FBA Inventory Reimbursement - Lost:Inbound")</f>
        <v>0</v>
      </c>
      <c r="X78">
        <f>SUMIFS('Payment T3'!$G:$G,'Payment T3'!$E:$E,X$2,'Payment T3'!$F:$F,"FBA Inventory Reimbursement - Damaged:Warehouse")+SUMIFS('Payment T3'!$G:$G,'Payment T3'!$E:$E,X$2,'Payment T3'!$F:$F,"FBA Inventory Reimbursement - Lost:Warehouse")+SUMIFS('Payment T3'!$G:$G,'Payment T3'!$E:$E,X$2,'Payment T3'!$F:$F,"FBA Inventory Reimbursement - Lost:Inbound")</f>
        <v>1</v>
      </c>
      <c r="Y78">
        <f>SUMIFS('Payment T3'!$G:$G,'Payment T3'!$E:$E,Y$2,'Payment T3'!$F:$F,"FBA Inventory Reimbursement - Damaged:Warehouse")+SUMIFS('Payment T3'!$G:$G,'Payment T3'!$E:$E,Y$2,'Payment T3'!$F:$F,"FBA Inventory Reimbursement - Lost:Warehouse")+SUMIFS('Payment T3'!$G:$G,'Payment T3'!$E:$E,Y$2,'Payment T3'!$F:$F,"FBA Inventory Reimbursement - Lost:Inbound")</f>
        <v>0</v>
      </c>
      <c r="Z78">
        <f>SUMIFS('Payment T3'!$G:$G,'Payment T3'!$E:$E,Z$2,'Payment T3'!$F:$F,"FBA Inventory Reimbursement - Damaged:Warehouse")+SUMIFS('Payment T3'!$G:$G,'Payment T3'!$E:$E,Z$2,'Payment T3'!$F:$F,"FBA Inventory Reimbursement - Lost:Warehouse")+SUMIFS('Payment T3'!$G:$G,'Payment T3'!$E:$E,Z$2,'Payment T3'!$F:$F,"FBA Inventory Reimbursement - Lost:Inbound")</f>
        <v>0</v>
      </c>
      <c r="AA78">
        <f>SUM(B78:Z78)</f>
        <v>19</v>
      </c>
    </row>
    <row r="79">
      <c r="A79" t="str">
        <v>số lượng hàng kho Amz tìm lại</v>
      </c>
      <c r="B79">
        <f>SUMIFS('Payment T3'!$G:$G,'Payment T3'!$E:$E,B$2,'Payment T3'!$F:$F,"FBA Inventory Reimbursement - General Adjustment")</f>
        <v>1</v>
      </c>
      <c r="C79">
        <f>SUMIFS('Payment T3'!$G:$G,'Payment T3'!$E:$E,C$2,'Payment T3'!$F:$F,"FBA Inventory Reimbursement - General Adjustment")</f>
        <v>0</v>
      </c>
      <c r="D79">
        <f>SUMIFS('Payment T3'!$G:$G,'Payment T3'!$E:$E,D$2,'Payment T3'!$F:$F,"FBA Inventory Reimbursement - General Adjustment")</f>
        <v>0</v>
      </c>
      <c r="E79">
        <f>SUMIFS('Payment T3'!$G:$G,'Payment T3'!$E:$E,E$2,'Payment T3'!$F:$F,"FBA Inventory Reimbursement - General Adjustment")</f>
        <v>1</v>
      </c>
      <c r="F79">
        <f>SUMIFS('Payment T3'!$G:$G,'Payment T3'!$E:$E,F$2,'Payment T3'!$F:$F,"FBA Inventory Reimbursement - General Adjustment")</f>
        <v>0</v>
      </c>
      <c r="G79">
        <f>SUMIFS('Payment T3'!$G:$G,'Payment T3'!$E:$E,G$2,'Payment T3'!$F:$F,"FBA Inventory Reimbursement - General Adjustment")</f>
        <v>0</v>
      </c>
      <c r="H79">
        <f>SUMIFS('Payment T3'!$G:$G,'Payment T3'!$E:$E,H$2,'Payment T3'!$F:$F,"FBA Inventory Reimbursement - General Adjustment")</f>
        <v>0</v>
      </c>
      <c r="I79">
        <f>SUMIFS('Payment T3'!$G:$G,'Payment T3'!$E:$E,I$2,'Payment T3'!$F:$F,"FBA Inventory Reimbursement - General Adjustment")</f>
        <v>0</v>
      </c>
      <c r="J79">
        <f>SUMIFS('Payment T3'!$G:$G,'Payment T3'!$E:$E,J$2,'Payment T3'!$F:$F,"FBA Inventory Reimbursement - General Adjustment")</f>
        <v>0</v>
      </c>
      <c r="K79">
        <f>SUMIFS('Payment T3'!$G:$G,'Payment T3'!$E:$E,K$2,'Payment T3'!$F:$F,"FBA Inventory Reimbursement - General Adjustment")</f>
        <v>0</v>
      </c>
      <c r="L79">
        <f>SUMIFS('Payment T3'!$G:$G,'Payment T3'!$E:$E,L$2,'Payment T3'!$F:$F,"FBA Inventory Reimbursement - General Adjustment")</f>
        <v>0</v>
      </c>
      <c r="M79">
        <f>SUMIFS('Payment T3'!$G:$G,'Payment T3'!$E:$E,M$2,'Payment T3'!$F:$F,"FBA Inventory Reimbursement - General Adjustment")</f>
        <v>0</v>
      </c>
      <c r="N79">
        <f>SUMIFS('Payment T3'!$G:$G,'Payment T3'!$E:$E,N$2,'Payment T3'!$F:$F,"FBA Inventory Reimbursement - General Adjustment")</f>
        <v>0</v>
      </c>
      <c r="O79">
        <f>SUMIFS('Payment T3'!$G:$G,'Payment T3'!$E:$E,O$2,'Payment T3'!$F:$F,"FBA Inventory Reimbursement - General Adjustment")</f>
        <v>0</v>
      </c>
      <c r="P79">
        <f>SUMIFS('Payment T3'!$G:$G,'Payment T3'!$E:$E,P$2,'Payment T3'!$F:$F,"FBA Inventory Reimbursement - General Adjustment")</f>
        <v>0</v>
      </c>
      <c r="Q79">
        <f>SUMIFS('Payment T3'!$G:$G,'Payment T3'!$E:$E,Q$2,'Payment T3'!$F:$F,"FBA Inventory Reimbursement - General Adjustment")</f>
        <v>0</v>
      </c>
      <c r="R79">
        <f>SUMIFS('Payment T3'!$G:$G,'Payment T3'!$E:$E,R$2,'Payment T3'!$F:$F,"FBA Inventory Reimbursement - General Adjustment")</f>
        <v>0</v>
      </c>
      <c r="S79">
        <f>SUMIFS('Payment T3'!$G:$G,'Payment T3'!$E:$E,S$2,'Payment T3'!$F:$F,"FBA Inventory Reimbursement - General Adjustment")</f>
        <v>0</v>
      </c>
      <c r="T79">
        <f>SUMIFS('Payment T3'!$G:$G,'Payment T3'!$E:$E,T$2,'Payment T3'!$F:$F,"FBA Inventory Reimbursement - General Adjustment")</f>
        <v>0</v>
      </c>
      <c r="U79">
        <f>SUMIFS('Payment T3'!$G:$G,'Payment T3'!$E:$E,U$2,'Payment T3'!$F:$F,"FBA Inventory Reimbursement - General Adjustment")</f>
        <v>3</v>
      </c>
      <c r="V79">
        <f>SUMIFS('Payment T3'!$G:$G,'Payment T3'!$E:$E,V$2,'Payment T3'!$F:$F,"FBA Inventory Reimbursement - General Adjustment")</f>
        <v>0</v>
      </c>
      <c r="W79">
        <f>SUMIFS('Payment T3'!$G:$G,'Payment T3'!$E:$E,W$2,'Payment T3'!$F:$F,"FBA Inventory Reimbursement - General Adjustment")</f>
        <v>0</v>
      </c>
      <c r="X79">
        <f>SUMIFS('Payment T3'!$G:$G,'Payment T3'!$E:$E,X$2,'Payment T3'!$F:$F,"FBA Inventory Reimbursement - General Adjustment")</f>
        <v>0</v>
      </c>
      <c r="Y79">
        <f>SUMIFS('Payment T3'!$G:$G,'Payment T3'!$E:$E,Y$2,'Payment T3'!$F:$F,"FBA Inventory Reimbursement - General Adjustment")</f>
        <v>0</v>
      </c>
      <c r="Z79">
        <f>SUMIFS('Payment T3'!$G:$G,'Payment T3'!$E:$E,Z$2,'Payment T3'!$F:$F,"FBA Inventory Reimbursement - General Adjustment")</f>
        <v>0</v>
      </c>
      <c r="AA79">
        <f>SUM(B79:Z79)</f>
        <v>5</v>
      </c>
    </row>
    <row r="80">
      <c r="A80" t="str">
        <v>số lượng hàng liên quan kho Amz cần tính cogs</v>
      </c>
      <c r="B80">
        <f>B77+B78-B79</f>
        <v>-1</v>
      </c>
      <c r="C80">
        <f>C77+C78-C79</f>
        <v>0</v>
      </c>
      <c r="D80">
        <f>D77+D78-D79</f>
        <v>0</v>
      </c>
      <c r="E80">
        <f>E77+E78-E79</f>
        <v>0</v>
      </c>
      <c r="F80">
        <f>F77+F78-F79</f>
        <v>0</v>
      </c>
      <c r="G80">
        <f>G77+G78-G79</f>
        <v>1</v>
      </c>
      <c r="H80">
        <f>H77+H78-H79</f>
        <v>0</v>
      </c>
      <c r="I80">
        <f>I77+I78-I79</f>
        <v>0</v>
      </c>
      <c r="J80">
        <f>J77+J78-J79</f>
        <v>0</v>
      </c>
      <c r="K80">
        <f>K77+K78-K79</f>
        <v>0</v>
      </c>
      <c r="L80">
        <f>L77+L78-L79</f>
        <v>1</v>
      </c>
      <c r="M80">
        <f>M77+M78-M79</f>
        <v>0</v>
      </c>
      <c r="N80">
        <f>N77+N78-N79</f>
        <v>0</v>
      </c>
      <c r="O80">
        <f>O77+O78-O79</f>
        <v>0</v>
      </c>
      <c r="P80">
        <f>P77+P78-P79</f>
        <v>0</v>
      </c>
      <c r="Q80">
        <f>Q77+Q78-Q79</f>
        <v>0</v>
      </c>
      <c r="R80">
        <f>R77+R78-R79</f>
        <v>0</v>
      </c>
      <c r="S80">
        <f>S77+S78-S79</f>
        <v>0</v>
      </c>
      <c r="T80">
        <f>T77+T78-T79</f>
        <v>0</v>
      </c>
      <c r="U80">
        <f>U77+U78-U79</f>
        <v>12</v>
      </c>
      <c r="V80">
        <f>V77+V78-V79</f>
        <v>1</v>
      </c>
      <c r="W80">
        <f>W77+W78-W79</f>
        <v>0</v>
      </c>
      <c r="X80">
        <f>X77+X78-X79</f>
        <v>1</v>
      </c>
      <c r="Y80">
        <f>Y77+Y78-Y79</f>
        <v>0</v>
      </c>
      <c r="Z80">
        <f>Z77+Z78-Z79</f>
        <v>0</v>
      </c>
      <c r="AA80">
        <f>SUM(B80:Z80)</f>
        <v>15</v>
      </c>
    </row>
    <row r="81">
      <c r="A81" t="str">
        <v>số tiền hàng liên quan kho Amz cần tính cogs</v>
      </c>
      <c r="B81">
        <f>IFERROR(B80*B76/B$6,0)</f>
        <v>3.406666667</v>
      </c>
      <c r="C81">
        <f>IFERROR(C80*C76/C$6,0)</f>
        <v>0</v>
      </c>
      <c r="D81">
        <f>IFERROR(D80*D76/D$6,0)</f>
        <v>0</v>
      </c>
      <c r="E81">
        <f>IFERROR(E80*E76/E$6,0)</f>
        <v>0</v>
      </c>
      <c r="F81">
        <f>IFERROR(F80*F76/F$6,0)</f>
        <v>0</v>
      </c>
      <c r="G81">
        <f>IFERROR(G80*G76/G$6,0)</f>
        <v>-8.259411765</v>
      </c>
      <c r="H81">
        <f>IFERROR(H80*H76/H$6,0)</f>
        <v>0</v>
      </c>
      <c r="I81">
        <f>IFERROR(I80*I76/I$6,0)</f>
        <v>0</v>
      </c>
      <c r="J81">
        <f>IFERROR(J80*J76/J$6,0)</f>
        <v>0</v>
      </c>
      <c r="K81">
        <f>IFERROR(K80*K76/K$6,0)</f>
        <v>0</v>
      </c>
      <c r="L81">
        <f>IFERROR(L80*L76/L$6,0)</f>
        <v>-6.14</v>
      </c>
      <c r="M81">
        <f>IFERROR(M80*M76/M$6,0)</f>
        <v>0</v>
      </c>
      <c r="N81">
        <f>IFERROR(N80*N76/N$6,0)</f>
        <v>0</v>
      </c>
      <c r="O81">
        <f>IFERROR(O80*O76/O$6,0)</f>
        <v>0</v>
      </c>
      <c r="P81">
        <f>IFERROR(P80*P76/P$6,0)</f>
        <v>0</v>
      </c>
      <c r="Q81">
        <f>IFERROR(Q80*Q76/Q$6,0)</f>
        <v>0</v>
      </c>
      <c r="R81">
        <f>IFERROR(R80*R76/R$6,0)</f>
        <v>0</v>
      </c>
      <c r="S81">
        <f>IFERROR(S80*S76/S$6,0)</f>
        <v>0</v>
      </c>
      <c r="T81">
        <f>IFERROR(T80*T76/T$6,0)</f>
        <v>0</v>
      </c>
      <c r="U81">
        <f>IFERROR(U80*U76/U$6,0)</f>
        <v>-45.28695652</v>
      </c>
      <c r="V81">
        <f>IFERROR(V80*V76/V$6,0)</f>
        <v>-3.9725</v>
      </c>
      <c r="W81">
        <f>IFERROR(W80*W76/W$6,0)</f>
        <v>0</v>
      </c>
      <c r="X81">
        <f>IFERROR(X80*X76/X$6,0)</f>
        <v>-6.603333333</v>
      </c>
      <c r="Y81">
        <f>IFERROR(Y80*Y76/Y$6,0)</f>
        <v>0</v>
      </c>
      <c r="Z81">
        <f>IFERROR(Z80*Z76/Z$6,0)</f>
        <v>0</v>
      </c>
      <c r="AA81">
        <f>SUM(B81:Z81)</f>
        <v>-66.85553495</v>
      </c>
    </row>
    <row r="83">
      <c r="A83" t="str">
        <v>Total Cost of Goods</v>
      </c>
      <c r="B83">
        <f>B76+B81</f>
        <v>-6.813333333</v>
      </c>
      <c r="C83">
        <f>C76+C81</f>
        <v>-8.28</v>
      </c>
      <c r="D83">
        <f>D76+D81</f>
        <v>-20.025</v>
      </c>
      <c r="E83">
        <f>E76+E81</f>
        <v>-967.1772549</v>
      </c>
      <c r="F83">
        <f>F76+F81</f>
        <v>-49.92</v>
      </c>
      <c r="G83">
        <f>G76+G81</f>
        <v>-156.9288235</v>
      </c>
      <c r="H83">
        <f>H76+H81</f>
        <v>0</v>
      </c>
      <c r="I83">
        <f>I76+I81</f>
        <v>0</v>
      </c>
      <c r="J83">
        <f>J76+J81</f>
        <v>-3.04</v>
      </c>
      <c r="K83">
        <f>K76+K81</f>
        <v>-18.01142857</v>
      </c>
      <c r="L83">
        <f>L76+L81</f>
        <v>-12.28</v>
      </c>
      <c r="M83">
        <f>M76+M81</f>
        <v>0</v>
      </c>
      <c r="N83">
        <f>N76+N81</f>
        <v>-19.755</v>
      </c>
      <c r="O83">
        <f>O76+O81</f>
        <v>-27.99</v>
      </c>
      <c r="P83">
        <f>P76+P81</f>
        <v>-3.92</v>
      </c>
      <c r="Q83">
        <f>Q76+Q81</f>
        <v>-3.5</v>
      </c>
      <c r="R83">
        <f>R76+R81</f>
        <v>0</v>
      </c>
      <c r="S83">
        <f>S76+S81</f>
        <v>-64.2</v>
      </c>
      <c r="T83">
        <f>T76+T81</f>
        <v>-131.8</v>
      </c>
      <c r="U83">
        <f>U76+U81</f>
        <v>-528.3478261</v>
      </c>
      <c r="V83">
        <f>V76+V81</f>
        <v>-27.8075</v>
      </c>
      <c r="W83">
        <f>W76+W81</f>
        <v>-59.43272727</v>
      </c>
      <c r="X83">
        <f>X76+X81</f>
        <v>-92.44666667</v>
      </c>
      <c r="Y83">
        <f>Y76+Y81</f>
        <v>-112.6112903</v>
      </c>
      <c r="Z83">
        <f>Z76+Z81</f>
        <v>0</v>
      </c>
      <c r="AA83">
        <f>SUM(B83:Z83)</f>
        <v>-2314.286851</v>
      </c>
    </row>
    <row r="84">
      <c r="A84" t="str">
        <v>Total COGS chốt</v>
      </c>
      <c r="B84">
        <f>-5.11*(3-1)</f>
        <v>-10.22</v>
      </c>
      <c r="C84">
        <f>-4.14*2</f>
        <v>-8.28</v>
      </c>
      <c r="D84">
        <f>-4.45*3</f>
        <v>-13.35</v>
      </c>
      <c r="E84">
        <f>-4.39*(212+1-1)</f>
        <v>-930.68</v>
      </c>
      <c r="F84">
        <f>-6.24*8</f>
        <v>-49.92</v>
      </c>
      <c r="G84">
        <f>-7.39*(18+1)</f>
        <v>-140.41</v>
      </c>
      <c r="H84">
        <v>0</v>
      </c>
      <c r="I84">
        <v>0</v>
      </c>
      <c r="J84">
        <f>-3.04*1</f>
        <v>-3.04</v>
      </c>
      <c r="K84">
        <f>-1.97*8</f>
        <v>-15.76</v>
      </c>
      <c r="L84">
        <f>-3.07*2</f>
        <v>-6.14</v>
      </c>
      <c r="M84">
        <v>0</v>
      </c>
      <c r="N84">
        <f>-4.39*3</f>
        <v>-13.17</v>
      </c>
      <c r="O84">
        <f>-3.11*9</f>
        <v>-27.99</v>
      </c>
      <c r="P84">
        <f>-3.92*1</f>
        <v>-3.92</v>
      </c>
      <c r="Q84">
        <f>-3.5*1</f>
        <v>-3.5</v>
      </c>
      <c r="R84">
        <v>0</v>
      </c>
      <c r="S84">
        <f>-6.42*10</f>
        <v>-64.2</v>
      </c>
      <c r="T84">
        <f>-6.59*20</f>
        <v>-131.8</v>
      </c>
      <c r="U84">
        <f>-3.1*(128+12)</f>
        <v>-434</v>
      </c>
      <c r="V84">
        <f>-2.27*(6+1)</f>
        <v>-15.89</v>
      </c>
      <c r="W84">
        <f>-2.27*24</f>
        <v>-54.48</v>
      </c>
      <c r="X84">
        <f>-5.66*(13+1)</f>
        <v>-79.24</v>
      </c>
      <c r="Y84">
        <f>-2.55*37</f>
        <v>-94.35</v>
      </c>
      <c r="Z84">
        <v>0</v>
      </c>
      <c r="AA84">
        <f>SUM(B84:Z84)</f>
        <v>-2100.34</v>
      </c>
    </row>
  </sheetData>
  <autoFilter ref="A2:AA989"/>
  <mergeCells count="1">
    <mergeCell ref="A1:AA1"/>
  </mergeCells>
  <pageMargins left="0.7" right="0.7" top="0.75" bottom="0.75" header="0" footer="0"/>
  <ignoredErrors>
    <ignoredError numberStoredAsText="1" sqref="A1:AB989"/>
  </ignoredErrors>
</worksheet>
</file>

<file path=xl/worksheets/sheet13.xml><?xml version="1.0" encoding="utf-8"?>
<worksheet xmlns="http://schemas.openxmlformats.org/spreadsheetml/2006/main" xmlns:r="http://schemas.openxmlformats.org/officeDocument/2006/relationships">
  <dimension ref="A1:AL24"/>
  <sheetViews>
    <sheetView workbookViewId="0" rightToLeft="0"/>
  </sheetViews>
  <sheetData>
    <row r="1">
      <c r="A1" t="str">
        <v>sku</v>
      </c>
      <c r="B1" t="str">
        <v>fnsku</v>
      </c>
      <c r="C1" t="str">
        <v>sale_quantity</v>
      </c>
      <c r="D1" t="str">
        <v>refund_quantity</v>
      </c>
      <c r="E1" t="str">
        <v>product_sales</v>
      </c>
      <c r="F1" t="str">
        <v>refund_amount</v>
      </c>
      <c r="G1" t="str">
        <v>liquidations</v>
      </c>
      <c r="H1" t="str">
        <v>gross_sales</v>
      </c>
      <c r="I1" t="str">
        <v>product_sales_tax</v>
      </c>
      <c r="J1" t="str">
        <v>shipping_credits</v>
      </c>
      <c r="K1" t="str">
        <v>shipping_credit_tax</v>
      </c>
      <c r="L1" t="str">
        <v>gift_wrap_credits</v>
      </c>
      <c r="M1" t="str">
        <v>gift_wrap_credits_tax</v>
      </c>
      <c r="N1" t="str">
        <v>regulatory_fee</v>
      </c>
      <c r="O1" t="str">
        <v>regulatory_fee_tax</v>
      </c>
      <c r="P1" t="str">
        <v>promotional_rebates</v>
      </c>
      <c r="Q1" t="str">
        <v>promotional_rebates_tax</v>
      </c>
      <c r="R1" t="str">
        <v>marketplace_withheld_tax</v>
      </c>
      <c r="S1" t="str">
        <v>referral_fees</v>
      </c>
      <c r="T1" t="str">
        <v>fullfillment_fees</v>
      </c>
      <c r="U1" t="str">
        <v>refund_commission</v>
      </c>
      <c r="V1" t="str">
        <v>other_transaction_fee</v>
      </c>
      <c r="W1" t="str">
        <v>other_adjustment</v>
      </c>
      <c r="X1" t="str">
        <v>gross_profits</v>
      </c>
      <c r="Y1" t="str">
        <v>ads</v>
      </c>
      <c r="Z1" t="str">
        <v>storage_fee</v>
      </c>
      <c r="AA1" t="str">
        <v>disposal_fee</v>
      </c>
      <c r="AB1" t="str">
        <v>aged_inventory_surcharge</v>
      </c>
      <c r="AC1" t="str">
        <v>gross_profits_overall</v>
      </c>
      <c r="AD1" t="str">
        <v>mcf_quantity</v>
      </c>
      <c r="AE1" t="str">
        <v>lost_quantity_by_aw</v>
      </c>
      <c r="AF1" t="str">
        <v>adjusted_quantity_by_aw</v>
      </c>
      <c r="AG1" t="str">
        <v>removal_liquidations</v>
      </c>
      <c r="AH1" t="str">
        <v>removal_return</v>
      </c>
      <c r="AI1" t="str">
        <v>removal_disposal</v>
      </c>
      <c r="AJ1" t="str">
        <v>customer_return_sellable</v>
      </c>
      <c r="AK1" t="str">
        <v>customer_return_unsellable</v>
      </c>
      <c r="AL1" t="str">
        <v>sellable_return_percent</v>
      </c>
    </row>
    <row r="2">
      <c r="A2" t="str">
        <v>Dumpling-Yellow</v>
      </c>
      <c r="B2" t="str">
        <v>X003KCYD63</v>
      </c>
      <c r="C2">
        <v>24</v>
      </c>
      <c r="D2">
        <v>2</v>
      </c>
      <c r="E2">
        <v>286.7600000000001</v>
      </c>
      <c r="F2">
        <v>-23.98</v>
      </c>
      <c r="G2">
        <v>0</v>
      </c>
      <c r="H2">
        <v>262.7800000000001</v>
      </c>
      <c r="I2">
        <v>17.929999999999996</v>
      </c>
      <c r="J2">
        <v>19.250000000000004</v>
      </c>
      <c r="K2">
        <v>0.48</v>
      </c>
      <c r="L2">
        <v>0</v>
      </c>
      <c r="M2">
        <v>0</v>
      </c>
      <c r="N2">
        <v>0</v>
      </c>
      <c r="O2">
        <v>0</v>
      </c>
      <c r="P2">
        <v>-13.26</v>
      </c>
      <c r="Q2">
        <v>0</v>
      </c>
      <c r="R2">
        <v>-18.409999999999997</v>
      </c>
      <c r="S2">
        <v>-43.04999999999999</v>
      </c>
      <c r="T2">
        <v>-96.47</v>
      </c>
      <c r="U2">
        <v>2.88</v>
      </c>
      <c r="V2">
        <v>0</v>
      </c>
      <c r="W2">
        <v>0</v>
      </c>
      <c r="X2">
        <v>132.13000000000002</v>
      </c>
      <c r="Z2">
        <v>0.5069</v>
      </c>
      <c r="AA2">
        <v>0</v>
      </c>
      <c r="AB2">
        <v>0</v>
      </c>
      <c r="AC2">
        <v>132.13000000000002</v>
      </c>
      <c r="AD2">
        <v>0</v>
      </c>
      <c r="AE2">
        <v>0</v>
      </c>
      <c r="AF2">
        <v>0</v>
      </c>
      <c r="AG2">
        <v>0</v>
      </c>
      <c r="AH2">
        <v>0</v>
      </c>
      <c r="AI2">
        <v>0</v>
      </c>
      <c r="AJ2">
        <v>1</v>
      </c>
      <c r="AK2">
        <v>0</v>
      </c>
      <c r="AL2" t="str">
        <v>100%</v>
      </c>
    </row>
    <row r="3">
      <c r="A3" t="str">
        <v>Template-set3</v>
      </c>
      <c r="B3" t="str">
        <v>X003A8GAYP</v>
      </c>
      <c r="C3">
        <v>212</v>
      </c>
      <c r="D3">
        <v>8</v>
      </c>
      <c r="E3">
        <v>2629.7299999999973</v>
      </c>
      <c r="F3">
        <v>-107.62</v>
      </c>
      <c r="G3">
        <v>0</v>
      </c>
      <c r="H3">
        <v>2522.1099999999988</v>
      </c>
      <c r="I3">
        <v>174.20000000000005</v>
      </c>
      <c r="J3">
        <v>100.54</v>
      </c>
      <c r="K3">
        <v>0.8699999999999999</v>
      </c>
      <c r="L3">
        <v>0</v>
      </c>
      <c r="M3">
        <v>0</v>
      </c>
      <c r="N3">
        <v>0</v>
      </c>
      <c r="O3">
        <v>0</v>
      </c>
      <c r="P3">
        <v>-79.58000000000001</v>
      </c>
      <c r="Q3">
        <v>0</v>
      </c>
      <c r="R3">
        <v>-175.07000000000002</v>
      </c>
      <c r="S3">
        <v>-394.41000000000076</v>
      </c>
      <c r="T3">
        <v>-620.0300000000018</v>
      </c>
      <c r="U3">
        <v>12.899999999999997</v>
      </c>
      <c r="V3">
        <v>0</v>
      </c>
      <c r="W3">
        <v>60.3</v>
      </c>
      <c r="X3">
        <v>1601.8299999999988</v>
      </c>
      <c r="Y3">
        <v>653.56</v>
      </c>
      <c r="Z3">
        <v>111.21069999999999</v>
      </c>
      <c r="AA3">
        <v>5.84</v>
      </c>
      <c r="AB3">
        <v>0</v>
      </c>
      <c r="AC3">
        <v>1601.8299999999988</v>
      </c>
      <c r="AD3">
        <v>0</v>
      </c>
      <c r="AE3">
        <v>-2</v>
      </c>
      <c r="AF3">
        <v>1</v>
      </c>
      <c r="AG3">
        <v>0</v>
      </c>
      <c r="AH3">
        <v>0</v>
      </c>
      <c r="AI3">
        <v>0</v>
      </c>
      <c r="AJ3">
        <v>3</v>
      </c>
      <c r="AK3">
        <v>9</v>
      </c>
      <c r="AL3" t="str">
        <v>25%</v>
      </c>
    </row>
    <row r="4">
      <c r="A4" t="str">
        <v>Breaker-04</v>
      </c>
      <c r="B4" t="str">
        <v>X003K54XY7</v>
      </c>
      <c r="C4">
        <v>20</v>
      </c>
      <c r="D4">
        <v>0</v>
      </c>
      <c r="E4">
        <v>399.4000000000001</v>
      </c>
      <c r="F4">
        <v>0</v>
      </c>
      <c r="G4">
        <v>0</v>
      </c>
      <c r="H4">
        <v>399.4000000000001</v>
      </c>
      <c r="I4">
        <v>29.659999999999997</v>
      </c>
      <c r="J4">
        <v>12.64</v>
      </c>
      <c r="K4">
        <v>0</v>
      </c>
      <c r="L4">
        <v>0</v>
      </c>
      <c r="M4">
        <v>0</v>
      </c>
      <c r="N4">
        <v>0</v>
      </c>
      <c r="O4">
        <v>0</v>
      </c>
      <c r="P4">
        <v>-12.64</v>
      </c>
      <c r="Q4">
        <v>0</v>
      </c>
      <c r="R4">
        <v>-29.659999999999997</v>
      </c>
      <c r="S4">
        <v>-47.93999999999999</v>
      </c>
      <c r="T4">
        <v>-70.52</v>
      </c>
      <c r="U4">
        <v>0</v>
      </c>
      <c r="V4">
        <v>0</v>
      </c>
      <c r="W4">
        <v>0</v>
      </c>
      <c r="X4">
        <v>280.94</v>
      </c>
      <c r="Y4">
        <v>93.49</v>
      </c>
      <c r="Z4">
        <v>6.6112</v>
      </c>
      <c r="AA4">
        <v>0</v>
      </c>
      <c r="AB4">
        <v>0</v>
      </c>
      <c r="AC4">
        <v>280.94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1</v>
      </c>
      <c r="AK4">
        <v>0</v>
      </c>
      <c r="AL4" t="str">
        <v>100%</v>
      </c>
    </row>
    <row r="5">
      <c r="A5" t="str">
        <v>Dumpling2-4packs</v>
      </c>
      <c r="B5" t="str">
        <v>X003KK5M2T</v>
      </c>
      <c r="C5">
        <v>13</v>
      </c>
      <c r="D5">
        <v>1</v>
      </c>
      <c r="E5">
        <v>389.87000000000006</v>
      </c>
      <c r="F5">
        <v>-29.99</v>
      </c>
      <c r="G5">
        <v>0</v>
      </c>
      <c r="H5">
        <v>359.88000000000005</v>
      </c>
      <c r="I5">
        <v>29.629999999999995</v>
      </c>
      <c r="J5">
        <v>21.93</v>
      </c>
      <c r="K5">
        <v>0.53</v>
      </c>
      <c r="L5">
        <v>0</v>
      </c>
      <c r="M5">
        <v>0</v>
      </c>
      <c r="N5">
        <v>0</v>
      </c>
      <c r="O5">
        <v>0</v>
      </c>
      <c r="P5">
        <v>-15.94</v>
      </c>
      <c r="Q5">
        <v>0</v>
      </c>
      <c r="R5">
        <v>-30.159999999999997</v>
      </c>
      <c r="S5">
        <v>-58.5</v>
      </c>
      <c r="T5">
        <v>-109.6</v>
      </c>
      <c r="U5">
        <v>3.6</v>
      </c>
      <c r="V5">
        <v>0</v>
      </c>
      <c r="W5">
        <v>17.52</v>
      </c>
      <c r="X5">
        <v>218.89000000000004</v>
      </c>
      <c r="Z5">
        <v>1.3167</v>
      </c>
      <c r="AA5">
        <v>7.78</v>
      </c>
      <c r="AB5">
        <v>0</v>
      </c>
      <c r="AC5">
        <v>218.89000000000004</v>
      </c>
      <c r="AD5">
        <v>0</v>
      </c>
      <c r="AE5">
        <v>-1</v>
      </c>
      <c r="AF5">
        <v>0</v>
      </c>
      <c r="AG5">
        <v>0</v>
      </c>
      <c r="AH5">
        <v>0</v>
      </c>
      <c r="AI5">
        <v>0</v>
      </c>
      <c r="AJ5">
        <v>1</v>
      </c>
      <c r="AK5">
        <v>2</v>
      </c>
      <c r="AL5" t="str">
        <v>33.33333333333333%</v>
      </c>
    </row>
    <row r="6">
      <c r="A6" t="str">
        <v>Dumpling-2packs</v>
      </c>
      <c r="B6" t="str">
        <v>X003KCWVET</v>
      </c>
      <c r="C6">
        <v>128</v>
      </c>
      <c r="D6">
        <v>14</v>
      </c>
      <c r="E6">
        <v>2659.7899999999945</v>
      </c>
      <c r="F6">
        <v>-285.87000000000006</v>
      </c>
      <c r="G6">
        <v>0</v>
      </c>
      <c r="H6">
        <v>2373.9199999999973</v>
      </c>
      <c r="I6">
        <v>163.29000000000002</v>
      </c>
      <c r="J6">
        <v>190.72999999999996</v>
      </c>
      <c r="K6">
        <v>7.09</v>
      </c>
      <c r="L6">
        <v>4.49</v>
      </c>
      <c r="M6">
        <v>0</v>
      </c>
      <c r="N6">
        <v>0</v>
      </c>
      <c r="O6">
        <v>0</v>
      </c>
      <c r="P6">
        <v>-63.22</v>
      </c>
      <c r="Q6">
        <v>0</v>
      </c>
      <c r="R6">
        <v>-170.37999999999997</v>
      </c>
      <c r="S6">
        <v>-399.15000000000083</v>
      </c>
      <c r="T6">
        <v>-893.6699999999989</v>
      </c>
      <c r="U6">
        <v>34.32</v>
      </c>
      <c r="V6">
        <v>0</v>
      </c>
      <c r="W6">
        <v>137.63000000000002</v>
      </c>
      <c r="X6">
        <v>1385.0499999999975</v>
      </c>
      <c r="Y6">
        <v>620.59</v>
      </c>
      <c r="Z6">
        <v>19.381899999999998</v>
      </c>
      <c r="AA6">
        <v>8.8</v>
      </c>
      <c r="AB6">
        <v>0</v>
      </c>
      <c r="AC6">
        <v>1385.0499999999975</v>
      </c>
      <c r="AD6">
        <v>0</v>
      </c>
      <c r="AE6">
        <v>-14</v>
      </c>
      <c r="AF6">
        <v>3</v>
      </c>
      <c r="AG6">
        <v>0</v>
      </c>
      <c r="AH6">
        <v>0</v>
      </c>
      <c r="AI6">
        <v>0</v>
      </c>
      <c r="AJ6">
        <v>6</v>
      </c>
      <c r="AK6">
        <v>11</v>
      </c>
      <c r="AL6" t="str">
        <v>35.294117647058826%</v>
      </c>
    </row>
    <row r="7">
      <c r="A7" t="str">
        <v>Chopper-StoragePeeler</v>
      </c>
      <c r="B7" t="str">
        <v>X003DL3WIL</v>
      </c>
      <c r="C7">
        <v>9</v>
      </c>
      <c r="D7">
        <v>0</v>
      </c>
      <c r="E7">
        <v>107.90999999999998</v>
      </c>
      <c r="F7">
        <v>0</v>
      </c>
      <c r="G7">
        <v>0</v>
      </c>
      <c r="H7">
        <v>107.90999999999998</v>
      </c>
      <c r="I7">
        <v>7.029999999999999</v>
      </c>
      <c r="J7">
        <v>6.08</v>
      </c>
      <c r="K7">
        <v>0</v>
      </c>
      <c r="L7">
        <v>0</v>
      </c>
      <c r="M7">
        <v>0</v>
      </c>
      <c r="N7">
        <v>0</v>
      </c>
      <c r="O7">
        <v>0</v>
      </c>
      <c r="P7">
        <v>-6.08</v>
      </c>
      <c r="Q7">
        <v>0</v>
      </c>
      <c r="R7">
        <v>-7.029999999999999</v>
      </c>
      <c r="S7">
        <v>-16.200000000000003</v>
      </c>
      <c r="T7">
        <v>-42.12</v>
      </c>
      <c r="U7">
        <v>0</v>
      </c>
      <c r="V7">
        <v>0</v>
      </c>
      <c r="W7">
        <v>0</v>
      </c>
      <c r="X7">
        <v>49.58999999999999</v>
      </c>
      <c r="Y7">
        <v>56.54</v>
      </c>
      <c r="Z7">
        <v>52.10310000000001</v>
      </c>
      <c r="AA7">
        <v>0</v>
      </c>
      <c r="AB7">
        <v>0</v>
      </c>
      <c r="AC7">
        <v>49.58999999999999</v>
      </c>
      <c r="AD7">
        <v>0</v>
      </c>
      <c r="AE7">
        <v>0</v>
      </c>
      <c r="AF7">
        <v>0</v>
      </c>
      <c r="AG7">
        <v>0</v>
      </c>
      <c r="AH7">
        <v>0</v>
      </c>
      <c r="AI7">
        <v>0</v>
      </c>
      <c r="AJ7">
        <v>0</v>
      </c>
      <c r="AK7">
        <v>0</v>
      </c>
      <c r="AL7" t="str">
        <v>0%</v>
      </c>
    </row>
    <row r="8">
      <c r="A8" t="str">
        <v>Dumpling2-Blue</v>
      </c>
      <c r="B8" t="str">
        <v>X003KK8B59</v>
      </c>
      <c r="C8">
        <v>37</v>
      </c>
      <c r="D8">
        <v>6</v>
      </c>
      <c r="E8">
        <v>523.6500000000002</v>
      </c>
      <c r="F8">
        <v>-88.94</v>
      </c>
      <c r="G8">
        <v>0</v>
      </c>
      <c r="H8">
        <v>434.71000000000015</v>
      </c>
      <c r="I8">
        <v>30.829999999999995</v>
      </c>
      <c r="J8">
        <v>2.220446049250313e-16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-30.829999999999995</v>
      </c>
      <c r="S8">
        <v>-78.6</v>
      </c>
      <c r="T8">
        <v>-189.00000000000014</v>
      </c>
      <c r="U8">
        <v>10.680000000000001</v>
      </c>
      <c r="V8">
        <v>0</v>
      </c>
      <c r="W8">
        <v>0</v>
      </c>
      <c r="X8">
        <v>177.7900000000001</v>
      </c>
      <c r="Z8">
        <v>1.3653000000000004</v>
      </c>
      <c r="AA8">
        <v>0.97</v>
      </c>
      <c r="AB8">
        <v>0</v>
      </c>
      <c r="AC8">
        <v>177.7900000000001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2</v>
      </c>
      <c r="AK8">
        <v>3</v>
      </c>
      <c r="AL8" t="str">
        <v>40%</v>
      </c>
    </row>
    <row r="9">
      <c r="A9" t="str">
        <v>Template-set3-cut2</v>
      </c>
      <c r="B9" t="str">
        <v>X003A8FB8B</v>
      </c>
      <c r="C9">
        <v>18</v>
      </c>
      <c r="D9">
        <v>1</v>
      </c>
      <c r="E9">
        <v>359.82000000000005</v>
      </c>
      <c r="F9">
        <v>-19.99</v>
      </c>
      <c r="G9">
        <v>0</v>
      </c>
      <c r="H9">
        <v>339.83000000000004</v>
      </c>
      <c r="I9">
        <v>23.489999999999995</v>
      </c>
      <c r="J9">
        <v>5.99</v>
      </c>
      <c r="K9">
        <v>0</v>
      </c>
      <c r="L9">
        <v>0</v>
      </c>
      <c r="M9">
        <v>0</v>
      </c>
      <c r="N9">
        <v>0</v>
      </c>
      <c r="O9">
        <v>0</v>
      </c>
      <c r="P9">
        <v>-5.99</v>
      </c>
      <c r="Q9">
        <v>0</v>
      </c>
      <c r="R9">
        <v>-23.489999999999995</v>
      </c>
      <c r="S9">
        <v>-54</v>
      </c>
      <c r="T9">
        <v>-102.41999999999997</v>
      </c>
      <c r="U9">
        <v>2.4</v>
      </c>
      <c r="V9">
        <v>0</v>
      </c>
      <c r="W9">
        <v>11.3</v>
      </c>
      <c r="X9">
        <v>197.11000000000004</v>
      </c>
      <c r="Z9">
        <v>41.64170000000001</v>
      </c>
      <c r="AA9">
        <v>0</v>
      </c>
      <c r="AB9">
        <v>0</v>
      </c>
      <c r="AC9">
        <v>197.11000000000004</v>
      </c>
      <c r="AD9">
        <v>0</v>
      </c>
      <c r="AE9">
        <v>-1</v>
      </c>
      <c r="AF9">
        <v>0</v>
      </c>
      <c r="AG9">
        <v>0</v>
      </c>
      <c r="AH9">
        <v>0</v>
      </c>
      <c r="AI9">
        <v>0</v>
      </c>
      <c r="AJ9">
        <v>0</v>
      </c>
      <c r="AK9">
        <v>1</v>
      </c>
      <c r="AL9" t="str">
        <v>0%</v>
      </c>
    </row>
    <row r="10">
      <c r="A10" t="str">
        <v>Template-set3-cut1</v>
      </c>
      <c r="B10" t="str">
        <v>X003A8B6O9</v>
      </c>
      <c r="C10">
        <v>8</v>
      </c>
      <c r="D10">
        <v>0</v>
      </c>
      <c r="E10">
        <v>143.92</v>
      </c>
      <c r="F10">
        <v>0</v>
      </c>
      <c r="G10">
        <v>0</v>
      </c>
      <c r="H10">
        <v>143.92</v>
      </c>
      <c r="I10">
        <v>8.36</v>
      </c>
      <c r="J10">
        <v>11.129999999999999</v>
      </c>
      <c r="K10">
        <v>0.38</v>
      </c>
      <c r="L10">
        <v>0</v>
      </c>
      <c r="M10">
        <v>0</v>
      </c>
      <c r="N10">
        <v>0</v>
      </c>
      <c r="O10">
        <v>0</v>
      </c>
      <c r="P10">
        <v>-4.14</v>
      </c>
      <c r="Q10">
        <v>0</v>
      </c>
      <c r="R10">
        <v>-8.739999999999998</v>
      </c>
      <c r="S10">
        <v>-21.599999999999998</v>
      </c>
      <c r="T10">
        <v>-50.19</v>
      </c>
      <c r="U10">
        <v>0</v>
      </c>
      <c r="V10">
        <v>0</v>
      </c>
      <c r="W10">
        <v>0</v>
      </c>
      <c r="X10">
        <v>79.12</v>
      </c>
      <c r="Z10">
        <v>6.301900000000001</v>
      </c>
      <c r="AA10">
        <v>0</v>
      </c>
      <c r="AB10">
        <v>0</v>
      </c>
      <c r="AC10">
        <v>79.12</v>
      </c>
      <c r="AD10">
        <v>0</v>
      </c>
      <c r="AE10">
        <v>0</v>
      </c>
      <c r="AF10">
        <v>0</v>
      </c>
      <c r="AG10">
        <v>0</v>
      </c>
      <c r="AH10">
        <v>0</v>
      </c>
      <c r="AI10">
        <v>0</v>
      </c>
      <c r="AJ10">
        <v>0</v>
      </c>
      <c r="AK10">
        <v>0</v>
      </c>
      <c r="AL10" t="str">
        <v>0%</v>
      </c>
    </row>
    <row r="11">
      <c r="A11" t="str">
        <v>Chopper</v>
      </c>
      <c r="B11" t="str">
        <v>X003DL3Q19</v>
      </c>
      <c r="C11">
        <v>8</v>
      </c>
      <c r="D11">
        <v>1</v>
      </c>
      <c r="E11">
        <v>76.92999999999999</v>
      </c>
      <c r="F11">
        <v>-10.99</v>
      </c>
      <c r="G11">
        <v>0</v>
      </c>
      <c r="H11">
        <v>65.94</v>
      </c>
      <c r="I11">
        <v>5.0600000000000005</v>
      </c>
      <c r="J11">
        <v>11.98</v>
      </c>
      <c r="K11">
        <v>0</v>
      </c>
      <c r="L11">
        <v>0</v>
      </c>
      <c r="M11">
        <v>0</v>
      </c>
      <c r="N11">
        <v>0</v>
      </c>
      <c r="O11">
        <v>0</v>
      </c>
      <c r="P11">
        <v>-11.98</v>
      </c>
      <c r="Q11">
        <v>0</v>
      </c>
      <c r="R11">
        <v>-5.0600000000000005</v>
      </c>
      <c r="S11">
        <v>-11.55</v>
      </c>
      <c r="T11">
        <v>-26.39</v>
      </c>
      <c r="U11">
        <v>1.32</v>
      </c>
      <c r="V11">
        <v>0</v>
      </c>
      <c r="W11">
        <v>0</v>
      </c>
      <c r="X11">
        <v>29.32</v>
      </c>
      <c r="Z11">
        <v>1.2457000000000003</v>
      </c>
      <c r="AA11">
        <v>0</v>
      </c>
      <c r="AB11">
        <v>0</v>
      </c>
      <c r="AC11">
        <v>29.32</v>
      </c>
      <c r="AD11">
        <v>0</v>
      </c>
      <c r="AE11">
        <v>0</v>
      </c>
      <c r="AF11">
        <v>0</v>
      </c>
      <c r="AG11">
        <v>0</v>
      </c>
      <c r="AH11">
        <v>0</v>
      </c>
      <c r="AI11">
        <v>0</v>
      </c>
      <c r="AJ11">
        <v>1</v>
      </c>
      <c r="AK11">
        <v>1</v>
      </c>
      <c r="AL11" t="str">
        <v>50%</v>
      </c>
    </row>
    <row r="12">
      <c r="A12" t="str">
        <v>Template-8in</v>
      </c>
      <c r="B12" t="str">
        <v>X003A8K93X</v>
      </c>
      <c r="C12">
        <v>3</v>
      </c>
      <c r="D12">
        <v>1</v>
      </c>
      <c r="E12">
        <v>26.97</v>
      </c>
      <c r="F12">
        <v>-8.99</v>
      </c>
      <c r="G12">
        <v>0</v>
      </c>
      <c r="H12">
        <v>17.98</v>
      </c>
      <c r="I12">
        <v>1.09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-1.09</v>
      </c>
      <c r="S12">
        <v>-4.050000000000001</v>
      </c>
      <c r="T12">
        <v>-7.62</v>
      </c>
      <c r="U12">
        <v>1.08</v>
      </c>
      <c r="V12">
        <v>0</v>
      </c>
      <c r="W12">
        <v>0</v>
      </c>
      <c r="X12">
        <v>7.389999999999999</v>
      </c>
      <c r="Z12">
        <v>0.8893</v>
      </c>
      <c r="AA12">
        <v>0</v>
      </c>
      <c r="AB12">
        <v>0</v>
      </c>
      <c r="AC12">
        <v>7.389999999999999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1</v>
      </c>
      <c r="AL12" t="str">
        <v>0%</v>
      </c>
    </row>
    <row r="13">
      <c r="A13" t="str">
        <v>Dumpling-Pink</v>
      </c>
      <c r="B13" t="str">
        <v>X003KCT0FR</v>
      </c>
      <c r="C13">
        <v>6</v>
      </c>
      <c r="D13">
        <v>2</v>
      </c>
      <c r="E13">
        <v>59.95</v>
      </c>
      <c r="F13">
        <v>-23.98</v>
      </c>
      <c r="G13">
        <v>0</v>
      </c>
      <c r="H13">
        <v>35.97</v>
      </c>
      <c r="I13">
        <v>2.82</v>
      </c>
      <c r="J13">
        <v>8.99</v>
      </c>
      <c r="K13">
        <v>0.25</v>
      </c>
      <c r="L13">
        <v>0</v>
      </c>
      <c r="M13">
        <v>0</v>
      </c>
      <c r="N13">
        <v>0</v>
      </c>
      <c r="O13">
        <v>0</v>
      </c>
      <c r="P13">
        <v>-5.99</v>
      </c>
      <c r="Q13">
        <v>0</v>
      </c>
      <c r="R13">
        <v>-3.07</v>
      </c>
      <c r="S13">
        <v>-9</v>
      </c>
      <c r="T13">
        <v>-15.7</v>
      </c>
      <c r="U13">
        <v>2.88</v>
      </c>
      <c r="V13">
        <v>0</v>
      </c>
      <c r="W13">
        <v>7.65</v>
      </c>
      <c r="X13">
        <v>24.800000000000004</v>
      </c>
      <c r="Z13">
        <v>0.027899999999999994</v>
      </c>
      <c r="AA13">
        <v>0</v>
      </c>
      <c r="AB13">
        <v>0</v>
      </c>
      <c r="AC13">
        <v>24.800000000000004</v>
      </c>
      <c r="AD13">
        <v>0</v>
      </c>
      <c r="AE13">
        <v>-10</v>
      </c>
      <c r="AF13">
        <v>0</v>
      </c>
      <c r="AG13">
        <v>0</v>
      </c>
      <c r="AH13">
        <v>0</v>
      </c>
      <c r="AI13">
        <v>0</v>
      </c>
      <c r="AJ13">
        <v>2</v>
      </c>
      <c r="AK13">
        <v>4</v>
      </c>
      <c r="AL13" t="str">
        <v>33.33333333333333%</v>
      </c>
    </row>
    <row r="14">
      <c r="A14" t="str">
        <v>Chopper-3in1Peeler</v>
      </c>
      <c r="B14" t="str">
        <v>X003DL1W0L</v>
      </c>
      <c r="C14">
        <v>2</v>
      </c>
      <c r="D14">
        <v>0</v>
      </c>
      <c r="E14">
        <v>11.99</v>
      </c>
      <c r="F14">
        <v>0</v>
      </c>
      <c r="G14">
        <v>0</v>
      </c>
      <c r="H14">
        <v>11.99</v>
      </c>
      <c r="I14">
        <v>0.79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  <c r="R14">
        <v>-0.79</v>
      </c>
      <c r="S14">
        <v>-1.8</v>
      </c>
      <c r="T14">
        <v>-12.27</v>
      </c>
      <c r="U14">
        <v>0</v>
      </c>
      <c r="V14">
        <v>0</v>
      </c>
      <c r="W14">
        <v>0</v>
      </c>
      <c r="X14">
        <v>-2.08</v>
      </c>
      <c r="Z14">
        <v>0.8534000000000002</v>
      </c>
      <c r="AA14">
        <v>0</v>
      </c>
      <c r="AB14">
        <v>0</v>
      </c>
      <c r="AC14">
        <v>-2.08</v>
      </c>
      <c r="AD14">
        <v>1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0</v>
      </c>
      <c r="AL14" t="str">
        <v>0%</v>
      </c>
    </row>
    <row r="15">
      <c r="A15" t="str">
        <v>Cuber-cutter1</v>
      </c>
      <c r="B15" t="str">
        <v>X003FVUB97</v>
      </c>
      <c r="C15">
        <v>10</v>
      </c>
      <c r="D15">
        <v>0</v>
      </c>
      <c r="E15">
        <v>119.89999999999998</v>
      </c>
      <c r="F15">
        <v>0</v>
      </c>
      <c r="G15">
        <v>0</v>
      </c>
      <c r="H15">
        <v>119.89999999999998</v>
      </c>
      <c r="I15">
        <v>9.63</v>
      </c>
      <c r="J15">
        <v>0</v>
      </c>
      <c r="K15">
        <v>0</v>
      </c>
      <c r="L15">
        <v>0</v>
      </c>
      <c r="M15">
        <v>0</v>
      </c>
      <c r="N15">
        <v>0</v>
      </c>
      <c r="O15">
        <v>0</v>
      </c>
      <c r="P15">
        <v>0</v>
      </c>
      <c r="Q15">
        <v>0</v>
      </c>
      <c r="R15">
        <v>-9.63</v>
      </c>
      <c r="S15">
        <v>-18.000000000000004</v>
      </c>
      <c r="T15">
        <v>-37.7</v>
      </c>
      <c r="U15">
        <v>0</v>
      </c>
      <c r="V15">
        <v>0</v>
      </c>
      <c r="W15">
        <v>0</v>
      </c>
      <c r="X15">
        <v>64.2</v>
      </c>
      <c r="Y15">
        <v>38.39</v>
      </c>
      <c r="Z15">
        <v>1.5285999999999997</v>
      </c>
      <c r="AA15">
        <v>0</v>
      </c>
      <c r="AB15">
        <v>0</v>
      </c>
      <c r="AC15">
        <v>64.2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 t="str">
        <v>0%</v>
      </c>
    </row>
    <row r="16">
      <c r="A16" t="str">
        <v>Template-10in</v>
      </c>
      <c r="B16" t="str">
        <v>X003A8B6OJ</v>
      </c>
      <c r="C16">
        <v>3</v>
      </c>
      <c r="D16">
        <v>0</v>
      </c>
      <c r="E16">
        <v>29.97</v>
      </c>
      <c r="F16">
        <v>0</v>
      </c>
      <c r="G16">
        <v>0</v>
      </c>
      <c r="H16">
        <v>29.97</v>
      </c>
      <c r="I16">
        <v>2.16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0</v>
      </c>
      <c r="R16">
        <v>-2.16</v>
      </c>
      <c r="S16">
        <v>-4.5</v>
      </c>
      <c r="T16">
        <v>-7.62</v>
      </c>
      <c r="U16">
        <v>0</v>
      </c>
      <c r="V16">
        <v>0</v>
      </c>
      <c r="W16">
        <v>-8.23</v>
      </c>
      <c r="X16">
        <v>9.620000000000001</v>
      </c>
      <c r="Z16">
        <v>0.4559</v>
      </c>
      <c r="AA16">
        <v>0.97</v>
      </c>
      <c r="AB16">
        <v>0</v>
      </c>
      <c r="AC16">
        <v>9.620000000000001</v>
      </c>
      <c r="AD16">
        <v>0</v>
      </c>
      <c r="AE16">
        <v>0</v>
      </c>
      <c r="AF16">
        <v>1</v>
      </c>
      <c r="AG16">
        <v>0</v>
      </c>
      <c r="AH16">
        <v>0</v>
      </c>
      <c r="AI16">
        <v>0</v>
      </c>
      <c r="AJ16">
        <v>0</v>
      </c>
      <c r="AK16">
        <v>0</v>
      </c>
      <c r="AL16" t="str">
        <v>0%</v>
      </c>
    </row>
    <row r="17">
      <c r="A17" t="str">
        <v>Chopper-BeanSlicer-3in1Peeler</v>
      </c>
      <c r="B17" t="str">
        <v>X003DKUC8F</v>
      </c>
      <c r="C17">
        <v>3</v>
      </c>
      <c r="D17">
        <v>1</v>
      </c>
      <c r="E17">
        <v>35.97</v>
      </c>
      <c r="F17">
        <v>-11.99</v>
      </c>
      <c r="G17">
        <v>0</v>
      </c>
      <c r="H17">
        <v>23.979999999999997</v>
      </c>
      <c r="I17">
        <v>1.65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  <c r="R17">
        <v>-1.65</v>
      </c>
      <c r="S17">
        <v>-5.4</v>
      </c>
      <c r="T17">
        <v>-11.31</v>
      </c>
      <c r="U17">
        <v>1.44</v>
      </c>
      <c r="V17">
        <v>0</v>
      </c>
      <c r="W17">
        <v>9.69</v>
      </c>
      <c r="X17">
        <v>18.400000000000002</v>
      </c>
      <c r="Z17">
        <v>2.5290999999999997</v>
      </c>
      <c r="AA17">
        <v>0</v>
      </c>
      <c r="AB17">
        <v>0</v>
      </c>
      <c r="AC17">
        <v>18.400000000000002</v>
      </c>
      <c r="AD17">
        <v>0</v>
      </c>
      <c r="AE17">
        <v>0</v>
      </c>
      <c r="AF17">
        <v>0</v>
      </c>
      <c r="AG17">
        <v>0</v>
      </c>
      <c r="AH17">
        <v>0</v>
      </c>
      <c r="AI17">
        <v>0</v>
      </c>
      <c r="AJ17">
        <v>0</v>
      </c>
      <c r="AK17">
        <v>1</v>
      </c>
      <c r="AL17" t="str">
        <v>0%</v>
      </c>
    </row>
    <row r="18">
      <c r="A18" t="str">
        <v>Template-6in</v>
      </c>
      <c r="B18" t="str">
        <v>X003A8GAYF</v>
      </c>
      <c r="C18">
        <v>2</v>
      </c>
      <c r="D18">
        <v>0</v>
      </c>
      <c r="E18">
        <v>15.98</v>
      </c>
      <c r="F18">
        <v>0</v>
      </c>
      <c r="G18">
        <v>0</v>
      </c>
      <c r="H18">
        <v>15.98</v>
      </c>
      <c r="I18">
        <v>1.12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  <c r="R18">
        <v>-1.12</v>
      </c>
      <c r="S18">
        <v>-2.4</v>
      </c>
      <c r="T18">
        <v>-4.94</v>
      </c>
      <c r="U18">
        <v>0</v>
      </c>
      <c r="V18">
        <v>0</v>
      </c>
      <c r="W18">
        <v>0</v>
      </c>
      <c r="X18">
        <v>8.64</v>
      </c>
      <c r="Z18">
        <v>0.34069999999999995</v>
      </c>
      <c r="AA18">
        <v>0</v>
      </c>
      <c r="AB18">
        <v>0</v>
      </c>
      <c r="AC18">
        <v>8.64</v>
      </c>
      <c r="AD18">
        <v>0</v>
      </c>
      <c r="AE18">
        <v>0</v>
      </c>
      <c r="AF18">
        <v>0</v>
      </c>
      <c r="AG18">
        <v>0</v>
      </c>
      <c r="AH18">
        <v>0</v>
      </c>
      <c r="AI18">
        <v>0</v>
      </c>
      <c r="AJ18">
        <v>0</v>
      </c>
      <c r="AK18">
        <v>0</v>
      </c>
      <c r="AL18" t="str">
        <v>0%</v>
      </c>
    </row>
    <row r="19">
      <c r="A19" t="str">
        <v>Screen-4pcs</v>
      </c>
      <c r="B19" t="str">
        <v>X003FSL063</v>
      </c>
      <c r="C19">
        <v>1</v>
      </c>
      <c r="D19">
        <v>0</v>
      </c>
      <c r="E19">
        <v>9.99</v>
      </c>
      <c r="F19">
        <v>0</v>
      </c>
      <c r="G19">
        <v>0</v>
      </c>
      <c r="H19">
        <v>9.99</v>
      </c>
      <c r="I19">
        <v>0.6</v>
      </c>
      <c r="J19">
        <v>0</v>
      </c>
      <c r="K19">
        <v>0</v>
      </c>
      <c r="L19">
        <v>0</v>
      </c>
      <c r="M19">
        <v>0</v>
      </c>
      <c r="N19">
        <v>0</v>
      </c>
      <c r="O19">
        <v>0</v>
      </c>
      <c r="P19">
        <v>0</v>
      </c>
      <c r="Q19">
        <v>0</v>
      </c>
      <c r="R19">
        <v>-0.6</v>
      </c>
      <c r="S19">
        <v>-1.5</v>
      </c>
      <c r="T19">
        <v>-2.47</v>
      </c>
      <c r="U19">
        <v>0</v>
      </c>
      <c r="V19">
        <v>0</v>
      </c>
      <c r="W19">
        <v>0</v>
      </c>
      <c r="X19">
        <v>6.02</v>
      </c>
      <c r="Z19">
        <v>0</v>
      </c>
      <c r="AA19">
        <v>0</v>
      </c>
      <c r="AB19">
        <v>0</v>
      </c>
      <c r="AC19">
        <v>6.02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 t="str">
        <v>0%</v>
      </c>
    </row>
    <row r="20">
      <c r="A20" t="str">
        <v>AvocadoCuber</v>
      </c>
      <c r="B20" t="str">
        <v>X003FVUDJZ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2.96</v>
      </c>
      <c r="X20">
        <v>2.96</v>
      </c>
      <c r="Z20">
        <v>0</v>
      </c>
      <c r="AA20">
        <v>0</v>
      </c>
      <c r="AB20">
        <v>0</v>
      </c>
      <c r="AC20">
        <v>2.96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 t="str">
        <v>0%</v>
      </c>
    </row>
    <row r="21">
      <c r="A21" t="str">
        <v>Chopper-BeanSlicer</v>
      </c>
      <c r="B21" t="str">
        <v>X003DKUBPT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5.13</v>
      </c>
      <c r="X21">
        <v>5.13</v>
      </c>
      <c r="Z21">
        <v>0</v>
      </c>
      <c r="AA21">
        <v>0</v>
      </c>
      <c r="AB21">
        <v>0</v>
      </c>
      <c r="AC21">
        <v>5.13</v>
      </c>
      <c r="AD21">
        <v>0</v>
      </c>
      <c r="AE21">
        <v>0</v>
      </c>
      <c r="AF21">
        <v>0</v>
      </c>
      <c r="AG21">
        <v>0</v>
      </c>
      <c r="AH21">
        <v>0</v>
      </c>
      <c r="AI21">
        <v>0</v>
      </c>
      <c r="AJ21">
        <v>0</v>
      </c>
      <c r="AK21">
        <v>0</v>
      </c>
      <c r="AL21" t="str">
        <v>0%</v>
      </c>
    </row>
    <row r="22">
      <c r="A22" t="str">
        <v>Breaker-green</v>
      </c>
      <c r="B22" t="str">
        <v>X003FHUO7P</v>
      </c>
      <c r="C22">
        <v>1</v>
      </c>
      <c r="D22">
        <v>0</v>
      </c>
      <c r="E22">
        <v>7.99</v>
      </c>
      <c r="F22">
        <v>0</v>
      </c>
      <c r="G22">
        <v>0</v>
      </c>
      <c r="H22">
        <v>7.99</v>
      </c>
      <c r="I22">
        <v>0.58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-0.58</v>
      </c>
      <c r="S22">
        <v>-0.96</v>
      </c>
      <c r="T22">
        <v>-2.66</v>
      </c>
      <c r="U22">
        <v>0</v>
      </c>
      <c r="V22">
        <v>0</v>
      </c>
      <c r="W22">
        <v>0</v>
      </c>
      <c r="X22">
        <v>4.37</v>
      </c>
      <c r="Z22">
        <v>0.07830000000000001</v>
      </c>
      <c r="AA22">
        <v>0</v>
      </c>
      <c r="AB22">
        <v>0</v>
      </c>
      <c r="AC22">
        <v>4.37</v>
      </c>
      <c r="AD22">
        <v>0</v>
      </c>
      <c r="AE22">
        <v>0</v>
      </c>
      <c r="AF22">
        <v>0</v>
      </c>
      <c r="AG22">
        <v>0</v>
      </c>
      <c r="AH22">
        <v>0</v>
      </c>
      <c r="AI22">
        <v>0</v>
      </c>
      <c r="AJ22">
        <v>0</v>
      </c>
      <c r="AK22">
        <v>0</v>
      </c>
      <c r="AL22" t="str">
        <v>0%</v>
      </c>
    </row>
    <row r="23">
      <c r="A23" t="str">
        <v>X003A8GAYP</v>
      </c>
      <c r="C23">
        <v>0</v>
      </c>
      <c r="D23">
        <v>0</v>
      </c>
      <c r="E23">
        <v>0</v>
      </c>
      <c r="F23">
        <v>0</v>
      </c>
      <c r="G23">
        <v>3.05</v>
      </c>
      <c r="H23">
        <v>3.05</v>
      </c>
      <c r="I23">
        <v>0</v>
      </c>
      <c r="J23">
        <v>0</v>
      </c>
      <c r="K23">
        <v>0</v>
      </c>
      <c r="L23">
        <v>0</v>
      </c>
      <c r="M23">
        <v>0</v>
      </c>
      <c r="N23">
        <v>0</v>
      </c>
      <c r="O23">
        <v>0</v>
      </c>
      <c r="P23">
        <v>0</v>
      </c>
      <c r="Q23">
        <v>0</v>
      </c>
      <c r="R23">
        <v>0</v>
      </c>
      <c r="S23">
        <v>0</v>
      </c>
      <c r="T23">
        <v>0</v>
      </c>
      <c r="U23">
        <v>0</v>
      </c>
      <c r="V23">
        <v>-1.06</v>
      </c>
      <c r="W23">
        <v>0</v>
      </c>
      <c r="X23">
        <v>1.99</v>
      </c>
      <c r="Z23">
        <v>0</v>
      </c>
      <c r="AA23">
        <v>0</v>
      </c>
      <c r="AB23">
        <v>0</v>
      </c>
      <c r="AC23">
        <v>1.99</v>
      </c>
      <c r="AD23">
        <v>0</v>
      </c>
      <c r="AE23">
        <v>0</v>
      </c>
      <c r="AF23">
        <v>0</v>
      </c>
      <c r="AG23">
        <v>0</v>
      </c>
      <c r="AH23">
        <v>0</v>
      </c>
      <c r="AI23">
        <v>0</v>
      </c>
      <c r="AJ23">
        <v>0</v>
      </c>
      <c r="AK23">
        <v>0</v>
      </c>
      <c r="AL23" t="str">
        <v>0%</v>
      </c>
    </row>
    <row r="24">
      <c r="A24" t="str">
        <v>BeanSlicer</v>
      </c>
      <c r="B24" t="str">
        <v>X003DL3W13</v>
      </c>
      <c r="C24">
        <v>1</v>
      </c>
      <c r="D24">
        <v>0</v>
      </c>
      <c r="E24">
        <v>9.99</v>
      </c>
      <c r="F24">
        <v>0</v>
      </c>
      <c r="G24">
        <v>0</v>
      </c>
      <c r="H24">
        <v>9.99</v>
      </c>
      <c r="I24">
        <v>0.9</v>
      </c>
      <c r="J24">
        <v>0</v>
      </c>
      <c r="K24">
        <v>0</v>
      </c>
      <c r="L24">
        <v>0</v>
      </c>
      <c r="M24">
        <v>0</v>
      </c>
      <c r="N24">
        <v>0</v>
      </c>
      <c r="O24">
        <v>0</v>
      </c>
      <c r="P24">
        <v>0</v>
      </c>
      <c r="Q24">
        <v>0</v>
      </c>
      <c r="R24">
        <v>-0.9</v>
      </c>
      <c r="S24">
        <v>-1.5</v>
      </c>
      <c r="T24">
        <v>-2.47</v>
      </c>
      <c r="U24">
        <v>0</v>
      </c>
      <c r="V24">
        <v>0</v>
      </c>
      <c r="W24">
        <v>0</v>
      </c>
      <c r="X24">
        <v>6.02</v>
      </c>
      <c r="Z24">
        <v>0.027899999999999998</v>
      </c>
      <c r="AA24">
        <v>0</v>
      </c>
      <c r="AB24">
        <v>0</v>
      </c>
      <c r="AC24">
        <v>6.02</v>
      </c>
      <c r="AD24">
        <v>0</v>
      </c>
      <c r="AE24">
        <v>0</v>
      </c>
      <c r="AF24">
        <v>0</v>
      </c>
      <c r="AG24">
        <v>0</v>
      </c>
      <c r="AH24">
        <v>0</v>
      </c>
      <c r="AI24">
        <v>0</v>
      </c>
      <c r="AJ24">
        <v>0</v>
      </c>
      <c r="AK24">
        <v>0</v>
      </c>
      <c r="AL24" t="str">
        <v>0%</v>
      </c>
    </row>
  </sheetData>
  <ignoredErrors>
    <ignoredError numberStoredAsText="1" sqref="A1:AL24"/>
  </ignoredErrors>
</worksheet>
</file>

<file path=xl/worksheets/sheet2.xml><?xml version="1.0" encoding="utf-8"?>
<worksheet xmlns="http://schemas.openxmlformats.org/spreadsheetml/2006/main" xmlns:r="http://schemas.openxmlformats.org/officeDocument/2006/relationships">
  <dimension ref="A1:AF1000"/>
  <sheetViews>
    <sheetView workbookViewId="0" rightToLeft="0"/>
  </sheetViews>
  <sheetData>
    <row r="1">
      <c r="A1" t="str">
        <v>date/time</v>
      </c>
      <c r="B1" t="str">
        <v>settlement id</v>
      </c>
      <c r="C1" t="str">
        <v>type</v>
      </c>
      <c r="D1" t="str">
        <v>order id</v>
      </c>
      <c r="E1" t="str">
        <v>sku</v>
      </c>
      <c r="F1" t="str">
        <v>description</v>
      </c>
      <c r="G1" t="str">
        <v>quantity</v>
      </c>
      <c r="H1" t="str">
        <v>marketplace</v>
      </c>
      <c r="I1" t="str">
        <v>account type</v>
      </c>
      <c r="J1" t="str">
        <v>fulfillment</v>
      </c>
      <c r="K1" t="str">
        <v>order city</v>
      </c>
      <c r="L1" t="str">
        <v>order state</v>
      </c>
      <c r="M1" t="str">
        <v>order postal</v>
      </c>
      <c r="N1" t="str">
        <v>tax collection model</v>
      </c>
      <c r="O1" t="str">
        <v>product sales</v>
      </c>
      <c r="P1" t="str">
        <v>product sales tax</v>
      </c>
      <c r="Q1" t="str">
        <v>shipping credits</v>
      </c>
      <c r="R1" t="str">
        <v>shipping credits tax</v>
      </c>
      <c r="S1" t="str">
        <v>gift wrap credits</v>
      </c>
      <c r="T1" t="str">
        <v>giftwrap credits tax</v>
      </c>
      <c r="U1" t="str">
        <v>Regulatory Fee</v>
      </c>
      <c r="V1" t="str">
        <v>Tax On Regulatory Fee</v>
      </c>
      <c r="W1" t="str">
        <v>promotional rebates</v>
      </c>
      <c r="X1" t="str">
        <v>promotional rebates tax</v>
      </c>
      <c r="Y1" t="str">
        <v>marketplace withheld tax</v>
      </c>
      <c r="Z1" t="str">
        <v>selling fees</v>
      </c>
      <c r="AA1" t="str">
        <v>fba fees</v>
      </c>
      <c r="AB1" t="str">
        <v>other transaction fees</v>
      </c>
      <c r="AC1" t="str">
        <v>other</v>
      </c>
      <c r="AD1" t="str">
        <v>total</v>
      </c>
      <c r="AF1" t="str">
        <v>group</v>
      </c>
    </row>
    <row r="2">
      <c r="A2" t="str">
        <v>Mar 1, 2023 12:19:54 AM PST</v>
      </c>
      <c r="B2">
        <v>17434869811</v>
      </c>
      <c r="C2" t="str">
        <v>Order</v>
      </c>
      <c r="D2" t="str">
        <v>112-7339647-8800256</v>
      </c>
      <c r="E2" t="str">
        <v>Dumpling-Yellow</v>
      </c>
      <c r="F2" t="str">
        <v>365Home 2 in 1 Dumpling Maker Press, Dumpling Skin Maker Machine, Empanada Maker Press, Multifunctional DIY Manual Dumpling Press Mold Set (Yellow)</v>
      </c>
      <c r="G2">
        <v>1</v>
      </c>
      <c r="H2" t="str">
        <v>amazon.com</v>
      </c>
      <c r="I2" t="str">
        <v>Standard Orders</v>
      </c>
      <c r="J2" t="str">
        <v>Amazon</v>
      </c>
      <c r="K2" t="str">
        <v>LAKE ORION</v>
      </c>
      <c r="L2" t="str">
        <v>MI</v>
      </c>
      <c r="M2" t="str">
        <v>48359-1860</v>
      </c>
      <c r="N2" t="str">
        <v>MarketplaceFacilitator</v>
      </c>
      <c r="O2">
        <v>11.99</v>
      </c>
      <c r="P2">
        <v>0.72</v>
      </c>
      <c r="Q2">
        <v>0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  <c r="X2">
        <v>0</v>
      </c>
      <c r="Y2">
        <v>-0.72</v>
      </c>
      <c r="Z2">
        <v>-1.8</v>
      </c>
      <c r="AA2">
        <v>-3.77</v>
      </c>
      <c r="AB2">
        <v>0</v>
      </c>
      <c r="AC2">
        <v>0</v>
      </c>
      <c r="AD2">
        <v>6.42</v>
      </c>
      <c r="AF2" t="str">
        <v>Thành - Dumpling Makers</v>
      </c>
    </row>
    <row r="3">
      <c r="A3" t="str">
        <v>Mar 1, 2023 12:20:04 AM PST</v>
      </c>
      <c r="B3">
        <v>17434869811</v>
      </c>
      <c r="C3" t="str">
        <v>Order</v>
      </c>
      <c r="D3" t="str">
        <v>114-0238242-1333833</v>
      </c>
      <c r="E3" t="str">
        <v>Template-set3</v>
      </c>
      <c r="F3" t="str">
        <v>365Home Bowl Cozy Template 3 Sizes, Bowl Cozy Pattern Template, Bowl Cozy Template Cutting Ruler Set with 40 Pcs of Sewing Pin and Manual Instruction</v>
      </c>
      <c r="G3">
        <v>1</v>
      </c>
      <c r="H3" t="str">
        <v>amazon.com</v>
      </c>
      <c r="I3" t="str">
        <v>Standard Orders</v>
      </c>
      <c r="J3" t="str">
        <v>Amazon</v>
      </c>
      <c r="K3" t="str">
        <v>LEAGUE CTIY</v>
      </c>
      <c r="L3" t="str">
        <v>TX</v>
      </c>
      <c r="M3">
        <v>77573</v>
      </c>
      <c r="N3" t="str">
        <v>MarketplaceFacilitator</v>
      </c>
      <c r="O3">
        <v>14.89</v>
      </c>
      <c r="P3">
        <v>1.23</v>
      </c>
      <c r="Q3">
        <v>0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  <c r="X3">
        <v>0</v>
      </c>
      <c r="Y3">
        <v>-1.23</v>
      </c>
      <c r="Z3">
        <v>-2.23</v>
      </c>
      <c r="AA3">
        <v>-4.75</v>
      </c>
      <c r="AB3">
        <v>0</v>
      </c>
      <c r="AC3">
        <v>0</v>
      </c>
      <c r="AD3">
        <v>7.91</v>
      </c>
      <c r="AF3" t="str">
        <v>Thành - Templates</v>
      </c>
    </row>
    <row r="4">
      <c r="A4" t="str">
        <v>Mar 1, 2023 2:15:13 AM PST</v>
      </c>
      <c r="B4">
        <v>17515232341</v>
      </c>
      <c r="C4" t="str">
        <v>Order</v>
      </c>
      <c r="D4" t="str">
        <v>111-3319192-6098609</v>
      </c>
      <c r="E4" t="str">
        <v>Template-set3</v>
      </c>
      <c r="F4" t="str">
        <v>365Home Bowl Cozy Template 3 Sizes, Bowl Cozy Pattern Template, Bowl Cozy Template Cutting Ruler Set with 40 Pcs of Sewing Pin and Manual Instruction</v>
      </c>
      <c r="G4">
        <v>1</v>
      </c>
      <c r="H4" t="str">
        <v>amazon.com</v>
      </c>
      <c r="I4" t="str">
        <v>Standard Orders</v>
      </c>
      <c r="J4" t="str">
        <v>Amazon</v>
      </c>
      <c r="K4" t="str">
        <v>Ontario</v>
      </c>
      <c r="L4" t="str">
        <v>California</v>
      </c>
      <c r="M4">
        <v>91764</v>
      </c>
      <c r="N4" t="str">
        <v>MarketplaceFacilitator</v>
      </c>
      <c r="O4">
        <v>14.89</v>
      </c>
      <c r="P4">
        <v>1.15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-1.15</v>
      </c>
      <c r="Z4">
        <v>-2.23</v>
      </c>
      <c r="AA4">
        <v>-4.75</v>
      </c>
      <c r="AB4">
        <v>0</v>
      </c>
      <c r="AC4">
        <v>0</v>
      </c>
      <c r="AD4">
        <v>7.91</v>
      </c>
      <c r="AF4" t="str">
        <v>Thành - Templates</v>
      </c>
    </row>
    <row r="5">
      <c r="A5" t="str">
        <v>Mar 1, 2023 2:21:24 AM PST</v>
      </c>
      <c r="B5">
        <v>17515232341</v>
      </c>
      <c r="C5" t="str">
        <v>Order</v>
      </c>
      <c r="D5" t="str">
        <v>114-3292189-0044216</v>
      </c>
      <c r="E5" t="str">
        <v>Breaker-04</v>
      </c>
      <c r="F5" t="str">
        <v>365Home 4-Packs Car Window Breaker Seatbelt Cutter, 3-in-1 Glass Breaker and Seat Belt Cutter, Car Emergency Escape Tool with User Manual for Land and</v>
      </c>
      <c r="G5">
        <v>1</v>
      </c>
      <c r="H5" t="str">
        <v>amazon.com</v>
      </c>
      <c r="I5" t="str">
        <v>Standard Orders</v>
      </c>
      <c r="J5" t="str">
        <v>Amazon</v>
      </c>
      <c r="K5" t="str">
        <v>WATERFORD</v>
      </c>
      <c r="L5" t="str">
        <v>CA</v>
      </c>
      <c r="M5" t="str">
        <v>95386-9671</v>
      </c>
      <c r="N5" t="str">
        <v>MarketplaceFacilitator</v>
      </c>
      <c r="O5">
        <v>21.99</v>
      </c>
      <c r="P5">
        <v>1.73</v>
      </c>
      <c r="Q5">
        <v>6.67</v>
      </c>
      <c r="R5">
        <v>0</v>
      </c>
      <c r="S5">
        <v>0</v>
      </c>
      <c r="T5">
        <v>0</v>
      </c>
      <c r="U5">
        <v>0</v>
      </c>
      <c r="V5">
        <v>0</v>
      </c>
      <c r="W5">
        <v>-6.67</v>
      </c>
      <c r="X5">
        <v>0</v>
      </c>
      <c r="Y5">
        <v>-1.73</v>
      </c>
      <c r="Z5">
        <v>-2.64</v>
      </c>
      <c r="AA5">
        <v>-4.75</v>
      </c>
      <c r="AB5">
        <v>0</v>
      </c>
      <c r="AC5">
        <v>0</v>
      </c>
      <c r="AD5">
        <v>14.6</v>
      </c>
      <c r="AF5" t="str">
        <v>Thành - Window Breakers</v>
      </c>
    </row>
    <row r="6">
      <c r="A6" t="str">
        <v>Mar 1, 2023 5:04:51 AM PST</v>
      </c>
      <c r="B6">
        <v>17515232341</v>
      </c>
      <c r="C6" t="str">
        <v>Adjustment</v>
      </c>
      <c r="E6" t="str">
        <v>Dumpling2-4packs</v>
      </c>
      <c r="F6" t="str">
        <v>FBA Inventory Reimbursement - Damaged:Warehouse</v>
      </c>
      <c r="G6">
        <v>1</v>
      </c>
      <c r="I6" t="str">
        <v>Standard Orders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17.52</v>
      </c>
      <c r="AD6">
        <v>17.52</v>
      </c>
      <c r="AF6" t="str">
        <v>Thành - Dumpling Makers</v>
      </c>
    </row>
    <row r="7">
      <c r="A7" t="str">
        <v>Mar 1, 2023 8:50:31 AM PST</v>
      </c>
      <c r="B7">
        <v>17515232341</v>
      </c>
      <c r="C7" t="str">
        <v>Order</v>
      </c>
      <c r="D7" t="str">
        <v>114-6654232-3281013</v>
      </c>
      <c r="E7" t="str">
        <v>Dumpling-2packs</v>
      </c>
      <c r="F7" t="str">
        <v>365Home 2-Pack 2 in 1 Dumpling Maker Press, Dumpling Skin Maker Machine, Empanada Maker Press, Multifunctional DIY Manual Dumpling Press Mold Set (Gre</v>
      </c>
      <c r="G7">
        <v>1</v>
      </c>
      <c r="H7" t="str">
        <v>amazon.com</v>
      </c>
      <c r="I7" t="str">
        <v>Standard Orders</v>
      </c>
      <c r="J7" t="str">
        <v>Amazon</v>
      </c>
      <c r="K7" t="str">
        <v>CLEARWATER</v>
      </c>
      <c r="L7" t="str">
        <v>FL</v>
      </c>
      <c r="M7" t="str">
        <v>33755-1615</v>
      </c>
      <c r="N7" t="str">
        <v>MarketplaceFacilitator</v>
      </c>
      <c r="O7">
        <v>21.99</v>
      </c>
      <c r="P7">
        <v>1.54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  <c r="X7">
        <v>0</v>
      </c>
      <c r="Y7">
        <v>-1.54</v>
      </c>
      <c r="Z7">
        <v>-3.3</v>
      </c>
      <c r="AA7">
        <v>-6.39</v>
      </c>
      <c r="AB7">
        <v>0</v>
      </c>
      <c r="AC7">
        <v>0</v>
      </c>
      <c r="AD7">
        <v>12.3</v>
      </c>
      <c r="AF7" t="str">
        <v>Thành - Dumpling Makers</v>
      </c>
    </row>
    <row r="8">
      <c r="A8" t="str">
        <v>Mar 1, 2023 9:24:00 AM PST</v>
      </c>
      <c r="B8">
        <v>17515232341</v>
      </c>
      <c r="C8" t="str">
        <v>Order</v>
      </c>
      <c r="D8" t="str">
        <v>114-3500688-5705828</v>
      </c>
      <c r="E8" t="str">
        <v>Dumpling-2packs</v>
      </c>
      <c r="F8" t="str">
        <v>365Home 2-Pack 2 in 1 Dumpling Maker Press, Dumpling Skin Maker Machine, Empanada Maker Press, Multifunctional DIY Manual Dumpling Press Mold Set (Gre</v>
      </c>
      <c r="G8">
        <v>1</v>
      </c>
      <c r="H8" t="str">
        <v>amazon.com</v>
      </c>
      <c r="I8" t="str">
        <v>Standard Orders</v>
      </c>
      <c r="J8" t="str">
        <v>Amazon</v>
      </c>
      <c r="K8" t="str">
        <v>WORCESTER</v>
      </c>
      <c r="L8" t="str">
        <v>MA</v>
      </c>
      <c r="M8" t="str">
        <v>01605-1072</v>
      </c>
      <c r="N8" t="str">
        <v>MarketplaceFacilitator</v>
      </c>
      <c r="O8">
        <v>21.99</v>
      </c>
      <c r="P8">
        <v>1.37</v>
      </c>
      <c r="Q8">
        <v>5.99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  <c r="X8">
        <v>0</v>
      </c>
      <c r="Y8">
        <v>-1.37</v>
      </c>
      <c r="Z8">
        <v>-3.3</v>
      </c>
      <c r="AA8">
        <v>-12.38</v>
      </c>
      <c r="AB8">
        <v>0</v>
      </c>
      <c r="AC8">
        <v>0</v>
      </c>
      <c r="AD8">
        <v>12.3</v>
      </c>
      <c r="AF8" t="str">
        <v>Thành - Dumpling Makers</v>
      </c>
    </row>
    <row r="9">
      <c r="A9" t="str">
        <v>Mar 1, 2023 9:30:45 AM PST</v>
      </c>
      <c r="B9">
        <v>17515232341</v>
      </c>
      <c r="C9" t="str">
        <v>Order</v>
      </c>
      <c r="D9" t="str">
        <v>113-9759773-4081836</v>
      </c>
      <c r="E9" t="str">
        <v>Dumpling2-4packs</v>
      </c>
      <c r="F9" t="str">
        <v>365Home?Upgrade?4-Pack 2 in 1 Dumpling Maker Press, Dumpling Skin Maker Machine, Empanada Maker Press, Multifunctional DIY Manual Dumpling Press Mold</v>
      </c>
      <c r="G9">
        <v>1</v>
      </c>
      <c r="H9" t="str">
        <v>amazon.com</v>
      </c>
      <c r="I9" t="str">
        <v>Standard Orders</v>
      </c>
      <c r="J9" t="str">
        <v>Amazon</v>
      </c>
      <c r="K9" t="str">
        <v>BROOKLYN</v>
      </c>
      <c r="L9" t="str">
        <v>NY</v>
      </c>
      <c r="M9" t="str">
        <v>11219-3477</v>
      </c>
      <c r="N9" t="str">
        <v>MarketplaceFacilitator</v>
      </c>
      <c r="O9">
        <v>29.99</v>
      </c>
      <c r="P9">
        <v>2.66</v>
      </c>
      <c r="Q9">
        <v>7.97</v>
      </c>
      <c r="R9">
        <v>0</v>
      </c>
      <c r="S9">
        <v>0</v>
      </c>
      <c r="T9">
        <v>0</v>
      </c>
      <c r="U9">
        <v>0</v>
      </c>
      <c r="V9">
        <v>0</v>
      </c>
      <c r="W9">
        <v>-7.97</v>
      </c>
      <c r="X9">
        <v>0</v>
      </c>
      <c r="Y9">
        <v>-2.66</v>
      </c>
      <c r="Z9">
        <v>-4.5</v>
      </c>
      <c r="AA9">
        <v>-7.97</v>
      </c>
      <c r="AB9">
        <v>0</v>
      </c>
      <c r="AC9">
        <v>0</v>
      </c>
      <c r="AD9">
        <v>17.52</v>
      </c>
      <c r="AF9" t="str">
        <v>Thành - Dumpling Makers</v>
      </c>
    </row>
    <row r="10">
      <c r="A10" t="str">
        <v>Mar 1, 2023 10:59:04 AM PST</v>
      </c>
      <c r="B10">
        <v>17515232341</v>
      </c>
      <c r="C10" t="str">
        <v>Refund</v>
      </c>
      <c r="D10" t="str">
        <v>111-9305943-9489021</v>
      </c>
      <c r="E10" t="str">
        <v>Dumpling-2packs</v>
      </c>
      <c r="F10" t="str">
        <v>365Home 2-Pack 2 in 1 Dumpling Maker Press, Dumpling Skin Maker Machine, Empanada Maker Press, Multifunctional DIY Manual Dumpling Press Mold Set (Gre</v>
      </c>
      <c r="G10">
        <v>1</v>
      </c>
      <c r="H10" t="str">
        <v>amazon.com</v>
      </c>
      <c r="I10" t="str">
        <v>Standard Orders</v>
      </c>
      <c r="J10" t="str">
        <v>Amazon</v>
      </c>
      <c r="K10" t="str">
        <v>DELTONA</v>
      </c>
      <c r="L10" t="str">
        <v>FL</v>
      </c>
      <c r="M10" t="str">
        <v>32725-5882</v>
      </c>
      <c r="N10" t="str">
        <v>MarketplaceFacilitator</v>
      </c>
      <c r="O10">
        <v>-21.99</v>
      </c>
      <c r="P10">
        <v>-1.43</v>
      </c>
      <c r="Q10">
        <v>0</v>
      </c>
      <c r="R10">
        <v>0</v>
      </c>
      <c r="S10">
        <v>0</v>
      </c>
      <c r="T10">
        <v>0</v>
      </c>
      <c r="U10">
        <v>0</v>
      </c>
      <c r="V10">
        <v>0</v>
      </c>
      <c r="W10">
        <v>0</v>
      </c>
      <c r="X10">
        <v>0</v>
      </c>
      <c r="Y10">
        <v>1.43</v>
      </c>
      <c r="Z10">
        <v>2.64</v>
      </c>
      <c r="AA10">
        <v>0</v>
      </c>
      <c r="AB10">
        <v>0</v>
      </c>
      <c r="AC10">
        <v>0</v>
      </c>
      <c r="AD10">
        <v>-19.35</v>
      </c>
      <c r="AF10" t="str">
        <v>Thành - Dumpling Makers</v>
      </c>
    </row>
    <row r="11">
      <c r="A11" t="str">
        <v>Mar 1, 2023 11:23:47 AM PST</v>
      </c>
      <c r="B11">
        <v>17515232341</v>
      </c>
      <c r="C11" t="str">
        <v>Refund</v>
      </c>
      <c r="D11" t="str">
        <v>111-5276072-7369814</v>
      </c>
      <c r="E11" t="str">
        <v>Dumpling-2packs</v>
      </c>
      <c r="F11" t="str">
        <v>365Home 2-Pack 2 in 1 Dumpling Maker Press, Dumpling Skin Maker Machine, Empanada Maker Press, Multifunctional DIY Manual Dumpling Press Mold Set (Gre</v>
      </c>
      <c r="G11">
        <v>1</v>
      </c>
      <c r="H11" t="str">
        <v>amazon.com</v>
      </c>
      <c r="I11" t="str">
        <v>Standard Orders</v>
      </c>
      <c r="J11" t="str">
        <v>Amazon</v>
      </c>
      <c r="K11" t="str">
        <v>ARKANSAS CITY</v>
      </c>
      <c r="L11" t="str">
        <v>KS</v>
      </c>
      <c r="M11" t="str">
        <v>67005-3412</v>
      </c>
      <c r="N11" t="str">
        <v>MarketplaceFacilitator</v>
      </c>
      <c r="O11">
        <v>-21.99</v>
      </c>
      <c r="P11">
        <v>-1.87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1.87</v>
      </c>
      <c r="Z11">
        <v>2.64</v>
      </c>
      <c r="AA11">
        <v>0</v>
      </c>
      <c r="AB11">
        <v>0</v>
      </c>
      <c r="AC11">
        <v>0</v>
      </c>
      <c r="AD11">
        <v>-19.35</v>
      </c>
      <c r="AF11" t="str">
        <v>Thành - Dumpling Makers</v>
      </c>
    </row>
    <row r="12">
      <c r="A12" t="str">
        <v>Mar 1, 2023 11:50:45 AM PST</v>
      </c>
      <c r="B12">
        <v>17515232341</v>
      </c>
      <c r="C12" t="str">
        <v>Order</v>
      </c>
      <c r="D12" t="str">
        <v>112-1130649-9113029</v>
      </c>
      <c r="E12" t="str">
        <v>Template-set3</v>
      </c>
      <c r="F12" t="str">
        <v>365Home Bowl Cozy Template 3 Sizes, Bowl Cozy Pattern Template, Bowl Cozy Template Cutting Ruler Set with 40 Pcs of Sewing Pin and Manual Instruction</v>
      </c>
      <c r="G12">
        <v>1</v>
      </c>
      <c r="H12" t="str">
        <v>amazon.com</v>
      </c>
      <c r="I12" t="str">
        <v>Standard Orders</v>
      </c>
      <c r="J12" t="str">
        <v>Amazon</v>
      </c>
      <c r="K12" t="str">
        <v>WILLISTON</v>
      </c>
      <c r="L12" t="str">
        <v>NORTH DAKOTA</v>
      </c>
      <c r="M12" t="str">
        <v>58801-3566</v>
      </c>
      <c r="N12" t="str">
        <v>MarketplaceFacilitator</v>
      </c>
      <c r="O12">
        <v>14.89</v>
      </c>
      <c r="P12">
        <v>1.19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-1.19</v>
      </c>
      <c r="Z12">
        <v>-2.23</v>
      </c>
      <c r="AA12">
        <v>-3.58</v>
      </c>
      <c r="AB12">
        <v>0</v>
      </c>
      <c r="AC12">
        <v>0</v>
      </c>
      <c r="AD12">
        <v>9.08</v>
      </c>
      <c r="AF12" t="str">
        <v>Thành - Templates</v>
      </c>
    </row>
    <row r="13">
      <c r="A13" t="str">
        <v>Mar 1, 2023 12:33:29 PM PST</v>
      </c>
      <c r="B13">
        <v>17515232341</v>
      </c>
      <c r="C13" t="str">
        <v>Order</v>
      </c>
      <c r="D13" t="str">
        <v>111-2851267-6154653</v>
      </c>
      <c r="E13" t="str">
        <v>Dumpling-2packs</v>
      </c>
      <c r="F13" t="str">
        <v>365Home 2-Pack 2 in 1 Dumpling Maker Press, Dumpling Skin Maker Machine, Empanada Maker Press, Multifunctional DIY Manual Dumpling Press Mold Set (Gre</v>
      </c>
      <c r="G13">
        <v>1</v>
      </c>
      <c r="H13" t="str">
        <v>amazon.com</v>
      </c>
      <c r="I13" t="str">
        <v>Standard Orders</v>
      </c>
      <c r="J13" t="str">
        <v>Amazon</v>
      </c>
      <c r="K13" t="str">
        <v>HOUSTON</v>
      </c>
      <c r="L13" t="str">
        <v>TX</v>
      </c>
      <c r="M13" t="str">
        <v>77080-6620</v>
      </c>
      <c r="N13" t="str">
        <v>MarketplaceFacilitator</v>
      </c>
      <c r="O13">
        <v>21.99</v>
      </c>
      <c r="P13">
        <v>1.81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-1.81</v>
      </c>
      <c r="Z13">
        <v>-3.3</v>
      </c>
      <c r="AA13">
        <v>-6.39</v>
      </c>
      <c r="AB13">
        <v>0</v>
      </c>
      <c r="AC13">
        <v>0</v>
      </c>
      <c r="AD13">
        <v>12.3</v>
      </c>
      <c r="AF13" t="str">
        <v>Thành - Dumpling Makers</v>
      </c>
    </row>
    <row r="14">
      <c r="A14" t="str">
        <v>Mar 1, 2023 12:53:50 PM PST</v>
      </c>
      <c r="B14">
        <v>17515232341</v>
      </c>
      <c r="C14" t="str">
        <v>Order</v>
      </c>
      <c r="D14" t="str">
        <v>113-3554249-0342659</v>
      </c>
      <c r="E14" t="str">
        <v>Dumpling-2packs</v>
      </c>
      <c r="F14" t="str">
        <v>365Home 2-Pack 2 in 1 Dumpling Maker Press, Dumpling Skin Maker Machine, Empanada Maker Press, Multifunctional DIY Manual Dumpling Press Mold Set (Gre</v>
      </c>
      <c r="G14">
        <v>1</v>
      </c>
      <c r="H14" t="str">
        <v>amazon.com</v>
      </c>
      <c r="I14" t="str">
        <v>Standard Orders</v>
      </c>
      <c r="J14" t="str">
        <v>Amazon</v>
      </c>
      <c r="K14" t="str">
        <v>OKLAHOMA CITY</v>
      </c>
      <c r="L14" t="str">
        <v>OK</v>
      </c>
      <c r="M14" t="str">
        <v>73159-6000</v>
      </c>
      <c r="N14" t="str">
        <v>MarketplaceFacilitator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F14" t="str">
        <v>Thành - Dumpling Makers</v>
      </c>
    </row>
    <row r="15">
      <c r="A15" t="str">
        <v>Mar 1, 2023 1:41:47 PM PST</v>
      </c>
      <c r="B15">
        <v>17515232341</v>
      </c>
      <c r="C15" t="str">
        <v>Order</v>
      </c>
      <c r="D15" t="str">
        <v>112-2954260-5858663</v>
      </c>
      <c r="E15" t="str">
        <v>Template-set3</v>
      </c>
      <c r="F15" t="str">
        <v>365Home Bowl Cozy Template 3 Sizes, Bowl Cozy Pattern Template, Bowl Cozy Template Cutting Ruler Set with 40 Pcs of Sewing Pin and Manual Instruction</v>
      </c>
      <c r="G15">
        <v>1</v>
      </c>
      <c r="H15" t="str">
        <v>amazon.com</v>
      </c>
      <c r="I15" t="str">
        <v>Standard Orders</v>
      </c>
      <c r="J15" t="str">
        <v>Amazon</v>
      </c>
      <c r="K15" t="str">
        <v>Oregonia</v>
      </c>
      <c r="L15" t="str">
        <v>Ohio</v>
      </c>
      <c r="M15">
        <v>45054</v>
      </c>
      <c r="N15" t="str">
        <v>MarketplaceFacilitator</v>
      </c>
      <c r="O15">
        <v>14.89</v>
      </c>
      <c r="P15">
        <v>1.01</v>
      </c>
      <c r="Q15">
        <v>0</v>
      </c>
      <c r="R15">
        <v>0</v>
      </c>
      <c r="S15">
        <v>0</v>
      </c>
      <c r="T15">
        <v>0</v>
      </c>
      <c r="U15">
        <v>0</v>
      </c>
      <c r="V15">
        <v>0</v>
      </c>
      <c r="W15">
        <v>0</v>
      </c>
      <c r="X15">
        <v>0</v>
      </c>
      <c r="Y15">
        <v>-1.01</v>
      </c>
      <c r="Z15">
        <v>-2.23</v>
      </c>
      <c r="AA15">
        <v>-3.58</v>
      </c>
      <c r="AB15">
        <v>0</v>
      </c>
      <c r="AC15">
        <v>0</v>
      </c>
      <c r="AD15">
        <v>9.08</v>
      </c>
      <c r="AF15" t="str">
        <v>Thành - Templates</v>
      </c>
    </row>
    <row r="16">
      <c r="A16" t="str">
        <v>Mar 1, 2023 2:32:57 PM PST</v>
      </c>
      <c r="B16">
        <v>17515232341</v>
      </c>
      <c r="C16" t="str">
        <v>Order</v>
      </c>
      <c r="D16" t="str">
        <v>112-7957569-4136257</v>
      </c>
      <c r="E16" t="str">
        <v>Chopper-StoragePeeler</v>
      </c>
      <c r="F16" t="str">
        <v>365Home 2-Pack Multifunctional Vegetable Chopper Dicing &amp; Slitting, Veggie Peeler Chopper Dicer With Container, Cucumber Carrot Potato Onion Apple Pee</v>
      </c>
      <c r="G16">
        <v>1</v>
      </c>
      <c r="H16" t="str">
        <v>amazon.com</v>
      </c>
      <c r="I16" t="str">
        <v>Standard Orders</v>
      </c>
      <c r="J16" t="str">
        <v>Amazon</v>
      </c>
      <c r="K16" t="str">
        <v>FAYETTEVILLE</v>
      </c>
      <c r="L16" t="str">
        <v>NC</v>
      </c>
      <c r="M16" t="str">
        <v>28303-5670</v>
      </c>
      <c r="N16" t="str">
        <v>MarketplaceFacilitator</v>
      </c>
      <c r="O16">
        <v>11.99</v>
      </c>
      <c r="P16">
        <v>0.84</v>
      </c>
      <c r="Q16">
        <v>0</v>
      </c>
      <c r="R16">
        <v>0</v>
      </c>
      <c r="S16">
        <v>0</v>
      </c>
      <c r="T16">
        <v>0</v>
      </c>
      <c r="U16">
        <v>0</v>
      </c>
      <c r="V16">
        <v>0</v>
      </c>
      <c r="W16">
        <v>0</v>
      </c>
      <c r="X16">
        <v>0</v>
      </c>
      <c r="Y16">
        <v>-0.84</v>
      </c>
      <c r="Z16">
        <v>-1.8</v>
      </c>
      <c r="AA16">
        <v>-4.68</v>
      </c>
      <c r="AB16">
        <v>0</v>
      </c>
      <c r="AC16">
        <v>0</v>
      </c>
      <c r="AD16">
        <v>5.51</v>
      </c>
      <c r="AF16" t="str">
        <v>Thành - Choppers</v>
      </c>
    </row>
    <row r="17">
      <c r="A17" t="str">
        <v>Mar 1, 2023 2:58:23 PM PST</v>
      </c>
      <c r="B17">
        <v>17515232341</v>
      </c>
      <c r="C17" t="str">
        <v>Adjustment</v>
      </c>
      <c r="D17" t="str">
        <v>113-0565164-6773820</v>
      </c>
      <c r="E17" t="str">
        <v>Template-set3</v>
      </c>
      <c r="F17" t="str">
        <v>FBA Inventory Reimbursement - Customer Service Issue</v>
      </c>
      <c r="G17">
        <v>1</v>
      </c>
      <c r="I17" t="str">
        <v>Standard Orders</v>
      </c>
      <c r="O17">
        <v>0</v>
      </c>
      <c r="P17">
        <v>0</v>
      </c>
      <c r="Q17">
        <v>0</v>
      </c>
      <c r="R17">
        <v>0</v>
      </c>
      <c r="S17">
        <v>0</v>
      </c>
      <c r="T17">
        <v>0</v>
      </c>
      <c r="U17">
        <v>0</v>
      </c>
      <c r="V17">
        <v>0</v>
      </c>
      <c r="W17">
        <v>0</v>
      </c>
      <c r="X17">
        <v>0</v>
      </c>
      <c r="Y17">
        <v>0</v>
      </c>
      <c r="Z17">
        <v>0</v>
      </c>
      <c r="AA17">
        <v>0</v>
      </c>
      <c r="AB17">
        <v>0</v>
      </c>
      <c r="AC17">
        <v>9.99</v>
      </c>
      <c r="AD17">
        <v>9.99</v>
      </c>
      <c r="AF17" t="str">
        <v>Thành - Templates</v>
      </c>
    </row>
    <row r="18">
      <c r="A18" t="str">
        <v>Mar 1, 2023 4:01:29 PM PST</v>
      </c>
      <c r="B18">
        <v>17515232341</v>
      </c>
      <c r="C18" t="str">
        <v>Order</v>
      </c>
      <c r="D18" t="str">
        <v>113-5272370-6629011</v>
      </c>
      <c r="E18" t="str">
        <v>Dumpling-2packs</v>
      </c>
      <c r="F18" t="str">
        <v>365Home 2-Pack 2 in 1 Dumpling Maker Press, Dumpling Skin Maker Machine, Empanada Maker Press, Multifunctional DIY Manual Dumpling Press Mold Set (Gre</v>
      </c>
      <c r="G18">
        <v>1</v>
      </c>
      <c r="H18" t="str">
        <v>amazon.com</v>
      </c>
      <c r="I18" t="str">
        <v>Standard Orders</v>
      </c>
      <c r="J18" t="str">
        <v>Amazon</v>
      </c>
      <c r="K18" t="str">
        <v>MORENO VALLEY</v>
      </c>
      <c r="L18" t="str">
        <v>CA</v>
      </c>
      <c r="M18" t="str">
        <v>92557-6039</v>
      </c>
      <c r="N18" t="str">
        <v>MarketplaceFacilitator</v>
      </c>
      <c r="O18">
        <v>21.99</v>
      </c>
      <c r="P18">
        <v>1.7</v>
      </c>
      <c r="Q18">
        <v>0</v>
      </c>
      <c r="R18">
        <v>0</v>
      </c>
      <c r="S18">
        <v>0</v>
      </c>
      <c r="T18">
        <v>0</v>
      </c>
      <c r="U18">
        <v>0</v>
      </c>
      <c r="V18">
        <v>0</v>
      </c>
      <c r="W18">
        <v>0</v>
      </c>
      <c r="X18">
        <v>0</v>
      </c>
      <c r="Y18">
        <v>-1.7</v>
      </c>
      <c r="Z18">
        <v>-3.3</v>
      </c>
      <c r="AA18">
        <v>-6.39</v>
      </c>
      <c r="AB18">
        <v>0</v>
      </c>
      <c r="AC18">
        <v>0</v>
      </c>
      <c r="AD18">
        <v>12.3</v>
      </c>
      <c r="AF18" t="str">
        <v>Thành - Dumpling Makers</v>
      </c>
    </row>
    <row r="19">
      <c r="A19" t="str">
        <v>Mar 1, 2023 5:27:54 PM PST</v>
      </c>
      <c r="B19">
        <v>17515232341</v>
      </c>
      <c r="C19" t="str">
        <v>Order</v>
      </c>
      <c r="D19" t="str">
        <v>114-0203654-3937836</v>
      </c>
      <c r="E19" t="str">
        <v>Dumpling2-Blue</v>
      </c>
      <c r="F19" t="str">
        <v>365Home?Upgrade?2 in 1 Dumpling Maker Press, Dumpling Skin Maker Machine, Empanada Maker Press, Multifunctional DIY Manual Dumpling Press Mold Set (Bl</v>
      </c>
      <c r="G19">
        <v>1</v>
      </c>
      <c r="H19" t="str">
        <v>amazon.com</v>
      </c>
      <c r="I19" t="str">
        <v>Standard Orders</v>
      </c>
      <c r="J19" t="str">
        <v>Amazon</v>
      </c>
      <c r="K19" t="str">
        <v>EDISON</v>
      </c>
      <c r="L19" t="str">
        <v>NJ</v>
      </c>
      <c r="M19" t="str">
        <v>08820-1832</v>
      </c>
      <c r="N19" t="str">
        <v>MarketplaceFacilitator</v>
      </c>
      <c r="O19">
        <v>14.99</v>
      </c>
      <c r="P19">
        <v>0.99</v>
      </c>
      <c r="Q19">
        <v>0</v>
      </c>
      <c r="R19">
        <v>0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-0.99</v>
      </c>
      <c r="Z19">
        <v>-2.25</v>
      </c>
      <c r="AA19">
        <v>-5.4</v>
      </c>
      <c r="AB19">
        <v>0</v>
      </c>
      <c r="AC19">
        <v>0</v>
      </c>
      <c r="AD19">
        <v>7.34</v>
      </c>
      <c r="AF19" t="str">
        <v>Thành - Dumpling Makers</v>
      </c>
    </row>
    <row r="20">
      <c r="A20" t="str">
        <v>Mar 1, 2023 6:38:38 PM PST</v>
      </c>
      <c r="B20">
        <v>17515232341</v>
      </c>
      <c r="C20" t="str">
        <v>Order</v>
      </c>
      <c r="D20" t="str">
        <v>113-0112340-0411464</v>
      </c>
      <c r="E20" t="str">
        <v>Template-set3</v>
      </c>
      <c r="F20" t="str">
        <v>365Home Bowl Cozy Template 3 Sizes, Bowl Cozy Pattern Template, Bowl Cozy Template Cutting Ruler Set with 40 Pcs of Sewing Pin and Manual Instruction</v>
      </c>
      <c r="G20">
        <v>1</v>
      </c>
      <c r="H20" t="str">
        <v>amazon.com</v>
      </c>
      <c r="I20" t="str">
        <v>Standard Orders</v>
      </c>
      <c r="J20" t="str">
        <v>Amazon</v>
      </c>
      <c r="K20" t="str">
        <v>Linton</v>
      </c>
      <c r="L20" t="str">
        <v>IN</v>
      </c>
      <c r="M20">
        <v>47441</v>
      </c>
      <c r="N20" t="str">
        <v>MarketplaceFacilitator</v>
      </c>
      <c r="O20">
        <v>14.89</v>
      </c>
      <c r="P20">
        <v>1.04</v>
      </c>
      <c r="Q20">
        <v>0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-1.04</v>
      </c>
      <c r="Z20">
        <v>-2.23</v>
      </c>
      <c r="AA20">
        <v>-3.58</v>
      </c>
      <c r="AB20">
        <v>0</v>
      </c>
      <c r="AC20">
        <v>0</v>
      </c>
      <c r="AD20">
        <v>9.08</v>
      </c>
      <c r="AF20" t="str">
        <v>Thành - Templates</v>
      </c>
    </row>
    <row r="21">
      <c r="A21" t="str">
        <v>Mar 1, 2023 7:33:15 PM PST</v>
      </c>
      <c r="B21">
        <v>17515232341</v>
      </c>
      <c r="C21" t="str">
        <v>Order</v>
      </c>
      <c r="D21" t="str">
        <v>112-5767585-9773805</v>
      </c>
      <c r="E21" t="str">
        <v>Dumpling-2packs</v>
      </c>
      <c r="F21" t="str">
        <v>365Home 2-Pack 2 in 1 Dumpling Maker Press, Dumpling Skin Maker Machine, Empanada Maker Press, Multifunctional DIY Manual Dumpling Press Mold Set (Gre</v>
      </c>
      <c r="G21">
        <v>1</v>
      </c>
      <c r="H21" t="str">
        <v>amazon.com</v>
      </c>
      <c r="I21" t="str">
        <v>Standard Orders</v>
      </c>
      <c r="J21" t="str">
        <v>Amazon</v>
      </c>
      <c r="K21" t="str">
        <v>MUSTANG</v>
      </c>
      <c r="L21" t="str">
        <v>OK</v>
      </c>
      <c r="M21" t="str">
        <v>73064-3628</v>
      </c>
      <c r="N21" t="str">
        <v>MarketplaceFacilitator</v>
      </c>
      <c r="O21">
        <v>21.99</v>
      </c>
      <c r="P21">
        <v>1.95</v>
      </c>
      <c r="Q21">
        <v>0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-1.95</v>
      </c>
      <c r="Z21">
        <v>-3.3</v>
      </c>
      <c r="AA21">
        <v>-6.39</v>
      </c>
      <c r="AB21">
        <v>0</v>
      </c>
      <c r="AC21">
        <v>0</v>
      </c>
      <c r="AD21">
        <v>12.3</v>
      </c>
      <c r="AF21" t="str">
        <v>Thành - Dumpling Makers</v>
      </c>
    </row>
    <row r="22">
      <c r="A22" t="str">
        <v>Mar 1, 2023 8:32:56 PM PST</v>
      </c>
      <c r="B22">
        <v>17515232341</v>
      </c>
      <c r="C22" t="str">
        <v>Order</v>
      </c>
      <c r="D22" t="str">
        <v>113-9870531-5405820</v>
      </c>
      <c r="E22" t="str">
        <v>Template-set3</v>
      </c>
      <c r="F22" t="str">
        <v>365Home Bowl Cozy Template 3 Sizes, Bowl Cozy Pattern Template, Bowl Cozy Template Cutting Ruler Set with 40 Pcs of Sewing Pin and Manual Instruction</v>
      </c>
      <c r="G22">
        <v>1</v>
      </c>
      <c r="H22" t="str">
        <v>amazon.com</v>
      </c>
      <c r="I22" t="str">
        <v>Standard Orders</v>
      </c>
      <c r="J22" t="str">
        <v>Amazon</v>
      </c>
      <c r="K22" t="str">
        <v>SAN ANTONIO</v>
      </c>
      <c r="L22" t="str">
        <v>TX</v>
      </c>
      <c r="M22" t="str">
        <v>78228-4152</v>
      </c>
      <c r="N22" t="str">
        <v>MarketplaceFacilitator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0</v>
      </c>
      <c r="Z22">
        <v>0</v>
      </c>
      <c r="AA22">
        <v>0</v>
      </c>
      <c r="AB22">
        <v>0</v>
      </c>
      <c r="AC22">
        <v>0</v>
      </c>
      <c r="AD22">
        <v>0</v>
      </c>
      <c r="AF22" t="str">
        <v>Thành - Templates</v>
      </c>
    </row>
    <row r="23">
      <c r="A23" t="str">
        <v>Mar 1, 2023 9:50:26 PM PST</v>
      </c>
      <c r="B23">
        <v>17515232341</v>
      </c>
      <c r="C23" t="str">
        <v>Order</v>
      </c>
      <c r="D23" t="str">
        <v>111-6730505-6843413</v>
      </c>
      <c r="E23" t="str">
        <v>Template-set3-cut2</v>
      </c>
      <c r="F23" t="str">
        <v>365Home Bowl Cozy Template 3 Sizes, Bowl Cozy Pattern Template, Bowl Cozy Template Cutting Ruler Set with 40 Pcs of Sewing Pin, Rotary Cutter and Manu</v>
      </c>
      <c r="G23">
        <v>1</v>
      </c>
      <c r="H23" t="str">
        <v>amazon.com</v>
      </c>
      <c r="I23" t="str">
        <v>Standard Orders</v>
      </c>
      <c r="J23" t="str">
        <v>Amazon</v>
      </c>
      <c r="K23" t="str">
        <v>MILWAUKEE</v>
      </c>
      <c r="L23" t="str">
        <v>WI</v>
      </c>
      <c r="M23" t="str">
        <v>53219-3045</v>
      </c>
      <c r="N23" t="str">
        <v>MarketplaceFacilitator</v>
      </c>
      <c r="O23">
        <v>19.99</v>
      </c>
      <c r="P23">
        <v>1.1</v>
      </c>
      <c r="Q23">
        <v>5.99</v>
      </c>
      <c r="R23">
        <v>0</v>
      </c>
      <c r="S23">
        <v>0</v>
      </c>
      <c r="T23">
        <v>0</v>
      </c>
      <c r="U23">
        <v>0</v>
      </c>
      <c r="V23">
        <v>0</v>
      </c>
      <c r="W23">
        <v>-5.99</v>
      </c>
      <c r="X23">
        <v>0</v>
      </c>
      <c r="Y23">
        <v>-1.1</v>
      </c>
      <c r="Z23">
        <v>-3</v>
      </c>
      <c r="AA23">
        <v>-5.69</v>
      </c>
      <c r="AB23">
        <v>0</v>
      </c>
      <c r="AC23">
        <v>0</v>
      </c>
      <c r="AD23">
        <v>11.3</v>
      </c>
      <c r="AF23" t="str">
        <v>Thành - Templates</v>
      </c>
    </row>
    <row r="24">
      <c r="A24" t="str">
        <v>Mar 2, 2023 1:19:54 AM PST</v>
      </c>
      <c r="B24">
        <v>17515232341</v>
      </c>
      <c r="C24" t="str">
        <v>Order</v>
      </c>
      <c r="D24" t="str">
        <v>113-7210986-9921058</v>
      </c>
      <c r="E24" t="str">
        <v>Dumpling-2packs</v>
      </c>
      <c r="F24" t="str">
        <v>365Home 2-Pack 2 in 1 Dumpling Maker Press, Dumpling Skin Maker Machine, Empanada Maker Press, Multifunctional DIY Manual Dumpling Press Mold Set (Gre</v>
      </c>
      <c r="G24">
        <v>1</v>
      </c>
      <c r="H24" t="str">
        <v>amazon.com</v>
      </c>
      <c r="I24" t="str">
        <v>Standard Orders</v>
      </c>
      <c r="J24" t="str">
        <v>Amazon</v>
      </c>
      <c r="K24" t="str">
        <v>PALM SPRINGS</v>
      </c>
      <c r="L24" t="str">
        <v>CA</v>
      </c>
      <c r="M24" t="str">
        <v>92262-1053</v>
      </c>
      <c r="N24" t="str">
        <v>MarketplaceFacilitator</v>
      </c>
      <c r="O24">
        <v>21.99</v>
      </c>
      <c r="P24">
        <v>1.7</v>
      </c>
      <c r="Q24">
        <v>0</v>
      </c>
      <c r="R24">
        <v>0</v>
      </c>
      <c r="S24">
        <v>0</v>
      </c>
      <c r="T24">
        <v>0</v>
      </c>
      <c r="U24">
        <v>0</v>
      </c>
      <c r="V24">
        <v>0</v>
      </c>
      <c r="W24">
        <v>0</v>
      </c>
      <c r="X24">
        <v>0</v>
      </c>
      <c r="Y24">
        <v>-1.7</v>
      </c>
      <c r="Z24">
        <v>-3.3</v>
      </c>
      <c r="AA24">
        <v>-6.39</v>
      </c>
      <c r="AB24">
        <v>0</v>
      </c>
      <c r="AC24">
        <v>0</v>
      </c>
      <c r="AD24">
        <v>12.3</v>
      </c>
      <c r="AF24" t="str">
        <v>Thành - Dumpling Makers</v>
      </c>
    </row>
    <row r="25">
      <c r="A25" t="str">
        <v>Mar 2, 2023 7:28:36 AM PST</v>
      </c>
      <c r="B25">
        <v>17515232341</v>
      </c>
      <c r="C25" t="str">
        <v>Order</v>
      </c>
      <c r="D25" t="str">
        <v>113-5791303-6455452</v>
      </c>
      <c r="E25" t="str">
        <v>Template-set3</v>
      </c>
      <c r="F25" t="str">
        <v>365Home Bowl Cozy Template 3 Sizes, Bowl Cozy Pattern Template, Bowl Cozy Template Cutting Ruler Set with 40 Pcs of Sewing Pin and Manual Instruction</v>
      </c>
      <c r="G25">
        <v>1</v>
      </c>
      <c r="H25" t="str">
        <v>amazon.com</v>
      </c>
      <c r="I25" t="str">
        <v>Standard Orders</v>
      </c>
      <c r="J25" t="str">
        <v>Amazon</v>
      </c>
      <c r="K25" t="str">
        <v>WHITINSVILLE</v>
      </c>
      <c r="L25" t="str">
        <v>MA</v>
      </c>
      <c r="M25" t="str">
        <v>01588-2047</v>
      </c>
      <c r="N25" t="str">
        <v>MarketplaceFacilitator</v>
      </c>
      <c r="O25">
        <v>14.89</v>
      </c>
      <c r="P25">
        <v>0.93</v>
      </c>
      <c r="Q25">
        <v>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X25">
        <v>0</v>
      </c>
      <c r="Y25">
        <v>-0.93</v>
      </c>
      <c r="Z25">
        <v>-2.23</v>
      </c>
      <c r="AA25">
        <v>-3.58</v>
      </c>
      <c r="AB25">
        <v>0</v>
      </c>
      <c r="AC25">
        <v>0</v>
      </c>
      <c r="AD25">
        <v>9.08</v>
      </c>
      <c r="AF25" t="str">
        <v>Thành - Templates</v>
      </c>
    </row>
    <row r="26">
      <c r="A26" t="str">
        <v>Mar 2, 2023 7:56:22 AM PST</v>
      </c>
      <c r="B26">
        <v>17515232341</v>
      </c>
      <c r="C26" t="str">
        <v>Order</v>
      </c>
      <c r="D26" t="str">
        <v>113-2363810-9692223</v>
      </c>
      <c r="E26" t="str">
        <v>Dumpling-2packs</v>
      </c>
      <c r="F26" t="str">
        <v>365Home 2-Pack 2 in 1 Dumpling Maker Press, Dumpling Skin Maker Machine, Empanada Maker Press, Multifunctional DIY Manual Dumpling Press Mold Set (Gre</v>
      </c>
      <c r="G26">
        <v>1</v>
      </c>
      <c r="H26" t="str">
        <v>amazon.com</v>
      </c>
      <c r="I26" t="str">
        <v>Standard Orders</v>
      </c>
      <c r="J26" t="str">
        <v>Amazon</v>
      </c>
      <c r="K26" t="str">
        <v>VINELAND</v>
      </c>
      <c r="L26" t="str">
        <v>NJ</v>
      </c>
      <c r="M26" t="str">
        <v>08360-5514</v>
      </c>
      <c r="N26" t="str">
        <v>MarketplaceFacilitator</v>
      </c>
      <c r="O26">
        <v>21.99</v>
      </c>
      <c r="P26">
        <v>1.46</v>
      </c>
      <c r="Q26">
        <v>0</v>
      </c>
      <c r="R26">
        <v>0</v>
      </c>
      <c r="S26">
        <v>0</v>
      </c>
      <c r="T26">
        <v>0</v>
      </c>
      <c r="U26">
        <v>0</v>
      </c>
      <c r="V26">
        <v>0</v>
      </c>
      <c r="W26">
        <v>0</v>
      </c>
      <c r="X26">
        <v>0</v>
      </c>
      <c r="Y26">
        <v>-1.46</v>
      </c>
      <c r="Z26">
        <v>-3.3</v>
      </c>
      <c r="AA26">
        <v>-6.39</v>
      </c>
      <c r="AB26">
        <v>0</v>
      </c>
      <c r="AC26">
        <v>0</v>
      </c>
      <c r="AD26">
        <v>12.3</v>
      </c>
      <c r="AF26" t="str">
        <v>Thành - Dumpling Makers</v>
      </c>
    </row>
    <row r="27">
      <c r="A27" t="str">
        <v>Mar 2, 2023 8:07:49 AM PST</v>
      </c>
      <c r="B27">
        <v>17515232341</v>
      </c>
      <c r="C27" t="str">
        <v>Order</v>
      </c>
      <c r="D27" t="str">
        <v>112-7582313-9686618</v>
      </c>
      <c r="E27" t="str">
        <v>Template-set3-cut1</v>
      </c>
      <c r="F27" t="str">
        <v>365Home Bowl Cozy Template 3 Sizes, Bowl Cozy Pattern Template, Bowl Cozy Template Cutting Ruler Set with 40 Pcs of Sewing Pin, Roller Cutter and Manu</v>
      </c>
      <c r="G27">
        <v>1</v>
      </c>
      <c r="H27" t="str">
        <v>amazon.com</v>
      </c>
      <c r="I27" t="str">
        <v>Standard Orders</v>
      </c>
      <c r="J27" t="str">
        <v>Amazon</v>
      </c>
      <c r="K27" t="str">
        <v>RONAN</v>
      </c>
      <c r="L27" t="str">
        <v>MT</v>
      </c>
      <c r="M27" t="str">
        <v>59864-8614</v>
      </c>
      <c r="O27">
        <v>17.99</v>
      </c>
      <c r="P27">
        <v>0</v>
      </c>
      <c r="Q27">
        <v>2.48</v>
      </c>
      <c r="R27">
        <v>0</v>
      </c>
      <c r="S27">
        <v>0</v>
      </c>
      <c r="T27">
        <v>0</v>
      </c>
      <c r="U27">
        <v>0</v>
      </c>
      <c r="V27">
        <v>0</v>
      </c>
      <c r="W27">
        <v>-2.48</v>
      </c>
      <c r="X27">
        <v>0</v>
      </c>
      <c r="Y27">
        <v>0</v>
      </c>
      <c r="Z27">
        <v>-2.7</v>
      </c>
      <c r="AA27">
        <v>-5.4</v>
      </c>
      <c r="AB27">
        <v>0</v>
      </c>
      <c r="AC27">
        <v>0</v>
      </c>
      <c r="AD27">
        <v>9.89</v>
      </c>
      <c r="AF27" t="str">
        <v>Thành - Templates</v>
      </c>
    </row>
    <row r="28">
      <c r="A28" t="str">
        <v>Mar 2, 2023 11:04:02 AM PST</v>
      </c>
      <c r="B28">
        <v>17515232341</v>
      </c>
      <c r="C28" t="str">
        <v>Order</v>
      </c>
      <c r="D28" t="str">
        <v>113-0677423-5733862</v>
      </c>
      <c r="E28" t="str">
        <v>Chopper</v>
      </c>
      <c r="F28" t="str">
        <v>365Home Multifunctional Vegetable Chopper Dicing &amp; Slitting, Veggie Chopper Dicer With Container, New Hand Pressure Cucumber Carrot Potato Onion Chopp</v>
      </c>
      <c r="G28">
        <v>1</v>
      </c>
      <c r="H28" t="str">
        <v>amazon.com</v>
      </c>
      <c r="I28" t="str">
        <v>Standard Orders</v>
      </c>
      <c r="J28" t="str">
        <v>Amazon</v>
      </c>
      <c r="K28" t="str">
        <v>KELLER</v>
      </c>
      <c r="L28" t="str">
        <v>TX</v>
      </c>
      <c r="M28" t="str">
        <v>76248-3729</v>
      </c>
      <c r="N28" t="str">
        <v>MarketplaceFacilitator</v>
      </c>
      <c r="O28">
        <v>10.99</v>
      </c>
      <c r="P28">
        <v>0.91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-0.91</v>
      </c>
      <c r="Z28">
        <v>-1.65</v>
      </c>
      <c r="AA28">
        <v>-3.77</v>
      </c>
      <c r="AB28">
        <v>0</v>
      </c>
      <c r="AC28">
        <v>0</v>
      </c>
      <c r="AD28">
        <v>5.57</v>
      </c>
      <c r="AF28" t="str">
        <v>Thành - Choppers</v>
      </c>
    </row>
    <row r="29">
      <c r="A29" t="str">
        <v>Mar 2, 2023 11:42:35 AM PST</v>
      </c>
      <c r="B29">
        <v>17515232341</v>
      </c>
      <c r="C29" t="str">
        <v>Order</v>
      </c>
      <c r="D29" t="str">
        <v>114-9487427-0044263</v>
      </c>
      <c r="E29" t="str">
        <v>Template-set3-cut2</v>
      </c>
      <c r="F29" t="str">
        <v>365Home Bowl Cozy Template 3 Sizes, Bowl Cozy Pattern Template, Bowl Cozy Template Cutting Ruler Set with 40 Pcs of Sewing Pin, Rotary Cutter and Manu</v>
      </c>
      <c r="G29">
        <v>1</v>
      </c>
      <c r="H29" t="str">
        <v>amazon.com</v>
      </c>
      <c r="I29" t="str">
        <v>Standard Orders</v>
      </c>
      <c r="J29" t="str">
        <v>Amazon</v>
      </c>
      <c r="K29" t="str">
        <v>ROANOKE</v>
      </c>
      <c r="L29" t="str">
        <v>VA</v>
      </c>
      <c r="M29" t="str">
        <v>24018-4420</v>
      </c>
      <c r="N29" t="str">
        <v>MarketplaceFacilitator</v>
      </c>
      <c r="O29">
        <v>19.99</v>
      </c>
      <c r="P29">
        <v>1.06</v>
      </c>
      <c r="Q29">
        <v>0</v>
      </c>
      <c r="R29">
        <v>0</v>
      </c>
      <c r="S29">
        <v>0</v>
      </c>
      <c r="T29">
        <v>0</v>
      </c>
      <c r="U29">
        <v>0</v>
      </c>
      <c r="V29">
        <v>0</v>
      </c>
      <c r="W29">
        <v>0</v>
      </c>
      <c r="X29">
        <v>0</v>
      </c>
      <c r="Y29">
        <v>-1.06</v>
      </c>
      <c r="Z29">
        <v>-3</v>
      </c>
      <c r="AA29">
        <v>-5.69</v>
      </c>
      <c r="AB29">
        <v>0</v>
      </c>
      <c r="AC29">
        <v>0</v>
      </c>
      <c r="AD29">
        <v>11.3</v>
      </c>
      <c r="AF29" t="str">
        <v>Thành - Templates</v>
      </c>
    </row>
    <row r="30">
      <c r="A30" t="str">
        <v>Mar 2, 2023 1:02:57 PM PST</v>
      </c>
      <c r="B30">
        <v>17515232341</v>
      </c>
      <c r="C30" t="str">
        <v>Order</v>
      </c>
      <c r="D30" t="str">
        <v>113-3507677-1716251</v>
      </c>
      <c r="E30" t="str">
        <v>Template-set3</v>
      </c>
      <c r="F30" t="str">
        <v>365Home Bowl Cozy Template 3 Sizes, Bowl Cozy Pattern Template, Bowl Cozy Template Cutting Ruler Set with 40 Pcs of Sewing Pin and Manual Instruction</v>
      </c>
      <c r="G30">
        <v>1</v>
      </c>
      <c r="H30" t="str">
        <v>amazon.com</v>
      </c>
      <c r="I30" t="str">
        <v>Standard Orders</v>
      </c>
      <c r="J30" t="str">
        <v>Amazon</v>
      </c>
      <c r="K30" t="str">
        <v>RALEIGH</v>
      </c>
      <c r="L30" t="str">
        <v>NC</v>
      </c>
      <c r="M30" t="str">
        <v>27606-8978</v>
      </c>
      <c r="N30" t="str">
        <v>MarketplaceFacilitator</v>
      </c>
      <c r="O30">
        <v>11.99</v>
      </c>
      <c r="P30">
        <v>0.87</v>
      </c>
      <c r="Q30">
        <v>0</v>
      </c>
      <c r="R30">
        <v>0</v>
      </c>
      <c r="S30">
        <v>0</v>
      </c>
      <c r="T30">
        <v>0</v>
      </c>
      <c r="U30">
        <v>0</v>
      </c>
      <c r="V30">
        <v>0</v>
      </c>
      <c r="W30">
        <v>0</v>
      </c>
      <c r="X30">
        <v>0</v>
      </c>
      <c r="Y30">
        <v>-0.87</v>
      </c>
      <c r="Z30">
        <v>-1.8</v>
      </c>
      <c r="AA30">
        <v>-2.61</v>
      </c>
      <c r="AB30">
        <v>0</v>
      </c>
      <c r="AC30">
        <v>0</v>
      </c>
      <c r="AD30">
        <v>7.58</v>
      </c>
      <c r="AF30" t="str">
        <v>Thành - Templates</v>
      </c>
    </row>
    <row r="31">
      <c r="A31" t="str">
        <v>Mar 2, 2023 1:26:46 PM PST</v>
      </c>
      <c r="B31">
        <v>17515232341</v>
      </c>
      <c r="C31" t="str">
        <v>Order</v>
      </c>
      <c r="D31" t="str">
        <v>113-1669577-5329032</v>
      </c>
      <c r="E31" t="str">
        <v>Template-8in</v>
      </c>
      <c r="F31" t="str">
        <v>365Home Bowl Cozy Template 3 Sizes, Bowl Cozy Pattern Template, Bowl Cozy Template Cutting Ruler Set with 40 Pcs of Sewing Pin and Manual Instruction</v>
      </c>
      <c r="G31">
        <v>1</v>
      </c>
      <c r="H31" t="str">
        <v>amazon.com</v>
      </c>
      <c r="I31" t="str">
        <v>Standard Orders</v>
      </c>
      <c r="J31" t="str">
        <v>Amazon</v>
      </c>
      <c r="K31" t="str">
        <v>CHATTANOOGA</v>
      </c>
      <c r="L31" t="str">
        <v>OK</v>
      </c>
      <c r="M31" t="str">
        <v>73528-2521</v>
      </c>
      <c r="N31" t="str">
        <v>MarketplaceFacilitator</v>
      </c>
      <c r="O31">
        <v>8.99</v>
      </c>
      <c r="P31">
        <v>0.71</v>
      </c>
      <c r="Q31">
        <v>0</v>
      </c>
      <c r="R31">
        <v>0</v>
      </c>
      <c r="S31">
        <v>0</v>
      </c>
      <c r="T31">
        <v>0</v>
      </c>
      <c r="U31">
        <v>0</v>
      </c>
      <c r="V31">
        <v>0</v>
      </c>
      <c r="W31">
        <v>0</v>
      </c>
      <c r="X31">
        <v>0</v>
      </c>
      <c r="Y31">
        <v>-0.71</v>
      </c>
      <c r="Z31">
        <v>-1.35</v>
      </c>
      <c r="AA31">
        <v>-2.54</v>
      </c>
      <c r="AB31">
        <v>0</v>
      </c>
      <c r="AC31">
        <v>0</v>
      </c>
      <c r="AD31">
        <v>5.1</v>
      </c>
      <c r="AF31" t="str">
        <v>Thành - Templates</v>
      </c>
    </row>
    <row r="32">
      <c r="A32" t="str">
        <v>Mar 2, 2023 3:11:34 PM PST</v>
      </c>
      <c r="B32">
        <v>17515232341</v>
      </c>
      <c r="C32" t="str">
        <v>Order</v>
      </c>
      <c r="D32" t="str">
        <v>112-3219787-9015450</v>
      </c>
      <c r="E32" t="str">
        <v>Template-set3</v>
      </c>
      <c r="F32" t="str">
        <v>365Home Bowl Cozy Template 3 Sizes, Bowl Cozy Pattern Template, Bowl Cozy Template Cutting Ruler Set with 40 Pcs of Sewing Pin and Manual Instruction</v>
      </c>
      <c r="G32">
        <v>1</v>
      </c>
      <c r="H32" t="str">
        <v>amazon.com</v>
      </c>
      <c r="I32" t="str">
        <v>Standard Orders</v>
      </c>
      <c r="J32" t="str">
        <v>Amazon</v>
      </c>
      <c r="K32" t="str">
        <v>DOVER</v>
      </c>
      <c r="L32" t="str">
        <v>NH</v>
      </c>
      <c r="M32" t="str">
        <v>03820-4346</v>
      </c>
      <c r="O32">
        <v>11.99</v>
      </c>
      <c r="P32">
        <v>0</v>
      </c>
      <c r="Q32">
        <v>0</v>
      </c>
      <c r="R32">
        <v>0</v>
      </c>
      <c r="S32">
        <v>0</v>
      </c>
      <c r="T32">
        <v>0</v>
      </c>
      <c r="U32">
        <v>0</v>
      </c>
      <c r="V32">
        <v>0</v>
      </c>
      <c r="W32">
        <v>0</v>
      </c>
      <c r="X32">
        <v>0</v>
      </c>
      <c r="Y32">
        <v>0</v>
      </c>
      <c r="Z32">
        <v>-1.8</v>
      </c>
      <c r="AA32">
        <v>-2.61</v>
      </c>
      <c r="AB32">
        <v>0</v>
      </c>
      <c r="AC32">
        <v>0</v>
      </c>
      <c r="AD32">
        <v>7.58</v>
      </c>
      <c r="AF32" t="str">
        <v>Thành - Templates</v>
      </c>
    </row>
    <row r="33">
      <c r="A33" t="str">
        <v>Mar 2, 2023 3:11:55 PM PST</v>
      </c>
      <c r="B33">
        <v>17515232341</v>
      </c>
      <c r="C33" t="str">
        <v>Order</v>
      </c>
      <c r="D33" t="str">
        <v>114-1818369-6065821</v>
      </c>
      <c r="E33" t="str">
        <v>Dumpling-2packs</v>
      </c>
      <c r="F33" t="str">
        <v>365Home 2-Pack 2 in 1 Dumpling Maker Press, Dumpling Skin Maker Machine, Empanada Maker Press, Multifunctional DIY Manual Dumpling Press Mold Set (Gre</v>
      </c>
      <c r="G33">
        <v>1</v>
      </c>
      <c r="H33" t="str">
        <v>amazon.com</v>
      </c>
      <c r="I33" t="str">
        <v>Standard Orders</v>
      </c>
      <c r="J33" t="str">
        <v>Amazon</v>
      </c>
      <c r="K33" t="str">
        <v>SPOKANE</v>
      </c>
      <c r="L33" t="str">
        <v>WA</v>
      </c>
      <c r="M33" t="str">
        <v>99224-8499</v>
      </c>
      <c r="N33" t="str">
        <v>MarketplaceFacilitator</v>
      </c>
      <c r="O33">
        <v>21.99</v>
      </c>
      <c r="P33">
        <v>1.78</v>
      </c>
      <c r="Q33">
        <v>0</v>
      </c>
      <c r="R33">
        <v>0</v>
      </c>
      <c r="S33">
        <v>0</v>
      </c>
      <c r="T33">
        <v>0</v>
      </c>
      <c r="U33">
        <v>0</v>
      </c>
      <c r="V33">
        <v>0</v>
      </c>
      <c r="W33">
        <v>0</v>
      </c>
      <c r="X33">
        <v>0</v>
      </c>
      <c r="Y33">
        <v>-1.78</v>
      </c>
      <c r="Z33">
        <v>-3.3</v>
      </c>
      <c r="AA33">
        <v>0</v>
      </c>
      <c r="AB33">
        <v>0</v>
      </c>
      <c r="AC33">
        <v>0</v>
      </c>
      <c r="AD33">
        <v>18.69</v>
      </c>
      <c r="AF33" t="str">
        <v>Thành - Dumpling Makers</v>
      </c>
    </row>
    <row r="34">
      <c r="A34" t="str">
        <v>Mar 2, 2023 3:17:46 PM PST</v>
      </c>
      <c r="B34">
        <v>17515232341</v>
      </c>
      <c r="C34" t="str">
        <v>Order</v>
      </c>
      <c r="D34" t="str">
        <v>112-5713385-1976238</v>
      </c>
      <c r="E34" t="str">
        <v>Template-set3-cut2</v>
      </c>
      <c r="F34" t="str">
        <v>365Home Bowl Cozy Template 3 Sizes, Bowl Cozy Pattern Template, Bowl Cozy Template Cutting Ruler Set with 40 Pcs of Sewing Pin, Rotary Cutter and Manu</v>
      </c>
      <c r="G34">
        <v>1</v>
      </c>
      <c r="H34" t="str">
        <v>amazon.com</v>
      </c>
      <c r="I34" t="str">
        <v>Standard Orders</v>
      </c>
      <c r="J34" t="str">
        <v>Amazon</v>
      </c>
      <c r="K34" t="str">
        <v>Eastlake</v>
      </c>
      <c r="L34" t="str">
        <v>OH</v>
      </c>
      <c r="M34" t="str">
        <v>44095-1219</v>
      </c>
      <c r="N34" t="str">
        <v>MarketplaceFacilitator</v>
      </c>
      <c r="O34">
        <v>19.99</v>
      </c>
      <c r="P34">
        <v>1.45</v>
      </c>
      <c r="Q34">
        <v>0</v>
      </c>
      <c r="R34">
        <v>0</v>
      </c>
      <c r="S34">
        <v>0</v>
      </c>
      <c r="T34">
        <v>0</v>
      </c>
      <c r="U34">
        <v>0</v>
      </c>
      <c r="V34">
        <v>0</v>
      </c>
      <c r="W34">
        <v>0</v>
      </c>
      <c r="X34">
        <v>0</v>
      </c>
      <c r="Y34">
        <v>-1.45</v>
      </c>
      <c r="Z34">
        <v>-3</v>
      </c>
      <c r="AA34">
        <v>-5.69</v>
      </c>
      <c r="AB34">
        <v>0</v>
      </c>
      <c r="AC34">
        <v>0</v>
      </c>
      <c r="AD34">
        <v>11.3</v>
      </c>
      <c r="AF34" t="str">
        <v>Thành - Templates</v>
      </c>
    </row>
    <row r="35">
      <c r="A35" t="str">
        <v>Mar 2, 2023 4:18:48 PM PST</v>
      </c>
      <c r="B35">
        <v>17515232341</v>
      </c>
      <c r="C35" t="str">
        <v>Order</v>
      </c>
      <c r="D35" t="str">
        <v>114-0682153-2315426</v>
      </c>
      <c r="E35" t="str">
        <v>Template-set3</v>
      </c>
      <c r="F35" t="str">
        <v>365Home Bowl Cozy Template 3 Sizes, Bowl Cozy Pattern Template, Bowl Cozy Template Cutting Ruler Set with 40 Pcs of Sewing Pin and Manual Instruction</v>
      </c>
      <c r="G35">
        <v>1</v>
      </c>
      <c r="H35" t="str">
        <v>amazon.com</v>
      </c>
      <c r="I35" t="str">
        <v>Standard Orders</v>
      </c>
      <c r="J35" t="str">
        <v>Amazon</v>
      </c>
      <c r="K35" t="str">
        <v>FORT KNOX</v>
      </c>
      <c r="L35" t="str">
        <v>KY</v>
      </c>
      <c r="M35" t="str">
        <v>40121-2322</v>
      </c>
      <c r="N35" t="str">
        <v>MarketplaceFacilitator</v>
      </c>
      <c r="O35">
        <v>11.99</v>
      </c>
      <c r="P35">
        <v>0.72</v>
      </c>
      <c r="Q35">
        <v>0</v>
      </c>
      <c r="R35">
        <v>0</v>
      </c>
      <c r="S35">
        <v>0</v>
      </c>
      <c r="T35">
        <v>0</v>
      </c>
      <c r="U35">
        <v>0</v>
      </c>
      <c r="V35">
        <v>0</v>
      </c>
      <c r="W35">
        <v>0</v>
      </c>
      <c r="X35">
        <v>0</v>
      </c>
      <c r="Y35">
        <v>-0.72</v>
      </c>
      <c r="Z35">
        <v>-1.8</v>
      </c>
      <c r="AA35">
        <v>-2.61</v>
      </c>
      <c r="AB35">
        <v>0</v>
      </c>
      <c r="AC35">
        <v>0</v>
      </c>
      <c r="AD35">
        <v>7.58</v>
      </c>
      <c r="AF35" t="str">
        <v>Thành - Templates</v>
      </c>
    </row>
    <row r="36">
      <c r="A36" t="str">
        <v>Mar 2, 2023 5:16:49 PM PST</v>
      </c>
      <c r="B36">
        <v>17515232341</v>
      </c>
      <c r="C36" t="str">
        <v>Order</v>
      </c>
      <c r="D36" t="str">
        <v>112-4244188-2067445</v>
      </c>
      <c r="E36" t="str">
        <v>Dumpling-2packs</v>
      </c>
      <c r="F36" t="str">
        <v>365Home 2-Pack 2 in 1 Dumpling Maker Press, Dumpling Skin Maker Machine, Empanada Maker Press, Multifunctional DIY Manual Dumpling Press Mold Set (Gre</v>
      </c>
      <c r="G36">
        <v>1</v>
      </c>
      <c r="H36" t="str">
        <v>amazon.com</v>
      </c>
      <c r="I36" t="str">
        <v>Standard Orders</v>
      </c>
      <c r="J36" t="str">
        <v>Amazon</v>
      </c>
      <c r="K36" t="str">
        <v>DALLAS</v>
      </c>
      <c r="L36" t="str">
        <v>TX</v>
      </c>
      <c r="M36" t="str">
        <v>75254-8310</v>
      </c>
      <c r="N36" t="str">
        <v>MarketplaceFacilitator</v>
      </c>
      <c r="O36">
        <v>21.99</v>
      </c>
      <c r="P36">
        <v>1.81</v>
      </c>
      <c r="Q36">
        <v>0</v>
      </c>
      <c r="R36">
        <v>0</v>
      </c>
      <c r="S36">
        <v>0</v>
      </c>
      <c r="T36">
        <v>0</v>
      </c>
      <c r="U36">
        <v>0</v>
      </c>
      <c r="V36">
        <v>0</v>
      </c>
      <c r="W36">
        <v>0</v>
      </c>
      <c r="X36">
        <v>0</v>
      </c>
      <c r="Y36">
        <v>-1.81</v>
      </c>
      <c r="Z36">
        <v>-3.3</v>
      </c>
      <c r="AA36">
        <v>-1.26</v>
      </c>
      <c r="AB36">
        <v>0</v>
      </c>
      <c r="AC36">
        <v>0</v>
      </c>
      <c r="AD36">
        <v>17.43</v>
      </c>
      <c r="AF36" t="str">
        <v>Thành - Dumpling Makers</v>
      </c>
    </row>
    <row r="37">
      <c r="A37" t="str">
        <v>Mar 2, 2023 5:40:05 PM PST</v>
      </c>
      <c r="B37">
        <v>17515232341</v>
      </c>
      <c r="C37" t="str">
        <v>Order</v>
      </c>
      <c r="D37" t="str">
        <v>112-8536217-2774603</v>
      </c>
      <c r="E37" t="str">
        <v>Template-set3-cut2</v>
      </c>
      <c r="F37" t="str">
        <v>365Home Bowl Cozy Template 3 Sizes, Bowl Cozy Pattern Template, Bowl Cozy Template Cutting Ruler Set with 40 Pcs of Sewing Pin, Rotary Cutter and Manu</v>
      </c>
      <c r="G37">
        <v>1</v>
      </c>
      <c r="H37" t="str">
        <v>amazon.com</v>
      </c>
      <c r="I37" t="str">
        <v>Standard Orders</v>
      </c>
      <c r="J37" t="str">
        <v>Amazon</v>
      </c>
      <c r="K37" t="str">
        <v>SHERIDAN</v>
      </c>
      <c r="L37" t="str">
        <v>OR</v>
      </c>
      <c r="M37" t="str">
        <v>97378-8903</v>
      </c>
      <c r="O37">
        <v>19.99</v>
      </c>
      <c r="P37">
        <v>0</v>
      </c>
      <c r="Q37">
        <v>0</v>
      </c>
      <c r="R37">
        <v>0</v>
      </c>
      <c r="S37">
        <v>0</v>
      </c>
      <c r="T37">
        <v>0</v>
      </c>
      <c r="U37">
        <v>0</v>
      </c>
      <c r="V37">
        <v>0</v>
      </c>
      <c r="W37">
        <v>0</v>
      </c>
      <c r="X37">
        <v>0</v>
      </c>
      <c r="Y37">
        <v>0</v>
      </c>
      <c r="Z37">
        <v>-3</v>
      </c>
      <c r="AA37">
        <v>-5.69</v>
      </c>
      <c r="AB37">
        <v>0</v>
      </c>
      <c r="AC37">
        <v>0</v>
      </c>
      <c r="AD37">
        <v>11.3</v>
      </c>
      <c r="AF37" t="str">
        <v>Thành - Templates</v>
      </c>
    </row>
    <row r="38">
      <c r="A38" t="str">
        <v>Mar 2, 2023 5:56:55 PM PST</v>
      </c>
      <c r="B38">
        <v>17515232341</v>
      </c>
      <c r="C38" t="str">
        <v>Order</v>
      </c>
      <c r="D38" t="str">
        <v>111-4534851-2104207</v>
      </c>
      <c r="E38" t="str">
        <v>Template-set3</v>
      </c>
      <c r="F38" t="str">
        <v>365Home Bowl Cozy Template 3 Sizes, Bowl Cozy Pattern Template, Bowl Cozy Template Cutting Ruler Set with 40 Pcs of Sewing Pin and Manual Instruction</v>
      </c>
      <c r="G38">
        <v>1</v>
      </c>
      <c r="H38" t="str">
        <v>amazon.com</v>
      </c>
      <c r="I38" t="str">
        <v>Standard Orders</v>
      </c>
      <c r="J38" t="str">
        <v>Amazon</v>
      </c>
      <c r="K38" t="str">
        <v>GOODLETTSVILLE</v>
      </c>
      <c r="L38" t="str">
        <v>TN</v>
      </c>
      <c r="M38" t="str">
        <v>37072-8957</v>
      </c>
      <c r="N38" t="str">
        <v>MarketplaceFacilitator</v>
      </c>
      <c r="O38">
        <v>14.89</v>
      </c>
      <c r="P38">
        <v>1.38</v>
      </c>
      <c r="Q38">
        <v>0</v>
      </c>
      <c r="R38">
        <v>0</v>
      </c>
      <c r="S38">
        <v>0</v>
      </c>
      <c r="T38">
        <v>0</v>
      </c>
      <c r="U38">
        <v>0</v>
      </c>
      <c r="V38">
        <v>0</v>
      </c>
      <c r="W38">
        <v>0</v>
      </c>
      <c r="X38">
        <v>0</v>
      </c>
      <c r="Y38">
        <v>-1.38</v>
      </c>
      <c r="Z38">
        <v>-2.23</v>
      </c>
      <c r="AA38">
        <v>-3.58</v>
      </c>
      <c r="AB38">
        <v>0</v>
      </c>
      <c r="AC38">
        <v>0</v>
      </c>
      <c r="AD38">
        <v>9.08</v>
      </c>
      <c r="AF38" t="str">
        <v>Thành - Templates</v>
      </c>
    </row>
    <row r="39">
      <c r="A39" t="str">
        <v>Mar 2, 2023 6:05:08 PM PST</v>
      </c>
      <c r="B39">
        <v>17515232341</v>
      </c>
      <c r="C39" t="str">
        <v>Order</v>
      </c>
      <c r="D39" t="str">
        <v>112-7422026-0329030</v>
      </c>
      <c r="E39" t="str">
        <v>Template-set3</v>
      </c>
      <c r="F39" t="str">
        <v>365Home Bowl Cozy Template 3 Sizes, Bowl Cozy Pattern Template, Bowl Cozy Template Cutting Ruler Set with 40 Pcs of Sewing Pin and Manual Instruction</v>
      </c>
      <c r="G39">
        <v>1</v>
      </c>
      <c r="H39" t="str">
        <v>amazon.com</v>
      </c>
      <c r="I39" t="str">
        <v>Standard Orders</v>
      </c>
      <c r="J39" t="str">
        <v>Amazon</v>
      </c>
      <c r="K39" t="str">
        <v>SAINT MARYS</v>
      </c>
      <c r="L39" t="str">
        <v>WV</v>
      </c>
      <c r="M39" t="str">
        <v>26170-8573</v>
      </c>
      <c r="N39" t="str">
        <v>MarketplaceFacilitator</v>
      </c>
      <c r="O39">
        <v>14.89</v>
      </c>
      <c r="P39">
        <v>0.89</v>
      </c>
      <c r="Q39">
        <v>0</v>
      </c>
      <c r="R39">
        <v>0</v>
      </c>
      <c r="S39">
        <v>0</v>
      </c>
      <c r="T39">
        <v>0</v>
      </c>
      <c r="U39">
        <v>0</v>
      </c>
      <c r="V39">
        <v>0</v>
      </c>
      <c r="W39">
        <v>0</v>
      </c>
      <c r="X39">
        <v>0</v>
      </c>
      <c r="Y39">
        <v>-0.89</v>
      </c>
      <c r="Z39">
        <v>-2.23</v>
      </c>
      <c r="AA39">
        <v>-3.58</v>
      </c>
      <c r="AB39">
        <v>0</v>
      </c>
      <c r="AC39">
        <v>0</v>
      </c>
      <c r="AD39">
        <v>9.08</v>
      </c>
      <c r="AF39" t="str">
        <v>Thành - Templates</v>
      </c>
    </row>
    <row r="40">
      <c r="A40" t="str">
        <v>Mar 2, 2023 8:27:15 PM PST</v>
      </c>
      <c r="B40">
        <v>17515232341</v>
      </c>
      <c r="C40" t="str">
        <v>Order</v>
      </c>
      <c r="D40" t="str">
        <v>112-7677270-5806651</v>
      </c>
      <c r="E40" t="str">
        <v>Dumpling-Yellow</v>
      </c>
      <c r="F40" t="str">
        <v>365Home 2 in 1 Dumpling Maker Press, Dumpling Skin Maker Machine, Empanada Maker Press, Multifunctional DIY Manual Dumpling Press Mold Set (Yellow)</v>
      </c>
      <c r="G40">
        <v>1</v>
      </c>
      <c r="H40" t="str">
        <v>amazon.com</v>
      </c>
      <c r="I40" t="str">
        <v>Standard Orders</v>
      </c>
      <c r="J40" t="str">
        <v>Amazon</v>
      </c>
      <c r="K40" t="str">
        <v>FALLS CHURCH</v>
      </c>
      <c r="L40" t="str">
        <v>VA</v>
      </c>
      <c r="M40" t="str">
        <v>22041-2505</v>
      </c>
      <c r="N40" t="str">
        <v>MarketplaceFacilitator</v>
      </c>
      <c r="O40">
        <v>11.99</v>
      </c>
      <c r="P40">
        <v>0.72</v>
      </c>
      <c r="Q40">
        <v>5.99</v>
      </c>
      <c r="R40">
        <v>0</v>
      </c>
      <c r="S40">
        <v>0</v>
      </c>
      <c r="T40">
        <v>0</v>
      </c>
      <c r="U40">
        <v>0</v>
      </c>
      <c r="V40">
        <v>0</v>
      </c>
      <c r="W40">
        <v>-5.99</v>
      </c>
      <c r="X40">
        <v>0</v>
      </c>
      <c r="Y40">
        <v>-0.72</v>
      </c>
      <c r="Z40">
        <v>-1.8</v>
      </c>
      <c r="AA40">
        <v>-3.77</v>
      </c>
      <c r="AB40">
        <v>0</v>
      </c>
      <c r="AC40">
        <v>0</v>
      </c>
      <c r="AD40">
        <v>6.42</v>
      </c>
      <c r="AF40" t="str">
        <v>Thành - Dumpling Makers</v>
      </c>
    </row>
    <row r="41">
      <c r="A41" t="str">
        <v>Mar 2, 2023 9:44:23 PM PST</v>
      </c>
      <c r="B41">
        <v>17515232341</v>
      </c>
      <c r="C41" t="str">
        <v>Order</v>
      </c>
      <c r="D41" t="str">
        <v>113-8674279-6369825</v>
      </c>
      <c r="E41" t="str">
        <v>Template-set3-cut1</v>
      </c>
      <c r="F41" t="str">
        <v>365Home Bowl Cozy Template 3 Sizes, Bowl Cozy Pattern Template, Bowl Cozy Template Cutting Ruler Set with 40 Pcs of Sewing Pin, Roller Cutter and Manu</v>
      </c>
      <c r="G41">
        <v>1</v>
      </c>
      <c r="H41" t="str">
        <v>amazon.com</v>
      </c>
      <c r="I41" t="str">
        <v>Standard Orders</v>
      </c>
      <c r="J41" t="str">
        <v>Amazon</v>
      </c>
      <c r="K41" t="str">
        <v>VILLA GROVE</v>
      </c>
      <c r="L41" t="str">
        <v>IL</v>
      </c>
      <c r="M41" t="str">
        <v>61956-9662</v>
      </c>
      <c r="N41" t="str">
        <v>MarketplaceFacilitator</v>
      </c>
      <c r="O41">
        <v>17.99</v>
      </c>
      <c r="P41">
        <v>1.3</v>
      </c>
      <c r="Q41">
        <v>0</v>
      </c>
      <c r="R41">
        <v>0</v>
      </c>
      <c r="S41">
        <v>0</v>
      </c>
      <c r="T41">
        <v>0</v>
      </c>
      <c r="U41">
        <v>0</v>
      </c>
      <c r="V41">
        <v>0</v>
      </c>
      <c r="W41">
        <v>0</v>
      </c>
      <c r="X41">
        <v>0</v>
      </c>
      <c r="Y41">
        <v>-1.3</v>
      </c>
      <c r="Z41">
        <v>-2.7</v>
      </c>
      <c r="AA41">
        <v>-5.4</v>
      </c>
      <c r="AB41">
        <v>0</v>
      </c>
      <c r="AC41">
        <v>0</v>
      </c>
      <c r="AD41">
        <v>9.89</v>
      </c>
      <c r="AF41" t="str">
        <v>Thành - Templates</v>
      </c>
    </row>
    <row r="42">
      <c r="A42" t="str">
        <v>Mar 2, 2023 11:36:35 PM PST</v>
      </c>
      <c r="B42">
        <v>17515232341</v>
      </c>
      <c r="C42" t="str">
        <v>Order</v>
      </c>
      <c r="D42" t="str">
        <v>114-0241515-5074673</v>
      </c>
      <c r="E42" t="str">
        <v>Breaker-04</v>
      </c>
      <c r="F42" t="str">
        <v>365Home 4-Packs Car Window Breaker Seatbelt Cutter, 3-in-1 Glass Breaker and Seat Belt Cutter, Car Emergency Escape Tool with User Manual for Land and</v>
      </c>
      <c r="G42">
        <v>1</v>
      </c>
      <c r="H42" t="str">
        <v>amazon.com</v>
      </c>
      <c r="I42" t="str">
        <v>Standard Orders</v>
      </c>
      <c r="J42" t="str">
        <v>Amazon</v>
      </c>
      <c r="K42" t="str">
        <v>MEMPHIS</v>
      </c>
      <c r="L42" t="str">
        <v>TN</v>
      </c>
      <c r="M42" t="str">
        <v>38117-1990</v>
      </c>
      <c r="N42" t="str">
        <v>MarketplaceFacilitator</v>
      </c>
      <c r="O42">
        <v>19.79</v>
      </c>
      <c r="P42">
        <v>1.93</v>
      </c>
      <c r="Q42">
        <v>0</v>
      </c>
      <c r="R42">
        <v>0</v>
      </c>
      <c r="S42">
        <v>0</v>
      </c>
      <c r="T42">
        <v>0</v>
      </c>
      <c r="U42">
        <v>0</v>
      </c>
      <c r="V42">
        <v>0</v>
      </c>
      <c r="W42">
        <v>0</v>
      </c>
      <c r="X42">
        <v>0</v>
      </c>
      <c r="Y42">
        <v>-1.93</v>
      </c>
      <c r="Z42">
        <v>-2.37</v>
      </c>
      <c r="AA42">
        <v>0</v>
      </c>
      <c r="AB42">
        <v>0</v>
      </c>
      <c r="AC42">
        <v>0</v>
      </c>
      <c r="AD42">
        <v>17.42</v>
      </c>
      <c r="AF42" t="str">
        <v>Thành - Window Breakers</v>
      </c>
    </row>
    <row r="43">
      <c r="A43" t="str">
        <v>Mar 3, 2023 12:55:43 AM PST</v>
      </c>
      <c r="B43">
        <v>17515232341</v>
      </c>
      <c r="C43" t="str">
        <v>Order</v>
      </c>
      <c r="D43" t="str">
        <v>112-8627784-4926619</v>
      </c>
      <c r="E43" t="str">
        <v>Dumpling-2packs</v>
      </c>
      <c r="F43" t="str">
        <v>365Home 2-Pack 2 in 1 Dumpling Maker Press, Dumpling Skin Maker Machine, Empanada Maker Press, Multifunctional DIY Manual Dumpling Press Mold Set (Gre</v>
      </c>
      <c r="G43">
        <v>1</v>
      </c>
      <c r="H43" t="str">
        <v>amazon.com</v>
      </c>
      <c r="I43" t="str">
        <v>Standard Orders</v>
      </c>
      <c r="J43" t="str">
        <v>Amazon</v>
      </c>
      <c r="K43" t="str">
        <v>BRONX</v>
      </c>
      <c r="L43" t="str">
        <v>NY</v>
      </c>
      <c r="M43" t="str">
        <v>10469-5351</v>
      </c>
      <c r="N43" t="str">
        <v>MarketplaceFacilitator</v>
      </c>
      <c r="O43">
        <v>21.99</v>
      </c>
      <c r="P43">
        <v>1.95</v>
      </c>
      <c r="Q43">
        <v>0</v>
      </c>
      <c r="R43">
        <v>0</v>
      </c>
      <c r="S43">
        <v>0</v>
      </c>
      <c r="T43">
        <v>0</v>
      </c>
      <c r="U43">
        <v>0</v>
      </c>
      <c r="V43">
        <v>0</v>
      </c>
      <c r="W43">
        <v>0</v>
      </c>
      <c r="X43">
        <v>0</v>
      </c>
      <c r="Y43">
        <v>-1.95</v>
      </c>
      <c r="Z43">
        <v>-3.3</v>
      </c>
      <c r="AA43">
        <v>-6.39</v>
      </c>
      <c r="AB43">
        <v>0</v>
      </c>
      <c r="AC43">
        <v>0</v>
      </c>
      <c r="AD43">
        <v>12.3</v>
      </c>
      <c r="AF43" t="str">
        <v>Thành - Dumpling Makers</v>
      </c>
    </row>
    <row r="44">
      <c r="A44" t="str">
        <v>Mar 3, 2023 1:06:17 AM PST</v>
      </c>
      <c r="B44">
        <v>17515232341</v>
      </c>
      <c r="C44" t="str">
        <v>Order</v>
      </c>
      <c r="D44" t="str">
        <v>112-0630983-0757012</v>
      </c>
      <c r="E44" t="str">
        <v>Dumpling-2packs</v>
      </c>
      <c r="F44" t="str">
        <v>365Home 2-Pack 2 in 1 Dumpling Maker Press, Dumpling Skin Maker Machine, Empanada Maker Press, Multifunctional DIY Manual Dumpling Press Mold Set (Gre</v>
      </c>
      <c r="G44">
        <v>1</v>
      </c>
      <c r="H44" t="str">
        <v>amazon.com</v>
      </c>
      <c r="I44" t="str">
        <v>Standard Orders</v>
      </c>
      <c r="J44" t="str">
        <v>Amazon</v>
      </c>
      <c r="K44" t="str">
        <v>BRONX</v>
      </c>
      <c r="L44" t="str">
        <v>NY</v>
      </c>
      <c r="M44" t="str">
        <v>10475-3714</v>
      </c>
      <c r="N44" t="str">
        <v>MarketplaceFacilitator</v>
      </c>
      <c r="O44">
        <v>21.99</v>
      </c>
      <c r="P44">
        <v>1.95</v>
      </c>
      <c r="Q44">
        <v>0</v>
      </c>
      <c r="R44">
        <v>0</v>
      </c>
      <c r="S44">
        <v>0</v>
      </c>
      <c r="T44">
        <v>0</v>
      </c>
      <c r="U44">
        <v>0</v>
      </c>
      <c r="V44">
        <v>0</v>
      </c>
      <c r="W44">
        <v>0</v>
      </c>
      <c r="X44">
        <v>0</v>
      </c>
      <c r="Y44">
        <v>-1.95</v>
      </c>
      <c r="Z44">
        <v>-3.3</v>
      </c>
      <c r="AA44">
        <v>-6.39</v>
      </c>
      <c r="AB44">
        <v>0</v>
      </c>
      <c r="AC44">
        <v>0</v>
      </c>
      <c r="AD44">
        <v>12.3</v>
      </c>
      <c r="AF44" t="str">
        <v>Thành - Dumpling Makers</v>
      </c>
    </row>
    <row r="45">
      <c r="A45" t="str">
        <v>Mar 3, 2023 1:48:15 AM PST</v>
      </c>
      <c r="B45">
        <v>17515232341</v>
      </c>
      <c r="C45" t="str">
        <v>Order</v>
      </c>
      <c r="D45" t="str">
        <v>111-8035351-8477814</v>
      </c>
      <c r="E45" t="str">
        <v>Template-set3</v>
      </c>
      <c r="F45" t="str">
        <v>365Home Bowl Cozy Template 3 Sizes, Bowl Cozy Pattern Template, Bowl Cozy Template Cutting Ruler Set with 40 Pcs of Sewing Pin and Manual Instruction</v>
      </c>
      <c r="G45">
        <v>1</v>
      </c>
      <c r="H45" t="str">
        <v>amazon.com</v>
      </c>
      <c r="I45" t="str">
        <v>Standard Orders</v>
      </c>
      <c r="J45" t="str">
        <v>Amazon</v>
      </c>
      <c r="K45" t="str">
        <v>CULPEPER</v>
      </c>
      <c r="L45" t="str">
        <v>VA</v>
      </c>
      <c r="M45" t="str">
        <v>22701-5225</v>
      </c>
      <c r="N45" t="str">
        <v>MarketplaceFacilitator</v>
      </c>
      <c r="O45">
        <v>14.89</v>
      </c>
      <c r="P45">
        <v>0.79</v>
      </c>
      <c r="Q45">
        <v>0</v>
      </c>
      <c r="R45">
        <v>0</v>
      </c>
      <c r="S45">
        <v>0</v>
      </c>
      <c r="T45">
        <v>0</v>
      </c>
      <c r="U45">
        <v>0</v>
      </c>
      <c r="V45">
        <v>0</v>
      </c>
      <c r="W45">
        <v>0</v>
      </c>
      <c r="X45">
        <v>0</v>
      </c>
      <c r="Y45">
        <v>-0.79</v>
      </c>
      <c r="Z45">
        <v>-2.23</v>
      </c>
      <c r="AA45">
        <v>-3.58</v>
      </c>
      <c r="AB45">
        <v>0</v>
      </c>
      <c r="AC45">
        <v>0</v>
      </c>
      <c r="AD45">
        <v>9.08</v>
      </c>
      <c r="AF45" t="str">
        <v>Thành - Templates</v>
      </c>
    </row>
    <row r="46">
      <c r="A46" t="str">
        <v>Mar 3, 2023 2:16:30 AM PST</v>
      </c>
      <c r="B46">
        <v>17515232341</v>
      </c>
      <c r="C46" t="str">
        <v>Order</v>
      </c>
      <c r="D46" t="str">
        <v>113-7084679-6236262</v>
      </c>
      <c r="E46" t="str">
        <v>Dumpling2-Blue</v>
      </c>
      <c r="F46" t="str">
        <v>365Home?Upgrade?2 in 1 Dumpling Maker Press, Dumpling Skin Maker Machine, Empanada Maker Press, Multifunctional DIY Manual Dumpling Press Mold Set (Bl</v>
      </c>
      <c r="G46">
        <v>1</v>
      </c>
      <c r="H46" t="str">
        <v>amazon.com</v>
      </c>
      <c r="I46" t="str">
        <v>Standard Orders</v>
      </c>
      <c r="J46" t="str">
        <v>Amazon</v>
      </c>
      <c r="K46" t="str">
        <v>BEAVERTON</v>
      </c>
      <c r="L46" t="str">
        <v>OR</v>
      </c>
      <c r="M46" t="str">
        <v>97006-6635</v>
      </c>
      <c r="O46">
        <v>13.99</v>
      </c>
      <c r="P46">
        <v>0</v>
      </c>
      <c r="Q46">
        <v>0</v>
      </c>
      <c r="R46">
        <v>0</v>
      </c>
      <c r="S46">
        <v>0</v>
      </c>
      <c r="T46">
        <v>0</v>
      </c>
      <c r="U46">
        <v>0</v>
      </c>
      <c r="V46">
        <v>0</v>
      </c>
      <c r="W46">
        <v>0</v>
      </c>
      <c r="X46">
        <v>0</v>
      </c>
      <c r="Y46">
        <v>0</v>
      </c>
      <c r="Z46">
        <v>-2.1</v>
      </c>
      <c r="AA46">
        <v>-5.4</v>
      </c>
      <c r="AB46">
        <v>0</v>
      </c>
      <c r="AC46">
        <v>0</v>
      </c>
      <c r="AD46">
        <v>6.49</v>
      </c>
      <c r="AF46" t="str">
        <v>Thành - Dumpling Makers</v>
      </c>
    </row>
    <row r="47">
      <c r="A47" t="str">
        <v>Mar 3, 2023 4:00:34 AM PST</v>
      </c>
      <c r="B47">
        <v>17515232341</v>
      </c>
      <c r="C47" t="str">
        <v>Order</v>
      </c>
      <c r="D47" t="str">
        <v>113-4779996-8821058</v>
      </c>
      <c r="E47" t="str">
        <v>Template-set3</v>
      </c>
      <c r="F47" t="str">
        <v>365Home Bowl Cozy Template 3 Sizes, Bowl Cozy Pattern Template, Bowl Cozy Template Cutting Ruler Set with 40 Pcs of Sewing Pin and Manual Instruction</v>
      </c>
      <c r="G47">
        <v>1</v>
      </c>
      <c r="H47" t="str">
        <v>amazon.com</v>
      </c>
      <c r="I47" t="str">
        <v>Standard Orders</v>
      </c>
      <c r="J47" t="str">
        <v>Amazon</v>
      </c>
      <c r="K47" t="str">
        <v>SANTA ROSA</v>
      </c>
      <c r="L47" t="str">
        <v>CA</v>
      </c>
      <c r="M47" t="str">
        <v>95404-1430</v>
      </c>
      <c r="N47" t="str">
        <v>MarketplaceFacilitator</v>
      </c>
      <c r="O47">
        <v>0</v>
      </c>
      <c r="P47">
        <v>0</v>
      </c>
      <c r="Q47">
        <v>0</v>
      </c>
      <c r="R47">
        <v>0</v>
      </c>
      <c r="S47">
        <v>0</v>
      </c>
      <c r="T47">
        <v>0</v>
      </c>
      <c r="U47">
        <v>0</v>
      </c>
      <c r="V47">
        <v>0</v>
      </c>
      <c r="W47">
        <v>0</v>
      </c>
      <c r="X47">
        <v>0</v>
      </c>
      <c r="Y47">
        <v>0</v>
      </c>
      <c r="Z47">
        <v>0</v>
      </c>
      <c r="AA47">
        <v>0</v>
      </c>
      <c r="AB47">
        <v>0</v>
      </c>
      <c r="AC47">
        <v>0</v>
      </c>
      <c r="AD47">
        <v>0</v>
      </c>
      <c r="AF47" t="str">
        <v>Thành - Templates</v>
      </c>
    </row>
    <row r="48">
      <c r="A48" t="str">
        <v>Mar 3, 2023 4:19:03 AM PST</v>
      </c>
      <c r="B48">
        <v>17515232341</v>
      </c>
      <c r="C48" t="str">
        <v>Order</v>
      </c>
      <c r="D48" t="str">
        <v>114-7610157-1296253</v>
      </c>
      <c r="E48" t="str">
        <v>Template-set3</v>
      </c>
      <c r="F48" t="str">
        <v>365Home Bowl Cozy Template 3 Sizes, Bowl Cozy Pattern Template, Bowl Cozy Template Cutting Ruler Set with 40 Pcs of Sewing Pin and Manual Instruction</v>
      </c>
      <c r="G48">
        <v>1</v>
      </c>
      <c r="H48" t="str">
        <v>amazon.com</v>
      </c>
      <c r="I48" t="str">
        <v>Standard Orders</v>
      </c>
      <c r="J48" t="str">
        <v>Amazon</v>
      </c>
      <c r="K48" t="str">
        <v>SPANAWAY</v>
      </c>
      <c r="L48" t="str">
        <v>WA</v>
      </c>
      <c r="M48" t="str">
        <v>98387-4721</v>
      </c>
      <c r="N48" t="str">
        <v>MarketplaceFacilitator</v>
      </c>
      <c r="O48">
        <v>11.99</v>
      </c>
      <c r="P48">
        <v>1.13</v>
      </c>
      <c r="Q48">
        <v>0</v>
      </c>
      <c r="R48">
        <v>0</v>
      </c>
      <c r="S48">
        <v>0</v>
      </c>
      <c r="T48">
        <v>0</v>
      </c>
      <c r="U48">
        <v>0</v>
      </c>
      <c r="V48">
        <v>0</v>
      </c>
      <c r="W48">
        <v>0</v>
      </c>
      <c r="X48">
        <v>0</v>
      </c>
      <c r="Y48">
        <v>-1.13</v>
      </c>
      <c r="Z48">
        <v>-1.8</v>
      </c>
      <c r="AA48">
        <v>-2.61</v>
      </c>
      <c r="AB48">
        <v>0</v>
      </c>
      <c r="AC48">
        <v>0</v>
      </c>
      <c r="AD48">
        <v>7.58</v>
      </c>
      <c r="AF48" t="str">
        <v>Thành - Templates</v>
      </c>
    </row>
    <row r="49">
      <c r="A49" t="str">
        <v>Mar 3, 2023 5:10:25 AM PST</v>
      </c>
      <c r="B49">
        <v>17515232341</v>
      </c>
      <c r="C49" t="str">
        <v>Order</v>
      </c>
      <c r="D49" t="str">
        <v>111-9143517-4174618</v>
      </c>
      <c r="E49" t="str">
        <v>Dumpling-2packs</v>
      </c>
      <c r="F49" t="str">
        <v>365Home 2-Pack 2 in 1 Dumpling Maker Press, Dumpling Skin Maker Machine, Empanada Maker Press, Multifunctional DIY Manual Dumpling Press Mold Set (Gre</v>
      </c>
      <c r="G49">
        <v>1</v>
      </c>
      <c r="H49" t="str">
        <v>amazon.com</v>
      </c>
      <c r="I49" t="str">
        <v>Standard Orders</v>
      </c>
      <c r="J49" t="str">
        <v>Amazon</v>
      </c>
      <c r="K49" t="str">
        <v>BROOKLYN</v>
      </c>
      <c r="L49" t="str">
        <v>NY</v>
      </c>
      <c r="M49" t="str">
        <v>11225-4302</v>
      </c>
      <c r="N49" t="str">
        <v>MarketplaceFacilitator</v>
      </c>
      <c r="O49">
        <v>21.99</v>
      </c>
      <c r="P49">
        <v>1.95</v>
      </c>
      <c r="Q49">
        <v>0</v>
      </c>
      <c r="R49">
        <v>0</v>
      </c>
      <c r="S49">
        <v>0</v>
      </c>
      <c r="T49">
        <v>0</v>
      </c>
      <c r="U49">
        <v>0</v>
      </c>
      <c r="V49">
        <v>0</v>
      </c>
      <c r="W49">
        <v>0</v>
      </c>
      <c r="X49">
        <v>0</v>
      </c>
      <c r="Y49">
        <v>-1.95</v>
      </c>
      <c r="Z49">
        <v>-3.3</v>
      </c>
      <c r="AA49">
        <v>-6.39</v>
      </c>
      <c r="AB49">
        <v>0</v>
      </c>
      <c r="AC49">
        <v>0</v>
      </c>
      <c r="AD49">
        <v>12.3</v>
      </c>
      <c r="AF49" t="str">
        <v>Thành - Dumpling Makers</v>
      </c>
    </row>
    <row r="50">
      <c r="A50" t="str">
        <v>Mar 3, 2023 7:15:10 AM PST</v>
      </c>
      <c r="B50">
        <v>17515232341</v>
      </c>
      <c r="C50" t="str">
        <v>Order</v>
      </c>
      <c r="D50" t="str">
        <v>113-9422639-7557069</v>
      </c>
      <c r="E50" t="str">
        <v>Template-set3</v>
      </c>
      <c r="F50" t="str">
        <v>365Home Bowl Cozy Template 3 Sizes, Bowl Cozy Pattern Template, Bowl Cozy Template Cutting Ruler Set with 40 Pcs of Sewing Pin and Manual Instruction</v>
      </c>
      <c r="G50">
        <v>1</v>
      </c>
      <c r="H50" t="str">
        <v>amazon.com</v>
      </c>
      <c r="I50" t="str">
        <v>Standard Orders</v>
      </c>
      <c r="J50" t="str">
        <v>Amazon</v>
      </c>
      <c r="K50" t="str">
        <v>PITTSBURGH</v>
      </c>
      <c r="L50" t="str">
        <v>Pennsylvania</v>
      </c>
      <c r="M50">
        <v>15236</v>
      </c>
      <c r="N50" t="str">
        <v>MarketplaceFacilitator</v>
      </c>
      <c r="O50">
        <v>11.99</v>
      </c>
      <c r="P50">
        <v>0.72</v>
      </c>
      <c r="Q50">
        <v>0</v>
      </c>
      <c r="R50">
        <v>0</v>
      </c>
      <c r="S50">
        <v>0</v>
      </c>
      <c r="T50">
        <v>0</v>
      </c>
      <c r="U50">
        <v>0</v>
      </c>
      <c r="V50">
        <v>0</v>
      </c>
      <c r="W50">
        <v>0</v>
      </c>
      <c r="X50">
        <v>0</v>
      </c>
      <c r="Y50">
        <v>-0.72</v>
      </c>
      <c r="Z50">
        <v>-1.8</v>
      </c>
      <c r="AA50">
        <v>-2.61</v>
      </c>
      <c r="AB50">
        <v>0</v>
      </c>
      <c r="AC50">
        <v>0</v>
      </c>
      <c r="AD50">
        <v>7.58</v>
      </c>
      <c r="AF50" t="str">
        <v>Thành - Templates</v>
      </c>
    </row>
    <row r="51">
      <c r="A51" t="str">
        <v>Mar 3, 2023 8:02:34 AM PST</v>
      </c>
      <c r="B51">
        <v>17515232341</v>
      </c>
      <c r="C51" t="str">
        <v>Order</v>
      </c>
      <c r="D51" t="str">
        <v>113-4282038-5311427</v>
      </c>
      <c r="E51" t="str">
        <v>Template-set3</v>
      </c>
      <c r="F51" t="str">
        <v>365Home Bowl Cozy Template 3 Sizes, Bowl Cozy Pattern Template, Bowl Cozy Template Cutting Ruler Set with 40 Pcs of Sewing Pin and Manual Instruction</v>
      </c>
      <c r="G51">
        <v>1</v>
      </c>
      <c r="H51" t="str">
        <v>amazon.com</v>
      </c>
      <c r="I51" t="str">
        <v>Standard Orders</v>
      </c>
      <c r="J51" t="str">
        <v>Amazon</v>
      </c>
      <c r="K51" t="str">
        <v>YELM</v>
      </c>
      <c r="L51" t="str">
        <v>WA</v>
      </c>
      <c r="M51" t="str">
        <v>98597-9302</v>
      </c>
      <c r="N51" t="str">
        <v>MarketplaceFacilitator</v>
      </c>
      <c r="O51">
        <v>11.99</v>
      </c>
      <c r="P51">
        <v>0.97</v>
      </c>
      <c r="Q51">
        <v>0</v>
      </c>
      <c r="R51">
        <v>0</v>
      </c>
      <c r="S51">
        <v>0</v>
      </c>
      <c r="T51">
        <v>0</v>
      </c>
      <c r="U51">
        <v>0</v>
      </c>
      <c r="V51">
        <v>0</v>
      </c>
      <c r="W51">
        <v>0</v>
      </c>
      <c r="X51">
        <v>0</v>
      </c>
      <c r="Y51">
        <v>-0.97</v>
      </c>
      <c r="Z51">
        <v>-1.8</v>
      </c>
      <c r="AA51">
        <v>-2.61</v>
      </c>
      <c r="AB51">
        <v>0</v>
      </c>
      <c r="AC51">
        <v>0</v>
      </c>
      <c r="AD51">
        <v>7.58</v>
      </c>
      <c r="AF51" t="str">
        <v>Thành - Templates</v>
      </c>
    </row>
    <row r="52">
      <c r="A52" t="str">
        <v>Mar 3, 2023 9:40:08 AM PST</v>
      </c>
      <c r="B52">
        <v>17515232341</v>
      </c>
      <c r="C52" t="str">
        <v>Order</v>
      </c>
      <c r="D52" t="str">
        <v>111-1610885-1372252</v>
      </c>
      <c r="E52" t="str">
        <v>Dumpling-2packs</v>
      </c>
      <c r="F52" t="str">
        <v>365Home 2-Pack 2 in 1 Dumpling Maker Press, Dumpling Skin Maker Machine, Empanada Maker Press, Multifunctional DIY Manual Dumpling Press Mold Set (Gre</v>
      </c>
      <c r="G52">
        <v>1</v>
      </c>
      <c r="H52" t="str">
        <v>amazon.com</v>
      </c>
      <c r="I52" t="str">
        <v>Standard Orders</v>
      </c>
      <c r="J52" t="str">
        <v>Amazon</v>
      </c>
      <c r="K52" t="str">
        <v>OPELIKA</v>
      </c>
      <c r="L52" t="str">
        <v>AL</v>
      </c>
      <c r="M52" t="str">
        <v>36801-4555</v>
      </c>
      <c r="N52" t="str">
        <v>MarketplaceFacilitator</v>
      </c>
      <c r="O52">
        <v>21.99</v>
      </c>
      <c r="P52">
        <v>1.76</v>
      </c>
      <c r="Q52">
        <v>0</v>
      </c>
      <c r="R52">
        <v>0</v>
      </c>
      <c r="S52">
        <v>0</v>
      </c>
      <c r="T52">
        <v>0</v>
      </c>
      <c r="U52">
        <v>0</v>
      </c>
      <c r="V52">
        <v>0</v>
      </c>
      <c r="W52">
        <v>0</v>
      </c>
      <c r="X52">
        <v>0</v>
      </c>
      <c r="Y52">
        <v>-1.76</v>
      </c>
      <c r="Z52">
        <v>-3.3</v>
      </c>
      <c r="AA52">
        <v>-6.39</v>
      </c>
      <c r="AB52">
        <v>0</v>
      </c>
      <c r="AC52">
        <v>0</v>
      </c>
      <c r="AD52">
        <v>12.3</v>
      </c>
      <c r="AF52" t="str">
        <v>Thành - Dumpling Makers</v>
      </c>
    </row>
    <row r="53">
      <c r="A53" t="str">
        <v>Mar 3, 2023 12:22:57 PM PST</v>
      </c>
      <c r="B53">
        <v>17515232341</v>
      </c>
      <c r="C53" t="str">
        <v>Order</v>
      </c>
      <c r="D53" t="str">
        <v>113-6787910-9080222</v>
      </c>
      <c r="E53" t="str">
        <v>Dumpling-2packs</v>
      </c>
      <c r="F53" t="str">
        <v>365Home 2-Pack 2 in 1 Dumpling Maker Press, Dumpling Skin Maker Machine, Empanada Maker Press, Multifunctional DIY Manual Dumpling Press Mold Set (Gre</v>
      </c>
      <c r="G53">
        <v>1</v>
      </c>
      <c r="H53" t="str">
        <v>amazon.com</v>
      </c>
      <c r="I53" t="str">
        <v>Standard Orders</v>
      </c>
      <c r="J53" t="str">
        <v>Amazon</v>
      </c>
      <c r="K53" t="str">
        <v>ZION</v>
      </c>
      <c r="L53" t="str">
        <v>IL</v>
      </c>
      <c r="M53" t="str">
        <v>60099-1925</v>
      </c>
      <c r="N53" t="str">
        <v>MarketplaceFacilitator</v>
      </c>
      <c r="O53">
        <v>21.99</v>
      </c>
      <c r="P53">
        <v>1.54</v>
      </c>
      <c r="Q53">
        <v>5.99</v>
      </c>
      <c r="R53">
        <v>0</v>
      </c>
      <c r="S53">
        <v>0</v>
      </c>
      <c r="T53">
        <v>0</v>
      </c>
      <c r="U53">
        <v>0</v>
      </c>
      <c r="V53">
        <v>0</v>
      </c>
      <c r="W53">
        <v>0</v>
      </c>
      <c r="X53">
        <v>0</v>
      </c>
      <c r="Y53">
        <v>-1.54</v>
      </c>
      <c r="Z53">
        <v>-3.3</v>
      </c>
      <c r="AA53">
        <v>-12.38</v>
      </c>
      <c r="AB53">
        <v>0</v>
      </c>
      <c r="AC53">
        <v>0</v>
      </c>
      <c r="AD53">
        <v>12.3</v>
      </c>
      <c r="AF53" t="str">
        <v>Thành - Dumpling Makers</v>
      </c>
    </row>
    <row r="54">
      <c r="A54" t="str">
        <v>Mar 3, 2023 12:41:08 PM PST</v>
      </c>
      <c r="B54">
        <v>17515232341</v>
      </c>
      <c r="C54" t="str">
        <v>Order</v>
      </c>
      <c r="D54" t="str">
        <v>113-3275255-5201012</v>
      </c>
      <c r="E54" t="str">
        <v>Template-set3</v>
      </c>
      <c r="F54" t="str">
        <v>365Home Bowl Cozy Template 3 Sizes, Bowl Cozy Pattern Template, Bowl Cozy Template Cutting Ruler Set with 40 Pcs of Sewing Pin and Manual Instruction</v>
      </c>
      <c r="G54">
        <v>1</v>
      </c>
      <c r="H54" t="str">
        <v>amazon.com</v>
      </c>
      <c r="I54" t="str">
        <v>Standard Orders</v>
      </c>
      <c r="J54" t="str">
        <v>Amazon</v>
      </c>
      <c r="K54" t="str">
        <v>CENTERVILLE</v>
      </c>
      <c r="L54" t="str">
        <v>OH</v>
      </c>
      <c r="M54" t="str">
        <v>45458-6105</v>
      </c>
      <c r="N54" t="str">
        <v>MarketplaceFacilitator</v>
      </c>
      <c r="O54">
        <v>11.99</v>
      </c>
      <c r="P54">
        <v>0.9</v>
      </c>
      <c r="Q54">
        <v>0</v>
      </c>
      <c r="R54">
        <v>0</v>
      </c>
      <c r="S54">
        <v>0</v>
      </c>
      <c r="T54">
        <v>0</v>
      </c>
      <c r="U54">
        <v>0</v>
      </c>
      <c r="V54">
        <v>0</v>
      </c>
      <c r="W54">
        <v>0</v>
      </c>
      <c r="X54">
        <v>0</v>
      </c>
      <c r="Y54">
        <v>-0.9</v>
      </c>
      <c r="Z54">
        <v>-1.8</v>
      </c>
      <c r="AA54">
        <v>-2.61</v>
      </c>
      <c r="AB54">
        <v>0</v>
      </c>
      <c r="AC54">
        <v>0</v>
      </c>
      <c r="AD54">
        <v>7.58</v>
      </c>
      <c r="AF54" t="str">
        <v>Thành - Templates</v>
      </c>
    </row>
    <row r="55">
      <c r="A55" t="str">
        <v>Mar 3, 2023 1:28:55 PM PST</v>
      </c>
      <c r="B55">
        <v>17515232341</v>
      </c>
      <c r="C55" t="str">
        <v>Order</v>
      </c>
      <c r="D55" t="str">
        <v>112-9665830-1295466</v>
      </c>
      <c r="E55" t="str">
        <v>Dumpling-2packs</v>
      </c>
      <c r="F55" t="str">
        <v>365Home 2-Pack 2 in 1 Dumpling Maker Press, Dumpling Skin Maker Machine, Empanada Maker Press, Multifunctional DIY Manual Dumpling Press Mold Set (Gre</v>
      </c>
      <c r="G55">
        <v>1</v>
      </c>
      <c r="H55" t="str">
        <v>amazon.com</v>
      </c>
      <c r="I55" t="str">
        <v>Standard Orders</v>
      </c>
      <c r="J55" t="str">
        <v>Amazon</v>
      </c>
      <c r="K55" t="str">
        <v>HOUSTON</v>
      </c>
      <c r="L55" t="str">
        <v>TX</v>
      </c>
      <c r="M55" t="str">
        <v>77067-1035</v>
      </c>
      <c r="N55" t="str">
        <v>MarketplaceFacilitator</v>
      </c>
      <c r="O55">
        <v>21.99</v>
      </c>
      <c r="P55">
        <v>1.81</v>
      </c>
      <c r="Q55">
        <v>0</v>
      </c>
      <c r="R55">
        <v>0</v>
      </c>
      <c r="S55">
        <v>0</v>
      </c>
      <c r="T55">
        <v>0</v>
      </c>
      <c r="U55">
        <v>0</v>
      </c>
      <c r="V55">
        <v>0</v>
      </c>
      <c r="W55">
        <v>0</v>
      </c>
      <c r="X55">
        <v>0</v>
      </c>
      <c r="Y55">
        <v>-1.81</v>
      </c>
      <c r="Z55">
        <v>-3.3</v>
      </c>
      <c r="AA55">
        <v>-6.39</v>
      </c>
      <c r="AB55">
        <v>0</v>
      </c>
      <c r="AC55">
        <v>0</v>
      </c>
      <c r="AD55">
        <v>12.3</v>
      </c>
      <c r="AF55" t="str">
        <v>Thành - Dumpling Makers</v>
      </c>
    </row>
    <row r="56">
      <c r="A56" t="str">
        <v>Mar 3, 2023 1:31:10 PM PST</v>
      </c>
      <c r="B56">
        <v>17515232341</v>
      </c>
      <c r="C56" t="str">
        <v>Order</v>
      </c>
      <c r="D56" t="str">
        <v>114-8438892-0807465</v>
      </c>
      <c r="E56" t="str">
        <v>Template-set3</v>
      </c>
      <c r="F56" t="str">
        <v>365Home Bowl Cozy Template 3 Sizes, Bowl Cozy Pattern Template, Bowl Cozy Template Cutting Ruler Set with 40 Pcs of Sewing Pin and Manual Instruction</v>
      </c>
      <c r="G56">
        <v>1</v>
      </c>
      <c r="H56" t="str">
        <v>amazon.com</v>
      </c>
      <c r="I56" t="str">
        <v>Standard Orders</v>
      </c>
      <c r="J56" t="str">
        <v>Amazon</v>
      </c>
      <c r="K56" t="str">
        <v>THE VILLAGES</v>
      </c>
      <c r="L56" t="str">
        <v>FL</v>
      </c>
      <c r="M56" t="str">
        <v>32162-1007</v>
      </c>
      <c r="N56" t="str">
        <v>MarketplaceFacilitator</v>
      </c>
      <c r="O56">
        <v>11.99</v>
      </c>
      <c r="P56">
        <v>0.84</v>
      </c>
      <c r="Q56">
        <v>0</v>
      </c>
      <c r="R56">
        <v>0</v>
      </c>
      <c r="S56">
        <v>0</v>
      </c>
      <c r="T56">
        <v>0</v>
      </c>
      <c r="U56">
        <v>0</v>
      </c>
      <c r="V56">
        <v>0</v>
      </c>
      <c r="W56">
        <v>0</v>
      </c>
      <c r="X56">
        <v>0</v>
      </c>
      <c r="Y56">
        <v>-0.84</v>
      </c>
      <c r="Z56">
        <v>-1.8</v>
      </c>
      <c r="AA56">
        <v>-2.61</v>
      </c>
      <c r="AB56">
        <v>0</v>
      </c>
      <c r="AC56">
        <v>0</v>
      </c>
      <c r="AD56">
        <v>7.58</v>
      </c>
      <c r="AF56" t="str">
        <v>Thành - Templates</v>
      </c>
    </row>
    <row r="57">
      <c r="A57" t="str">
        <v>Mar 3, 2023 2:30:15 PM PST</v>
      </c>
      <c r="B57">
        <v>17515232341</v>
      </c>
      <c r="C57" t="str">
        <v>Order</v>
      </c>
      <c r="D57" t="str">
        <v>114-4445219-3243428</v>
      </c>
      <c r="E57" t="str">
        <v>Template-set3</v>
      </c>
      <c r="F57" t="str">
        <v>365Home Bowl Cozy Template 3 Sizes, Bowl Cozy Pattern Template, Bowl Cozy Template Cutting Ruler Set with 40 Pcs of Sewing Pin and Manual Instruction</v>
      </c>
      <c r="G57">
        <v>1</v>
      </c>
      <c r="H57" t="str">
        <v>amazon.com</v>
      </c>
      <c r="I57" t="str">
        <v>Standard Orders</v>
      </c>
      <c r="J57" t="str">
        <v>Amazon</v>
      </c>
      <c r="K57" t="str">
        <v>BOILING SPRINGS</v>
      </c>
      <c r="L57" t="str">
        <v>SC</v>
      </c>
      <c r="M57" t="str">
        <v>29316-5457</v>
      </c>
      <c r="N57" t="str">
        <v>MarketplaceFacilitator</v>
      </c>
      <c r="O57">
        <v>11.99</v>
      </c>
      <c r="P57">
        <v>0.84</v>
      </c>
      <c r="Q57">
        <v>0</v>
      </c>
      <c r="R57">
        <v>0</v>
      </c>
      <c r="S57">
        <v>0</v>
      </c>
      <c r="T57">
        <v>0</v>
      </c>
      <c r="U57">
        <v>0</v>
      </c>
      <c r="V57">
        <v>0</v>
      </c>
      <c r="W57">
        <v>0</v>
      </c>
      <c r="X57">
        <v>0</v>
      </c>
      <c r="Y57">
        <v>-0.84</v>
      </c>
      <c r="Z57">
        <v>-1.8</v>
      </c>
      <c r="AA57">
        <v>-2.61</v>
      </c>
      <c r="AB57">
        <v>0</v>
      </c>
      <c r="AC57">
        <v>0</v>
      </c>
      <c r="AD57">
        <v>7.58</v>
      </c>
      <c r="AF57" t="str">
        <v>Thành - Templates</v>
      </c>
    </row>
    <row r="58">
      <c r="A58" t="str">
        <v>Mar 3, 2023 3:08:24 PM PST</v>
      </c>
      <c r="B58">
        <v>17515232341</v>
      </c>
      <c r="C58" t="str">
        <v>Order</v>
      </c>
      <c r="D58" t="str">
        <v>112-2313066-5926651</v>
      </c>
      <c r="E58" t="str">
        <v>Template-set3</v>
      </c>
      <c r="F58" t="str">
        <v>365Home Bowl Cozy Template 3 Sizes, Bowl Cozy Pattern Template, Bowl Cozy Template Cutting Ruler Set with 40 Pcs of Sewing Pin and Manual Instruction</v>
      </c>
      <c r="G58">
        <v>1</v>
      </c>
      <c r="H58" t="str">
        <v>amazon.com</v>
      </c>
      <c r="I58" t="str">
        <v>Standard Orders</v>
      </c>
      <c r="J58" t="str">
        <v>Amazon</v>
      </c>
      <c r="K58" t="str">
        <v>BUFFALO</v>
      </c>
      <c r="L58" t="str">
        <v>MN</v>
      </c>
      <c r="M58" t="str">
        <v>55313-2530</v>
      </c>
      <c r="N58" t="str">
        <v>MarketplaceFacilitator</v>
      </c>
      <c r="O58">
        <v>14.89</v>
      </c>
      <c r="P58">
        <v>1.1</v>
      </c>
      <c r="Q58">
        <v>0</v>
      </c>
      <c r="R58">
        <v>0</v>
      </c>
      <c r="S58">
        <v>0</v>
      </c>
      <c r="T58">
        <v>0</v>
      </c>
      <c r="U58">
        <v>0</v>
      </c>
      <c r="V58">
        <v>0</v>
      </c>
      <c r="W58">
        <v>0</v>
      </c>
      <c r="X58">
        <v>0</v>
      </c>
      <c r="Y58">
        <v>-1.1</v>
      </c>
      <c r="Z58">
        <v>-2.23</v>
      </c>
      <c r="AA58">
        <v>-3.58</v>
      </c>
      <c r="AB58">
        <v>0</v>
      </c>
      <c r="AC58">
        <v>0</v>
      </c>
      <c r="AD58">
        <v>9.08</v>
      </c>
      <c r="AF58" t="str">
        <v>Thành - Templates</v>
      </c>
    </row>
    <row r="59">
      <c r="A59" t="str">
        <v>Mar 3, 2023 3:47:05 PM PST</v>
      </c>
      <c r="B59">
        <v>17515232341</v>
      </c>
      <c r="C59" t="str">
        <v>Order</v>
      </c>
      <c r="D59" t="str">
        <v>113-3081636-6433002</v>
      </c>
      <c r="E59" t="str">
        <v>Template-set3</v>
      </c>
      <c r="F59" t="str">
        <v>365Home Bowl Cozy Template 3 Sizes, Bowl Cozy Pattern Template, Bowl Cozy Template Cutting Ruler Set with 40 Pcs of Sewing Pin and Manual Instruction</v>
      </c>
      <c r="G59">
        <v>1</v>
      </c>
      <c r="H59" t="str">
        <v>amazon.com</v>
      </c>
      <c r="I59" t="str">
        <v>Standard Orders</v>
      </c>
      <c r="J59" t="str">
        <v>Amazon</v>
      </c>
      <c r="K59" t="str">
        <v>Springfield</v>
      </c>
      <c r="L59" t="str">
        <v>Missouri</v>
      </c>
      <c r="M59">
        <v>65804</v>
      </c>
      <c r="N59" t="str">
        <v>MarketplaceFacilitator</v>
      </c>
      <c r="O59">
        <v>0</v>
      </c>
      <c r="P59">
        <v>0</v>
      </c>
      <c r="Q59">
        <v>0</v>
      </c>
      <c r="R59">
        <v>0</v>
      </c>
      <c r="S59">
        <v>0</v>
      </c>
      <c r="T59">
        <v>0</v>
      </c>
      <c r="U59">
        <v>0</v>
      </c>
      <c r="V59">
        <v>0</v>
      </c>
      <c r="W59">
        <v>0</v>
      </c>
      <c r="X59">
        <v>0</v>
      </c>
      <c r="Y59">
        <v>0</v>
      </c>
      <c r="Z59">
        <v>0</v>
      </c>
      <c r="AA59">
        <v>0</v>
      </c>
      <c r="AB59">
        <v>0</v>
      </c>
      <c r="AC59">
        <v>0</v>
      </c>
      <c r="AD59">
        <v>0</v>
      </c>
      <c r="AF59" t="str">
        <v>Thành - Templates</v>
      </c>
    </row>
    <row r="60">
      <c r="A60" t="str">
        <v>Mar 3, 2023 5:04:05 PM PST</v>
      </c>
      <c r="B60">
        <v>17515232341</v>
      </c>
      <c r="C60" t="str">
        <v>Order</v>
      </c>
      <c r="D60" t="str">
        <v>111-6711577-3084240</v>
      </c>
      <c r="E60" t="str">
        <v>Template-set3</v>
      </c>
      <c r="F60" t="str">
        <v>365Home Bowl Cozy Template 3 Sizes, Bowl Cozy Pattern Template, Bowl Cozy Template Cutting Ruler Set with 40 Pcs of Sewing Pin and Manual Instruction</v>
      </c>
      <c r="G60">
        <v>1</v>
      </c>
      <c r="H60" t="str">
        <v>amazon.com</v>
      </c>
      <c r="I60" t="str">
        <v>Standard Orders</v>
      </c>
      <c r="J60" t="str">
        <v>Amazon</v>
      </c>
      <c r="K60" t="str">
        <v>LANCASTER</v>
      </c>
      <c r="L60" t="str">
        <v>CA</v>
      </c>
      <c r="M60" t="str">
        <v>93536-4050</v>
      </c>
      <c r="N60" t="str">
        <v>MarketplaceFacilitator</v>
      </c>
      <c r="O60">
        <v>11.99</v>
      </c>
      <c r="P60">
        <v>1.23</v>
      </c>
      <c r="Q60">
        <v>0</v>
      </c>
      <c r="R60">
        <v>0</v>
      </c>
      <c r="S60">
        <v>0</v>
      </c>
      <c r="T60">
        <v>0</v>
      </c>
      <c r="U60">
        <v>0</v>
      </c>
      <c r="V60">
        <v>0</v>
      </c>
      <c r="W60">
        <v>0</v>
      </c>
      <c r="X60">
        <v>0</v>
      </c>
      <c r="Y60">
        <v>-1.23</v>
      </c>
      <c r="Z60">
        <v>-1.8</v>
      </c>
      <c r="AA60">
        <v>-2.61</v>
      </c>
      <c r="AB60">
        <v>0</v>
      </c>
      <c r="AC60">
        <v>0</v>
      </c>
      <c r="AD60">
        <v>7.58</v>
      </c>
      <c r="AF60" t="str">
        <v>Thành - Templates</v>
      </c>
    </row>
    <row r="61">
      <c r="A61" t="str">
        <v>Mar 3, 2023 6:19:23 PM PST</v>
      </c>
      <c r="B61">
        <v>17515232341</v>
      </c>
      <c r="C61" t="str">
        <v>Order</v>
      </c>
      <c r="D61" t="str">
        <v>112-6373535-9557802</v>
      </c>
      <c r="E61" t="str">
        <v>Dumpling2-Blue</v>
      </c>
      <c r="F61" t="str">
        <v>365Home?Upgrade?2 in 1 Dumpling Maker Press, Dumpling Skin Maker Machine, Empanada Maker Press, Multifunctional DIY Manual Dumpling Press Mold Set (Bl</v>
      </c>
      <c r="G61">
        <v>1</v>
      </c>
      <c r="H61" t="str">
        <v>amazon.com</v>
      </c>
      <c r="I61" t="str">
        <v>Standard Orders</v>
      </c>
      <c r="J61" t="str">
        <v>Amazon</v>
      </c>
      <c r="K61" t="str">
        <v>Apex</v>
      </c>
      <c r="L61" t="str">
        <v>North Carolina</v>
      </c>
      <c r="M61">
        <v>27502</v>
      </c>
      <c r="N61" t="str">
        <v>MarketplaceFacilitator</v>
      </c>
      <c r="O61">
        <v>14.99</v>
      </c>
      <c r="P61">
        <v>1.09</v>
      </c>
      <c r="Q61">
        <v>0</v>
      </c>
      <c r="R61">
        <v>0</v>
      </c>
      <c r="S61">
        <v>0</v>
      </c>
      <c r="T61">
        <v>0</v>
      </c>
      <c r="U61">
        <v>0</v>
      </c>
      <c r="V61">
        <v>0</v>
      </c>
      <c r="W61">
        <v>0</v>
      </c>
      <c r="X61">
        <v>0</v>
      </c>
      <c r="Y61">
        <v>-1.09</v>
      </c>
      <c r="Z61">
        <v>-2.25</v>
      </c>
      <c r="AA61">
        <v>-5.4</v>
      </c>
      <c r="AB61">
        <v>0</v>
      </c>
      <c r="AC61">
        <v>0</v>
      </c>
      <c r="AD61">
        <v>7.34</v>
      </c>
      <c r="AF61" t="str">
        <v>Thành - Dumpling Makers</v>
      </c>
    </row>
    <row r="62">
      <c r="A62" t="str">
        <v>Mar 3, 2023 6:34:33 PM PST</v>
      </c>
      <c r="B62">
        <v>17515232341</v>
      </c>
      <c r="C62" t="str">
        <v>Order</v>
      </c>
      <c r="D62" t="str">
        <v>114-7813611-3271412</v>
      </c>
      <c r="E62" t="str">
        <v>Dumpling-2packs</v>
      </c>
      <c r="F62" t="str">
        <v>365Home 2-Pack 2 in 1 Dumpling Maker Press, Dumpling Skin Maker Machine, Empanada Maker Press, Multifunctional DIY Manual Dumpling Press Mold Set (Gre</v>
      </c>
      <c r="G62">
        <v>1</v>
      </c>
      <c r="H62" t="str">
        <v>amazon.com</v>
      </c>
      <c r="I62" t="str">
        <v>Standard Orders</v>
      </c>
      <c r="J62" t="str">
        <v>Amazon</v>
      </c>
      <c r="K62" t="str">
        <v>OAKLAND</v>
      </c>
      <c r="L62" t="str">
        <v>CA</v>
      </c>
      <c r="M62" t="str">
        <v>94601-4218</v>
      </c>
      <c r="N62" t="str">
        <v>MarketplaceFacilitator</v>
      </c>
      <c r="O62">
        <v>21.99</v>
      </c>
      <c r="P62">
        <v>2.25</v>
      </c>
      <c r="Q62">
        <v>9.99</v>
      </c>
      <c r="R62">
        <v>1.02</v>
      </c>
      <c r="S62">
        <v>0</v>
      </c>
      <c r="T62">
        <v>0</v>
      </c>
      <c r="U62">
        <v>0</v>
      </c>
      <c r="V62">
        <v>0</v>
      </c>
      <c r="W62">
        <v>0</v>
      </c>
      <c r="X62">
        <v>0</v>
      </c>
      <c r="Y62">
        <v>-3.27</v>
      </c>
      <c r="Z62">
        <v>-3.3</v>
      </c>
      <c r="AA62">
        <v>-16.38</v>
      </c>
      <c r="AB62">
        <v>0</v>
      </c>
      <c r="AC62">
        <v>0</v>
      </c>
      <c r="AD62">
        <v>12.3</v>
      </c>
      <c r="AF62" t="str">
        <v>Thành - Dumpling Makers</v>
      </c>
    </row>
    <row r="63">
      <c r="A63" t="str">
        <v>Mar 3, 2023 7:55:22 PM PST</v>
      </c>
      <c r="B63">
        <v>17515232341</v>
      </c>
      <c r="C63" t="str">
        <v>Order</v>
      </c>
      <c r="D63" t="str">
        <v>113-9692143-8461804</v>
      </c>
      <c r="E63" t="str">
        <v>Template-set3</v>
      </c>
      <c r="F63" t="str">
        <v>365Home Bowl Cozy Template 3 Sizes, Bowl Cozy Pattern Template, Bowl Cozy Template Cutting Ruler Set with 40 Pcs of Sewing Pin and Manual Instruction</v>
      </c>
      <c r="G63">
        <v>1</v>
      </c>
      <c r="H63" t="str">
        <v>amazon.com</v>
      </c>
      <c r="I63" t="str">
        <v>Standard Orders</v>
      </c>
      <c r="J63" t="str">
        <v>Amazon</v>
      </c>
      <c r="K63" t="str">
        <v>BASEHOR</v>
      </c>
      <c r="L63" t="str">
        <v>KANSAS</v>
      </c>
      <c r="M63" t="str">
        <v>66007-3025</v>
      </c>
      <c r="N63" t="str">
        <v>MarketplaceFacilitator</v>
      </c>
      <c r="O63">
        <v>14.89</v>
      </c>
      <c r="P63">
        <v>1.12</v>
      </c>
      <c r="Q63">
        <v>0</v>
      </c>
      <c r="R63">
        <v>0</v>
      </c>
      <c r="S63">
        <v>0</v>
      </c>
      <c r="T63">
        <v>0</v>
      </c>
      <c r="U63">
        <v>0</v>
      </c>
      <c r="V63">
        <v>0</v>
      </c>
      <c r="W63">
        <v>0</v>
      </c>
      <c r="X63">
        <v>0</v>
      </c>
      <c r="Y63">
        <v>-1.12</v>
      </c>
      <c r="Z63">
        <v>-2.23</v>
      </c>
      <c r="AA63">
        <v>-3.58</v>
      </c>
      <c r="AB63">
        <v>0</v>
      </c>
      <c r="AC63">
        <v>0</v>
      </c>
      <c r="AD63">
        <v>9.08</v>
      </c>
      <c r="AF63" t="str">
        <v>Thành - Templates</v>
      </c>
    </row>
    <row r="64">
      <c r="A64" t="str">
        <v>Mar 3, 2023 10:42:36 PM PST</v>
      </c>
      <c r="B64">
        <v>17515232341</v>
      </c>
      <c r="C64" t="str">
        <v>Order</v>
      </c>
      <c r="D64" t="str">
        <v>113-9744072-2662646</v>
      </c>
      <c r="E64" t="str">
        <v>Dumpling-2packs</v>
      </c>
      <c r="F64" t="str">
        <v>365Home 2-Pack 2 in 1 Dumpling Maker Press, Dumpling Skin Maker Machine, Empanada Maker Press, Multifunctional DIY Manual Dumpling Press Mold Set (Gre</v>
      </c>
      <c r="G64">
        <v>1</v>
      </c>
      <c r="H64" t="str">
        <v>amazon.com</v>
      </c>
      <c r="I64" t="str">
        <v>Standard Orders</v>
      </c>
      <c r="J64" t="str">
        <v>Amazon</v>
      </c>
      <c r="K64" t="str">
        <v>WINSTON SALEM</v>
      </c>
      <c r="L64" t="str">
        <v>NC</v>
      </c>
      <c r="M64" t="str">
        <v>27107-3545</v>
      </c>
      <c r="N64" t="str">
        <v>MarketplaceFacilitator</v>
      </c>
      <c r="O64">
        <v>0</v>
      </c>
      <c r="P64">
        <v>0</v>
      </c>
      <c r="Q64">
        <v>0</v>
      </c>
      <c r="R64">
        <v>0</v>
      </c>
      <c r="S64">
        <v>0</v>
      </c>
      <c r="T64">
        <v>0</v>
      </c>
      <c r="U64">
        <v>0</v>
      </c>
      <c r="V64">
        <v>0</v>
      </c>
      <c r="W64">
        <v>0</v>
      </c>
      <c r="X64">
        <v>0</v>
      </c>
      <c r="Y64">
        <v>0</v>
      </c>
      <c r="Z64">
        <v>0</v>
      </c>
      <c r="AA64">
        <v>0</v>
      </c>
      <c r="AB64">
        <v>0</v>
      </c>
      <c r="AC64">
        <v>0</v>
      </c>
      <c r="AD64">
        <v>0</v>
      </c>
      <c r="AF64" t="str">
        <v>Thành - Dumpling Makers</v>
      </c>
    </row>
    <row r="65">
      <c r="A65" t="str">
        <v>Mar 3, 2023 10:51:52 PM PST</v>
      </c>
      <c r="B65">
        <v>17515232341</v>
      </c>
      <c r="C65" t="str">
        <v>Order</v>
      </c>
      <c r="D65" t="str">
        <v>111-8709851-6495403</v>
      </c>
      <c r="E65" t="str">
        <v>Dumpling-Pink</v>
      </c>
      <c r="F65" t="str">
        <v>365Home 2 in 1 Dumpling Maker Press, Dumpling Skin Maker Machine, Empanada Maker Press, Multifunctional DIY Manual Dumpling Press Mold Set (Pink)</v>
      </c>
      <c r="G65">
        <v>1</v>
      </c>
      <c r="H65" t="str">
        <v>amazon.com</v>
      </c>
      <c r="I65" t="str">
        <v>Standard Orders</v>
      </c>
      <c r="J65" t="str">
        <v>Amazon</v>
      </c>
      <c r="K65" t="str">
        <v>NORWICH</v>
      </c>
      <c r="L65" t="str">
        <v>CT</v>
      </c>
      <c r="M65" t="str">
        <v>06360-3928</v>
      </c>
      <c r="N65" t="str">
        <v>MarketplaceFacilitator</v>
      </c>
      <c r="O65">
        <v>11.99</v>
      </c>
      <c r="P65">
        <v>0.76</v>
      </c>
      <c r="Q65">
        <v>0</v>
      </c>
      <c r="R65">
        <v>0</v>
      </c>
      <c r="S65">
        <v>0</v>
      </c>
      <c r="T65">
        <v>0</v>
      </c>
      <c r="U65">
        <v>0</v>
      </c>
      <c r="V65">
        <v>0</v>
      </c>
      <c r="W65">
        <v>0</v>
      </c>
      <c r="X65">
        <v>0</v>
      </c>
      <c r="Y65">
        <v>-0.76</v>
      </c>
      <c r="Z65">
        <v>-1.8</v>
      </c>
      <c r="AA65">
        <v>-2.54</v>
      </c>
      <c r="AB65">
        <v>0</v>
      </c>
      <c r="AC65">
        <v>0</v>
      </c>
      <c r="AD65">
        <v>7.65</v>
      </c>
      <c r="AF65" t="str">
        <v>Thành - Dumpling Makers</v>
      </c>
    </row>
    <row r="66">
      <c r="A66" t="str">
        <v>Mar 3, 2023 10:52:33 PM PST</v>
      </c>
      <c r="B66">
        <v>17515232341</v>
      </c>
      <c r="C66" t="str">
        <v>Order</v>
      </c>
      <c r="D66" t="str">
        <v>112-0603264-0834622</v>
      </c>
      <c r="E66" t="str">
        <v>Chopper-StoragePeeler</v>
      </c>
      <c r="F66" t="str">
        <v>365Home 2-Pack Multifunctional Vegetable Chopper Dicing &amp; Slitting, Veggie Peeler Chopper Dicer With Container, Cucumber Carrot Potato Onion Apple Pee</v>
      </c>
      <c r="G66">
        <v>1</v>
      </c>
      <c r="H66" t="str">
        <v>amazon.com</v>
      </c>
      <c r="I66" t="str">
        <v>Standard Orders</v>
      </c>
      <c r="J66" t="str">
        <v>Amazon</v>
      </c>
      <c r="K66" t="str">
        <v>Bogotá</v>
      </c>
      <c r="L66" t="str">
        <v>Cundinamarca</v>
      </c>
      <c r="M66">
        <v>101111</v>
      </c>
      <c r="O66">
        <v>11.99</v>
      </c>
      <c r="P66">
        <v>0</v>
      </c>
      <c r="Q66">
        <v>6.08</v>
      </c>
      <c r="R66">
        <v>0</v>
      </c>
      <c r="S66">
        <v>0</v>
      </c>
      <c r="T66">
        <v>0</v>
      </c>
      <c r="U66">
        <v>0</v>
      </c>
      <c r="V66">
        <v>0</v>
      </c>
      <c r="W66">
        <v>-6.08</v>
      </c>
      <c r="X66">
        <v>0</v>
      </c>
      <c r="Y66">
        <v>0</v>
      </c>
      <c r="Z66">
        <v>-1.8</v>
      </c>
      <c r="AA66">
        <v>-4.68</v>
      </c>
      <c r="AB66">
        <v>0</v>
      </c>
      <c r="AC66">
        <v>0</v>
      </c>
      <c r="AD66">
        <v>5.51</v>
      </c>
      <c r="AF66" t="str">
        <v>Thành - Choppers</v>
      </c>
    </row>
    <row r="67">
      <c r="A67" t="str">
        <v>Mar 4, 2023 12:39:24 AM PST</v>
      </c>
      <c r="B67">
        <v>17515232341</v>
      </c>
      <c r="C67" t="str">
        <v>Order</v>
      </c>
      <c r="D67" t="str">
        <v>111-1797766-3997011</v>
      </c>
      <c r="E67" t="str">
        <v>Dumpling-Yellow</v>
      </c>
      <c r="F67" t="str">
        <v>365Home 2 in 1 Dumpling Maker Press, Dumpling Skin Maker Machine, Empanada Maker Press, Multifunctional DIY Manual Dumpling Press Mold Set (Yellow)</v>
      </c>
      <c r="G67">
        <v>1</v>
      </c>
      <c r="H67" t="str">
        <v>amazon.com</v>
      </c>
      <c r="I67" t="str">
        <v>Standard Orders</v>
      </c>
      <c r="J67" t="str">
        <v>Amazon</v>
      </c>
      <c r="K67" t="str">
        <v>PITTSBURGH</v>
      </c>
      <c r="L67" t="str">
        <v>PA</v>
      </c>
      <c r="M67" t="str">
        <v>15211-1543</v>
      </c>
      <c r="N67" t="str">
        <v>MarketplaceFacilitator</v>
      </c>
      <c r="O67">
        <v>11.99</v>
      </c>
      <c r="P67">
        <v>0.72</v>
      </c>
      <c r="Q67">
        <v>0</v>
      </c>
      <c r="R67">
        <v>0</v>
      </c>
      <c r="S67">
        <v>0</v>
      </c>
      <c r="T67">
        <v>0</v>
      </c>
      <c r="U67">
        <v>0</v>
      </c>
      <c r="V67">
        <v>0</v>
      </c>
      <c r="W67">
        <v>0</v>
      </c>
      <c r="X67">
        <v>0</v>
      </c>
      <c r="Y67">
        <v>-0.72</v>
      </c>
      <c r="Z67">
        <v>-1.8</v>
      </c>
      <c r="AA67">
        <v>-3.77</v>
      </c>
      <c r="AB67">
        <v>0</v>
      </c>
      <c r="AC67">
        <v>0</v>
      </c>
      <c r="AD67">
        <v>6.42</v>
      </c>
      <c r="AF67" t="str">
        <v>Thành - Dumpling Makers</v>
      </c>
    </row>
    <row r="68">
      <c r="A68" t="str">
        <v>Mar 4, 2023 1:31:22 AM PST</v>
      </c>
      <c r="B68">
        <v>17515232341</v>
      </c>
      <c r="C68" t="str">
        <v>Order</v>
      </c>
      <c r="D68" t="str">
        <v>112-8801458-5797033</v>
      </c>
      <c r="E68" t="str">
        <v>Template-set3</v>
      </c>
      <c r="F68" t="str">
        <v>365Home Bowl Cozy Template 3 Sizes, Bowl Cozy Pattern Template, Bowl Cozy Template Cutting Ruler Set with 40 Pcs of Sewing Pin and Manual Instruction</v>
      </c>
      <c r="G68">
        <v>1</v>
      </c>
      <c r="H68" t="str">
        <v>amazon.com</v>
      </c>
      <c r="I68" t="str">
        <v>Standard Orders</v>
      </c>
      <c r="J68" t="str">
        <v>Amazon</v>
      </c>
      <c r="K68" t="str">
        <v>LANCASTER</v>
      </c>
      <c r="L68" t="str">
        <v>CA</v>
      </c>
      <c r="M68" t="str">
        <v>93534-2224</v>
      </c>
      <c r="N68" t="str">
        <v>MarketplaceFacilitator</v>
      </c>
      <c r="O68">
        <v>11.99</v>
      </c>
      <c r="P68">
        <v>1.23</v>
      </c>
      <c r="Q68">
        <v>0</v>
      </c>
      <c r="R68">
        <v>0</v>
      </c>
      <c r="S68">
        <v>0</v>
      </c>
      <c r="T68">
        <v>0</v>
      </c>
      <c r="U68">
        <v>0</v>
      </c>
      <c r="V68">
        <v>0</v>
      </c>
      <c r="W68">
        <v>0</v>
      </c>
      <c r="X68">
        <v>0</v>
      </c>
      <c r="Y68">
        <v>-1.23</v>
      </c>
      <c r="Z68">
        <v>-1.8</v>
      </c>
      <c r="AA68">
        <v>-2.61</v>
      </c>
      <c r="AB68">
        <v>0</v>
      </c>
      <c r="AC68">
        <v>0</v>
      </c>
      <c r="AD68">
        <v>7.58</v>
      </c>
      <c r="AF68" t="str">
        <v>Thành - Templates</v>
      </c>
    </row>
    <row r="69">
      <c r="A69" t="str">
        <v>Mar 4, 2023 4:33:22 AM PST</v>
      </c>
      <c r="B69">
        <v>17515232341</v>
      </c>
      <c r="C69" t="str">
        <v>Order</v>
      </c>
      <c r="D69" t="str">
        <v>113-9236546-0588247</v>
      </c>
      <c r="E69" t="str">
        <v>Template-set3</v>
      </c>
      <c r="F69" t="str">
        <v>365Home Bowl Cozy Template 3 Sizes, Bowl Cozy Pattern Template, Bowl Cozy Template Cutting Ruler Set with 40 Pcs of Sewing Pin and Manual Instruction</v>
      </c>
      <c r="G69">
        <v>1</v>
      </c>
      <c r="H69" t="str">
        <v>amazon.com</v>
      </c>
      <c r="I69" t="str">
        <v>Standard Orders</v>
      </c>
      <c r="J69" t="str">
        <v>Amazon</v>
      </c>
      <c r="K69" t="str">
        <v>The Dalles</v>
      </c>
      <c r="L69" t="str">
        <v>Oregon</v>
      </c>
      <c r="M69" t="str">
        <v>97058-4474</v>
      </c>
      <c r="O69">
        <v>11.99</v>
      </c>
      <c r="P69">
        <v>0</v>
      </c>
      <c r="Q69">
        <v>0</v>
      </c>
      <c r="R69">
        <v>0</v>
      </c>
      <c r="S69">
        <v>0</v>
      </c>
      <c r="T69">
        <v>0</v>
      </c>
      <c r="U69">
        <v>0</v>
      </c>
      <c r="V69">
        <v>0</v>
      </c>
      <c r="W69">
        <v>0</v>
      </c>
      <c r="X69">
        <v>0</v>
      </c>
      <c r="Y69">
        <v>0</v>
      </c>
      <c r="Z69">
        <v>-1.8</v>
      </c>
      <c r="AA69">
        <v>-2.61</v>
      </c>
      <c r="AB69">
        <v>0</v>
      </c>
      <c r="AC69">
        <v>0</v>
      </c>
      <c r="AD69">
        <v>7.58</v>
      </c>
      <c r="AF69" t="str">
        <v>Thành - Templates</v>
      </c>
    </row>
    <row r="70">
      <c r="A70" t="str">
        <v>Mar 4, 2023 4:38:15 AM PST</v>
      </c>
      <c r="B70">
        <v>17515232341</v>
      </c>
      <c r="C70" t="str">
        <v>Order</v>
      </c>
      <c r="D70" t="str">
        <v>113-6881087-1773064</v>
      </c>
      <c r="E70" t="str">
        <v>Dumpling-2packs</v>
      </c>
      <c r="F70" t="str">
        <v>365Home 2-Pack 2 in 1 Dumpling Maker Press, Dumpling Skin Maker Machine, Empanada Maker Press, Multifunctional DIY Manual Dumpling Press Mold Set (Gre</v>
      </c>
      <c r="G70">
        <v>1</v>
      </c>
      <c r="H70" t="str">
        <v>amazon.com</v>
      </c>
      <c r="I70" t="str">
        <v>Standard Orders</v>
      </c>
      <c r="J70" t="str">
        <v>Amazon</v>
      </c>
      <c r="K70" t="str">
        <v>GROTON</v>
      </c>
      <c r="L70" t="str">
        <v>CT</v>
      </c>
      <c r="M70" t="str">
        <v>06340-6123</v>
      </c>
      <c r="N70" t="str">
        <v>MarketplaceFacilitator</v>
      </c>
      <c r="O70">
        <v>21.99</v>
      </c>
      <c r="P70">
        <v>1.4</v>
      </c>
      <c r="Q70">
        <v>5.99</v>
      </c>
      <c r="R70">
        <v>0.38</v>
      </c>
      <c r="S70">
        <v>0</v>
      </c>
      <c r="T70">
        <v>0</v>
      </c>
      <c r="U70">
        <v>0</v>
      </c>
      <c r="V70">
        <v>0</v>
      </c>
      <c r="W70">
        <v>0</v>
      </c>
      <c r="X70">
        <v>0</v>
      </c>
      <c r="Y70">
        <v>-1.78</v>
      </c>
      <c r="Z70">
        <v>-3.3</v>
      </c>
      <c r="AA70">
        <v>-12.38</v>
      </c>
      <c r="AB70">
        <v>0</v>
      </c>
      <c r="AC70">
        <v>0</v>
      </c>
      <c r="AD70">
        <v>12.3</v>
      </c>
      <c r="AF70" t="str">
        <v>Thành - Dumpling Makers</v>
      </c>
    </row>
    <row r="71">
      <c r="A71" t="str">
        <v>Mar 4, 2023 7:42:23 AM PST</v>
      </c>
      <c r="B71">
        <v>17515232341</v>
      </c>
      <c r="C71" t="str">
        <v>Order</v>
      </c>
      <c r="D71" t="str">
        <v>114-5975831-7205007</v>
      </c>
      <c r="E71" t="str">
        <v>Dumpling-Yellow</v>
      </c>
      <c r="F71" t="str">
        <v>365Home 2 in 1 Dumpling Maker Press, Dumpling Skin Maker Machine, Empanada Maker Press, Multifunctional DIY Manual Dumpling Press Mold Set (Yellow)</v>
      </c>
      <c r="G71">
        <v>1</v>
      </c>
      <c r="H71" t="str">
        <v>amazon.com</v>
      </c>
      <c r="I71" t="str">
        <v>Standard Orders</v>
      </c>
      <c r="J71" t="str">
        <v>Amazon</v>
      </c>
      <c r="K71" t="str">
        <v>PFLUGERVILLE</v>
      </c>
      <c r="L71" t="str">
        <v>TX</v>
      </c>
      <c r="M71" t="str">
        <v>78660-4932</v>
      </c>
      <c r="N71" t="str">
        <v>MarketplaceFacilitator</v>
      </c>
      <c r="O71">
        <v>11.99</v>
      </c>
      <c r="P71">
        <v>0.99</v>
      </c>
      <c r="Q71">
        <v>0</v>
      </c>
      <c r="R71">
        <v>0</v>
      </c>
      <c r="S71">
        <v>0</v>
      </c>
      <c r="T71">
        <v>0</v>
      </c>
      <c r="U71">
        <v>0</v>
      </c>
      <c r="V71">
        <v>0</v>
      </c>
      <c r="W71">
        <v>0</v>
      </c>
      <c r="X71">
        <v>0</v>
      </c>
      <c r="Y71">
        <v>-0.99</v>
      </c>
      <c r="Z71">
        <v>-1.8</v>
      </c>
      <c r="AA71">
        <v>-3.77</v>
      </c>
      <c r="AB71">
        <v>0</v>
      </c>
      <c r="AC71">
        <v>0</v>
      </c>
      <c r="AD71">
        <v>6.42</v>
      </c>
      <c r="AF71" t="str">
        <v>Thành - Dumpling Makers</v>
      </c>
    </row>
    <row r="72">
      <c r="A72" t="str">
        <v>Mar 4, 2023 8:30:20 AM PST</v>
      </c>
      <c r="B72">
        <v>17515232341</v>
      </c>
      <c r="C72" t="str">
        <v>Order</v>
      </c>
      <c r="D72" t="str">
        <v>112-2346373-6662657</v>
      </c>
      <c r="E72" t="str">
        <v>Dumpling2-4packs</v>
      </c>
      <c r="F72" t="str">
        <v>365Home?Upgrade?4-Pack 2 in 1 Dumpling Maker Press, Dumpling Skin Maker Machine, Empanada Maker Press, Multifunctional DIY Manual Dumpling Press Mold</v>
      </c>
      <c r="G72">
        <v>1</v>
      </c>
      <c r="H72" t="str">
        <v>amazon.com</v>
      </c>
      <c r="I72" t="str">
        <v>Standard Orders</v>
      </c>
      <c r="J72" t="str">
        <v>Amazon</v>
      </c>
      <c r="K72" t="str">
        <v>STERLING</v>
      </c>
      <c r="L72" t="str">
        <v>VA</v>
      </c>
      <c r="M72" t="str">
        <v>20164-8670</v>
      </c>
      <c r="N72" t="str">
        <v>MarketplaceFacilitator</v>
      </c>
      <c r="O72">
        <v>29.99</v>
      </c>
      <c r="P72">
        <v>1.8</v>
      </c>
      <c r="Q72">
        <v>0</v>
      </c>
      <c r="R72">
        <v>0</v>
      </c>
      <c r="S72">
        <v>0</v>
      </c>
      <c r="T72">
        <v>0</v>
      </c>
      <c r="U72">
        <v>0</v>
      </c>
      <c r="V72">
        <v>0</v>
      </c>
      <c r="W72">
        <v>0</v>
      </c>
      <c r="X72">
        <v>0</v>
      </c>
      <c r="Y72">
        <v>-1.8</v>
      </c>
      <c r="Z72">
        <v>-4.5</v>
      </c>
      <c r="AA72">
        <v>-7.97</v>
      </c>
      <c r="AB72">
        <v>0</v>
      </c>
      <c r="AC72">
        <v>0</v>
      </c>
      <c r="AD72">
        <v>17.52</v>
      </c>
      <c r="AF72" t="str">
        <v>Thành - Dumpling Makers</v>
      </c>
    </row>
    <row r="73">
      <c r="A73" t="str">
        <v>Mar 4, 2023 8:52:32 AM PST</v>
      </c>
      <c r="B73">
        <v>17515232341</v>
      </c>
      <c r="C73" t="str">
        <v>Order</v>
      </c>
      <c r="D73" t="str">
        <v>113-0565513-6032265</v>
      </c>
      <c r="E73" t="str">
        <v>Template-set3</v>
      </c>
      <c r="F73" t="str">
        <v>365Home Bowl Cozy Template 3 Sizes, Bowl Cozy Pattern Template, Bowl Cozy Template Cutting Ruler Set with 40 Pcs of Sewing Pin and Manual Instruction</v>
      </c>
      <c r="G73">
        <v>1</v>
      </c>
      <c r="H73" t="str">
        <v>amazon.com</v>
      </c>
      <c r="I73" t="str">
        <v>Standard Orders</v>
      </c>
      <c r="J73" t="str">
        <v>Amazon</v>
      </c>
      <c r="K73" t="str">
        <v>LAKEWOOD</v>
      </c>
      <c r="L73" t="str">
        <v>WA</v>
      </c>
      <c r="M73" t="str">
        <v>98499-7130</v>
      </c>
      <c r="N73" t="str">
        <v>MarketplaceFacilitator</v>
      </c>
      <c r="O73">
        <v>11.99</v>
      </c>
      <c r="P73">
        <v>1.2</v>
      </c>
      <c r="Q73">
        <v>0</v>
      </c>
      <c r="R73">
        <v>0</v>
      </c>
      <c r="S73">
        <v>0</v>
      </c>
      <c r="T73">
        <v>0</v>
      </c>
      <c r="U73">
        <v>0</v>
      </c>
      <c r="V73">
        <v>0</v>
      </c>
      <c r="W73">
        <v>0</v>
      </c>
      <c r="X73">
        <v>0</v>
      </c>
      <c r="Y73">
        <v>-1.2</v>
      </c>
      <c r="Z73">
        <v>-1.8</v>
      </c>
      <c r="AA73">
        <v>-2.61</v>
      </c>
      <c r="AB73">
        <v>0</v>
      </c>
      <c r="AC73">
        <v>0</v>
      </c>
      <c r="AD73">
        <v>7.58</v>
      </c>
      <c r="AF73" t="str">
        <v>Thành - Templates</v>
      </c>
    </row>
    <row r="74">
      <c r="A74" t="str">
        <v>Mar 4, 2023 9:32:07 AM PST</v>
      </c>
      <c r="B74">
        <v>17515232341</v>
      </c>
      <c r="C74" t="str">
        <v>Order</v>
      </c>
      <c r="D74" t="str">
        <v>113-7058394-4751465</v>
      </c>
      <c r="E74" t="str">
        <v>Template-set3</v>
      </c>
      <c r="F74" t="str">
        <v>365Home Bowl Cozy Template 3 Sizes, Bowl Cozy Pattern Template, Bowl Cozy Template Cutting Ruler Set with 40 Pcs of Sewing Pin and Manual Instruction</v>
      </c>
      <c r="G74">
        <v>1</v>
      </c>
      <c r="H74" t="str">
        <v>amazon.com</v>
      </c>
      <c r="I74" t="str">
        <v>Standard Orders</v>
      </c>
      <c r="J74" t="str">
        <v>Amazon</v>
      </c>
      <c r="K74" t="str">
        <v>San Dimas</v>
      </c>
      <c r="L74" t="str">
        <v>California</v>
      </c>
      <c r="M74">
        <v>91773</v>
      </c>
      <c r="N74" t="str">
        <v>MarketplaceFacilitator</v>
      </c>
      <c r="O74">
        <v>11.99</v>
      </c>
      <c r="P74">
        <v>1.14</v>
      </c>
      <c r="Q74">
        <v>0</v>
      </c>
      <c r="R74">
        <v>0</v>
      </c>
      <c r="S74">
        <v>0</v>
      </c>
      <c r="T74">
        <v>0</v>
      </c>
      <c r="U74">
        <v>0</v>
      </c>
      <c r="V74">
        <v>0</v>
      </c>
      <c r="W74">
        <v>0</v>
      </c>
      <c r="X74">
        <v>0</v>
      </c>
      <c r="Y74">
        <v>-1.14</v>
      </c>
      <c r="Z74">
        <v>-1.8</v>
      </c>
      <c r="AA74">
        <v>-2.61</v>
      </c>
      <c r="AB74">
        <v>0</v>
      </c>
      <c r="AC74">
        <v>0</v>
      </c>
      <c r="AD74">
        <v>7.58</v>
      </c>
      <c r="AF74" t="str">
        <v>Thành - Templates</v>
      </c>
    </row>
    <row r="75">
      <c r="A75" t="str">
        <v>Mar 4, 2023 9:42:00 AM PST</v>
      </c>
      <c r="B75">
        <v>17515232341</v>
      </c>
      <c r="C75" t="str">
        <v>Order</v>
      </c>
      <c r="D75" t="str">
        <v>112-6463520-6396257</v>
      </c>
      <c r="E75" t="str">
        <v>Dumpling2-Blue</v>
      </c>
      <c r="F75" t="str">
        <v>365Home?Upgrade?2 in 1 Dumpling Maker Press, Dumpling Skin Maker Machine, Empanada Maker Press, Multifunctional DIY Manual Dumpling Press Mold Set (Bl</v>
      </c>
      <c r="G75">
        <v>1</v>
      </c>
      <c r="H75" t="str">
        <v>amazon.com</v>
      </c>
      <c r="I75" t="str">
        <v>Standard Orders</v>
      </c>
      <c r="J75" t="str">
        <v>Amazon</v>
      </c>
      <c r="K75" t="str">
        <v>LARCHMONT</v>
      </c>
      <c r="L75" t="str">
        <v>NY</v>
      </c>
      <c r="M75" t="str">
        <v>10538-1937</v>
      </c>
      <c r="N75" t="str">
        <v>MarketplaceFacilitator</v>
      </c>
      <c r="O75">
        <v>14.99</v>
      </c>
      <c r="P75">
        <v>1.26</v>
      </c>
      <c r="Q75">
        <v>0</v>
      </c>
      <c r="R75">
        <v>0</v>
      </c>
      <c r="S75">
        <v>0</v>
      </c>
      <c r="T75">
        <v>0</v>
      </c>
      <c r="U75">
        <v>0</v>
      </c>
      <c r="V75">
        <v>0</v>
      </c>
      <c r="W75">
        <v>0</v>
      </c>
      <c r="X75">
        <v>0</v>
      </c>
      <c r="Y75">
        <v>-1.26</v>
      </c>
      <c r="Z75">
        <v>-2.25</v>
      </c>
      <c r="AA75">
        <v>-5.4</v>
      </c>
      <c r="AB75">
        <v>0</v>
      </c>
      <c r="AC75">
        <v>0</v>
      </c>
      <c r="AD75">
        <v>7.34</v>
      </c>
      <c r="AF75" t="str">
        <v>Thành - Dumpling Makers</v>
      </c>
    </row>
    <row r="76">
      <c r="A76" t="str">
        <v>Mar 4, 2023 12:12:46 PM PST</v>
      </c>
      <c r="B76">
        <v>17515232341</v>
      </c>
      <c r="C76" t="str">
        <v>Order</v>
      </c>
      <c r="D76" t="str">
        <v>112-0052147-2550649</v>
      </c>
      <c r="E76" t="str">
        <v>Template-set3</v>
      </c>
      <c r="F76" t="str">
        <v>365Home Bowl Cozy Template 3 Sizes, Bowl Cozy Pattern Template, Bowl Cozy Template Cutting Ruler Set with 40 Pcs of Sewing Pin and Manual Instruction</v>
      </c>
      <c r="G76">
        <v>1</v>
      </c>
      <c r="H76" t="str">
        <v>amazon.com</v>
      </c>
      <c r="I76" t="str">
        <v>Standard Orders</v>
      </c>
      <c r="J76" t="str">
        <v>Amazon</v>
      </c>
      <c r="K76" t="str">
        <v>ROCKWOOD</v>
      </c>
      <c r="L76" t="str">
        <v>TN</v>
      </c>
      <c r="M76" t="str">
        <v>37854-4760</v>
      </c>
      <c r="N76" t="str">
        <v>MarketplaceFacilitator</v>
      </c>
      <c r="O76">
        <v>11.99</v>
      </c>
      <c r="P76">
        <v>1.14</v>
      </c>
      <c r="Q76">
        <v>0</v>
      </c>
      <c r="R76">
        <v>0</v>
      </c>
      <c r="S76">
        <v>0</v>
      </c>
      <c r="T76">
        <v>0</v>
      </c>
      <c r="U76">
        <v>0</v>
      </c>
      <c r="V76">
        <v>0</v>
      </c>
      <c r="W76">
        <v>0</v>
      </c>
      <c r="X76">
        <v>0</v>
      </c>
      <c r="Y76">
        <v>-1.14</v>
      </c>
      <c r="Z76">
        <v>-1.8</v>
      </c>
      <c r="AA76">
        <v>-2.61</v>
      </c>
      <c r="AB76">
        <v>0</v>
      </c>
      <c r="AC76">
        <v>0</v>
      </c>
      <c r="AD76">
        <v>7.58</v>
      </c>
      <c r="AF76" t="str">
        <v>Thành - Templates</v>
      </c>
    </row>
    <row r="77">
      <c r="A77" t="str">
        <v>Mar 4, 2023 1:43:29 PM PST</v>
      </c>
      <c r="B77">
        <v>17515232341</v>
      </c>
      <c r="C77" t="str">
        <v>Order</v>
      </c>
      <c r="D77" t="str">
        <v>113-2705146-6351425</v>
      </c>
      <c r="E77" t="str">
        <v>Dumpling-Pink</v>
      </c>
      <c r="F77" t="str">
        <v>365Home 2 in 1 Dumpling Maker Press, Dumpling Skin Maker Machine, Empanada Maker Press, Multifunctional DIY Manual Dumpling Press Mold Set (Pink)</v>
      </c>
      <c r="G77">
        <v>1</v>
      </c>
      <c r="H77" t="str">
        <v>amazon.com</v>
      </c>
      <c r="I77" t="str">
        <v>Standard Orders</v>
      </c>
      <c r="J77" t="str">
        <v>Amazon</v>
      </c>
      <c r="K77" t="str">
        <v>CLARKS SUMMIT</v>
      </c>
      <c r="L77" t="str">
        <v>PA</v>
      </c>
      <c r="M77" t="str">
        <v>18411-1806</v>
      </c>
      <c r="N77" t="str">
        <v>MarketplaceFacilitator</v>
      </c>
      <c r="O77">
        <v>0</v>
      </c>
      <c r="P77">
        <v>0</v>
      </c>
      <c r="Q77">
        <v>0</v>
      </c>
      <c r="R77">
        <v>0</v>
      </c>
      <c r="S77">
        <v>0</v>
      </c>
      <c r="T77">
        <v>0</v>
      </c>
      <c r="U77">
        <v>0</v>
      </c>
      <c r="V77">
        <v>0</v>
      </c>
      <c r="W77">
        <v>0</v>
      </c>
      <c r="X77">
        <v>0</v>
      </c>
      <c r="Y77">
        <v>0</v>
      </c>
      <c r="Z77">
        <v>0</v>
      </c>
      <c r="AA77">
        <v>0</v>
      </c>
      <c r="AB77">
        <v>0</v>
      </c>
      <c r="AC77">
        <v>0</v>
      </c>
      <c r="AD77">
        <v>0</v>
      </c>
      <c r="AF77" t="str">
        <v>Thành - Dumpling Makers</v>
      </c>
    </row>
    <row r="78">
      <c r="A78" t="str">
        <v>Mar 4, 2023 3:28:11 PM PST</v>
      </c>
      <c r="B78">
        <v>17515232341</v>
      </c>
      <c r="C78" t="str">
        <v>Order</v>
      </c>
      <c r="D78" t="str">
        <v>114-9333415-9168211</v>
      </c>
      <c r="E78" t="str">
        <v>Template-set3-cut2</v>
      </c>
      <c r="F78" t="str">
        <v>365Home Bowl Cozy Template 3 Sizes, Bowl Cozy Pattern Template, Bowl Cozy Template Cutting Ruler Set with 40 Pcs of Sewing Pin, Rotary Cutter and Manu</v>
      </c>
      <c r="G78">
        <v>1</v>
      </c>
      <c r="H78" t="str">
        <v>amazon.com</v>
      </c>
      <c r="I78" t="str">
        <v>Standard Orders</v>
      </c>
      <c r="J78" t="str">
        <v>Amazon</v>
      </c>
      <c r="K78" t="str">
        <v>Amelia</v>
      </c>
      <c r="L78" t="str">
        <v>Virginia</v>
      </c>
      <c r="M78">
        <v>23002</v>
      </c>
      <c r="N78" t="str">
        <v>MarketplaceFacilitator</v>
      </c>
      <c r="O78">
        <v>19.99</v>
      </c>
      <c r="P78">
        <v>1.06</v>
      </c>
      <c r="Q78">
        <v>0</v>
      </c>
      <c r="R78">
        <v>0</v>
      </c>
      <c r="S78">
        <v>0</v>
      </c>
      <c r="T78">
        <v>0</v>
      </c>
      <c r="U78">
        <v>0</v>
      </c>
      <c r="V78">
        <v>0</v>
      </c>
      <c r="W78">
        <v>0</v>
      </c>
      <c r="X78">
        <v>0</v>
      </c>
      <c r="Y78">
        <v>-1.06</v>
      </c>
      <c r="Z78">
        <v>-3</v>
      </c>
      <c r="AA78">
        <v>-5.69</v>
      </c>
      <c r="AB78">
        <v>0</v>
      </c>
      <c r="AC78">
        <v>0</v>
      </c>
      <c r="AD78">
        <v>11.3</v>
      </c>
      <c r="AF78" t="str">
        <v>Thành - Templates</v>
      </c>
    </row>
    <row r="79">
      <c r="A79" t="str">
        <v>Mar 4, 2023 3:31:03 PM PST</v>
      </c>
      <c r="B79">
        <v>17515232341</v>
      </c>
      <c r="C79" t="str">
        <v>Refund</v>
      </c>
      <c r="D79" t="str">
        <v>114-2200579-3260207</v>
      </c>
      <c r="E79" t="str">
        <v>Dumpling2-Blue</v>
      </c>
      <c r="F79" t="str">
        <v>365Home?Upgrade?2 in 1 Dumpling Maker Press, Dumpling Skin Maker Machine, Empanada Maker Press, Multifunctional DIY Manual Dumpling Press Mold Set (Bl</v>
      </c>
      <c r="G79">
        <v>1</v>
      </c>
      <c r="H79" t="str">
        <v>amazon.com</v>
      </c>
      <c r="I79" t="str">
        <v>Standard Orders</v>
      </c>
      <c r="J79" t="str">
        <v>Amazon</v>
      </c>
      <c r="K79" t="str">
        <v>RIALTO</v>
      </c>
      <c r="L79" t="str">
        <v>CA</v>
      </c>
      <c r="M79" t="str">
        <v>92376-4786</v>
      </c>
      <c r="N79" t="str">
        <v>MarketplaceFacilitator</v>
      </c>
      <c r="O79">
        <v>-14.99</v>
      </c>
      <c r="P79">
        <v>-1.16</v>
      </c>
      <c r="Q79">
        <v>0</v>
      </c>
      <c r="R79">
        <v>0</v>
      </c>
      <c r="S79">
        <v>0</v>
      </c>
      <c r="T79">
        <v>0</v>
      </c>
      <c r="U79">
        <v>0</v>
      </c>
      <c r="V79">
        <v>0</v>
      </c>
      <c r="W79">
        <v>0</v>
      </c>
      <c r="X79">
        <v>0</v>
      </c>
      <c r="Y79">
        <v>1.16</v>
      </c>
      <c r="Z79">
        <v>1.8</v>
      </c>
      <c r="AA79">
        <v>0</v>
      </c>
      <c r="AB79">
        <v>0</v>
      </c>
      <c r="AC79">
        <v>0</v>
      </c>
      <c r="AD79">
        <v>-13.19</v>
      </c>
      <c r="AF79" t="str">
        <v>Thành - Dumpling Makers</v>
      </c>
    </row>
    <row r="80">
      <c r="A80" t="str">
        <v>Mar 4, 2023 4:02:26 PM PST</v>
      </c>
      <c r="B80">
        <v>17515232341</v>
      </c>
      <c r="C80" t="str">
        <v>Order</v>
      </c>
      <c r="D80" t="str">
        <v>111-2052052-8558617</v>
      </c>
      <c r="E80" t="str">
        <v>Dumpling-2packs</v>
      </c>
      <c r="F80" t="str">
        <v>365Home 2-Pack 2 in 1 Dumpling Maker Press, Dumpling Skin Maker Machine, Empanada Maker Press, Multifunctional DIY Manual Dumpling Press Mold Set (Gre</v>
      </c>
      <c r="G80">
        <v>1</v>
      </c>
      <c r="H80" t="str">
        <v>amazon.com</v>
      </c>
      <c r="I80" t="str">
        <v>Standard Orders</v>
      </c>
      <c r="J80" t="str">
        <v>Amazon</v>
      </c>
      <c r="K80" t="str">
        <v>SAINT LOUIS</v>
      </c>
      <c r="L80" t="str">
        <v>MO</v>
      </c>
      <c r="M80" t="str">
        <v>63129-2380</v>
      </c>
      <c r="N80" t="str">
        <v>MarketplaceFacilitator</v>
      </c>
      <c r="O80">
        <v>21.99</v>
      </c>
      <c r="P80">
        <v>0.93</v>
      </c>
      <c r="Q80">
        <v>0</v>
      </c>
      <c r="R80">
        <v>0</v>
      </c>
      <c r="S80">
        <v>0</v>
      </c>
      <c r="T80">
        <v>0</v>
      </c>
      <c r="U80">
        <v>0</v>
      </c>
      <c r="V80">
        <v>0</v>
      </c>
      <c r="W80">
        <v>0</v>
      </c>
      <c r="X80">
        <v>0</v>
      </c>
      <c r="Y80">
        <v>-0.93</v>
      </c>
      <c r="Z80">
        <v>-3.3</v>
      </c>
      <c r="AA80">
        <v>-6.39</v>
      </c>
      <c r="AB80">
        <v>0</v>
      </c>
      <c r="AC80">
        <v>0</v>
      </c>
      <c r="AD80">
        <v>12.3</v>
      </c>
      <c r="AF80" t="str">
        <v>Thành - Dumpling Makers</v>
      </c>
    </row>
    <row r="81">
      <c r="A81" t="str">
        <v>Mar 4, 2023 6:23:01 PM PST</v>
      </c>
      <c r="B81">
        <v>17515232341</v>
      </c>
      <c r="C81" t="str">
        <v>Order</v>
      </c>
      <c r="D81" t="str">
        <v>113-6451851-6035451</v>
      </c>
      <c r="E81" t="str">
        <v>Chopper-3in1Peeler</v>
      </c>
      <c r="F81" t="str">
        <v>365Home 2-Pack Multifunctional Vegetable Chopper Dicing &amp; Slitting, Veggie Peeler Chopper Dicer with Container, Cucumber Carrot Potato Onion Chopper P</v>
      </c>
      <c r="G81">
        <v>1</v>
      </c>
      <c r="H81" t="str">
        <v>amazon.com</v>
      </c>
      <c r="I81" t="str">
        <v>Standard Orders</v>
      </c>
      <c r="J81" t="str">
        <v>Amazon</v>
      </c>
      <c r="K81" t="str">
        <v>EDGEWATER</v>
      </c>
      <c r="L81" t="str">
        <v>NJ</v>
      </c>
      <c r="M81" t="str">
        <v>07020-1408</v>
      </c>
      <c r="N81" t="str">
        <v>MarketplaceFacilitator</v>
      </c>
      <c r="O81">
        <v>11.99</v>
      </c>
      <c r="P81">
        <v>0.79</v>
      </c>
      <c r="Q81">
        <v>0</v>
      </c>
      <c r="R81">
        <v>0</v>
      </c>
      <c r="S81">
        <v>0</v>
      </c>
      <c r="T81">
        <v>0</v>
      </c>
      <c r="U81">
        <v>0</v>
      </c>
      <c r="V81">
        <v>0</v>
      </c>
      <c r="W81">
        <v>0</v>
      </c>
      <c r="X81">
        <v>0</v>
      </c>
      <c r="Y81">
        <v>-0.79</v>
      </c>
      <c r="Z81">
        <v>-1.8</v>
      </c>
      <c r="AA81">
        <v>-3.77</v>
      </c>
      <c r="AB81">
        <v>0</v>
      </c>
      <c r="AC81">
        <v>0</v>
      </c>
      <c r="AD81">
        <v>6.42</v>
      </c>
      <c r="AF81" t="str">
        <v>Thành - Choppers</v>
      </c>
    </row>
    <row r="82">
      <c r="A82" t="str">
        <v>Mar 4, 2023 7:39:31 PM PST</v>
      </c>
      <c r="B82">
        <v>17515232341</v>
      </c>
      <c r="C82" t="str">
        <v>Order</v>
      </c>
      <c r="D82" t="str">
        <v>111-4418441-4180227</v>
      </c>
      <c r="E82" t="str">
        <v>Template-set3</v>
      </c>
      <c r="F82" t="str">
        <v>365Home Bowl Cozy Template 3 Sizes, Bowl Cozy Pattern Template, Bowl Cozy Template Cutting Ruler Set with 40 Pcs of Sewing Pin and Manual Instruction</v>
      </c>
      <c r="G82">
        <v>1</v>
      </c>
      <c r="H82" t="str">
        <v>amazon.com</v>
      </c>
      <c r="I82" t="str">
        <v>Standard Orders</v>
      </c>
      <c r="J82" t="str">
        <v>Amazon</v>
      </c>
      <c r="K82" t="str">
        <v>GRAIN VALLEY</v>
      </c>
      <c r="L82" t="str">
        <v>MO</v>
      </c>
      <c r="M82" t="str">
        <v>64029-8124</v>
      </c>
      <c r="N82" t="str">
        <v>MarketplaceFacilitator</v>
      </c>
      <c r="O82">
        <v>11.99</v>
      </c>
      <c r="P82">
        <v>0.51</v>
      </c>
      <c r="Q82">
        <v>0</v>
      </c>
      <c r="R82">
        <v>0</v>
      </c>
      <c r="S82">
        <v>0</v>
      </c>
      <c r="T82">
        <v>0</v>
      </c>
      <c r="U82">
        <v>0</v>
      </c>
      <c r="V82">
        <v>0</v>
      </c>
      <c r="W82">
        <v>0</v>
      </c>
      <c r="X82">
        <v>0</v>
      </c>
      <c r="Y82">
        <v>-0.51</v>
      </c>
      <c r="Z82">
        <v>-1.8</v>
      </c>
      <c r="AA82">
        <v>-2.61</v>
      </c>
      <c r="AB82">
        <v>0</v>
      </c>
      <c r="AC82">
        <v>0</v>
      </c>
      <c r="AD82">
        <v>7.58</v>
      </c>
      <c r="AF82" t="str">
        <v>Thành - Templates</v>
      </c>
    </row>
    <row r="83">
      <c r="A83" t="str">
        <v>Mar 4, 2023 8:09:52 PM PST</v>
      </c>
      <c r="B83">
        <v>17515232341</v>
      </c>
      <c r="C83" t="str">
        <v>Order</v>
      </c>
      <c r="D83" t="str">
        <v>113-9181722-5400262</v>
      </c>
      <c r="E83" t="str">
        <v>Template-set3</v>
      </c>
      <c r="F83" t="str">
        <v>365Home Bowl Cozy Template 3 Sizes, Bowl Cozy Pattern Template, Bowl Cozy Template Cutting Ruler Set with 40 Pcs of Sewing Pin and Manual Instruction</v>
      </c>
      <c r="G83">
        <v>1</v>
      </c>
      <c r="H83" t="str">
        <v>amazon.com</v>
      </c>
      <c r="I83" t="str">
        <v>Standard Orders</v>
      </c>
      <c r="J83" t="str">
        <v>Amazon</v>
      </c>
      <c r="K83" t="str">
        <v>LOVELAND</v>
      </c>
      <c r="L83" t="str">
        <v>CO</v>
      </c>
      <c r="M83" t="str">
        <v>80538-7254</v>
      </c>
      <c r="N83" t="str">
        <v>MarketplaceFacilitator</v>
      </c>
      <c r="O83">
        <v>11.99</v>
      </c>
      <c r="P83">
        <v>0.44</v>
      </c>
      <c r="Q83">
        <v>0</v>
      </c>
      <c r="R83">
        <v>0</v>
      </c>
      <c r="S83">
        <v>0</v>
      </c>
      <c r="T83">
        <v>0</v>
      </c>
      <c r="U83">
        <v>0</v>
      </c>
      <c r="V83">
        <v>0</v>
      </c>
      <c r="W83">
        <v>0</v>
      </c>
      <c r="X83">
        <v>0</v>
      </c>
      <c r="Y83">
        <v>-0.44</v>
      </c>
      <c r="Z83">
        <v>-1.8</v>
      </c>
      <c r="AA83">
        <v>-2.61</v>
      </c>
      <c r="AB83">
        <v>0</v>
      </c>
      <c r="AC83">
        <v>0</v>
      </c>
      <c r="AD83">
        <v>7.58</v>
      </c>
      <c r="AF83" t="str">
        <v>Thành - Templates</v>
      </c>
    </row>
    <row r="84">
      <c r="A84" t="str">
        <v>Mar 4, 2023 8:18:32 PM PST</v>
      </c>
      <c r="B84">
        <v>17515232341</v>
      </c>
      <c r="C84" t="str">
        <v>Order</v>
      </c>
      <c r="D84" t="str">
        <v>112-3295620-5321848</v>
      </c>
      <c r="E84" t="str">
        <v>Chopper-StoragePeeler</v>
      </c>
      <c r="F84" t="str">
        <v>365Home 2-Pack Multifunctional Vegetable Chopper Dicing &amp; Slitting, Veggie Peeler Chopper Dicer With Container, Cucumber Carrot Potato Onion Apple Pee</v>
      </c>
      <c r="G84">
        <v>1</v>
      </c>
      <c r="H84" t="str">
        <v>amazon.com</v>
      </c>
      <c r="I84" t="str">
        <v>Standard Orders</v>
      </c>
      <c r="J84" t="str">
        <v>Amazon</v>
      </c>
      <c r="K84" t="str">
        <v>MOUNT AIRY</v>
      </c>
      <c r="L84" t="str">
        <v>NC</v>
      </c>
      <c r="M84" t="str">
        <v>27030-6265</v>
      </c>
      <c r="N84" t="str">
        <v>MarketplaceFacilitator</v>
      </c>
      <c r="O84">
        <v>11.99</v>
      </c>
      <c r="P84">
        <v>0.84</v>
      </c>
      <c r="Q84">
        <v>0</v>
      </c>
      <c r="R84">
        <v>0</v>
      </c>
      <c r="S84">
        <v>0</v>
      </c>
      <c r="T84">
        <v>0</v>
      </c>
      <c r="U84">
        <v>0</v>
      </c>
      <c r="V84">
        <v>0</v>
      </c>
      <c r="W84">
        <v>0</v>
      </c>
      <c r="X84">
        <v>0</v>
      </c>
      <c r="Y84">
        <v>-0.84</v>
      </c>
      <c r="Z84">
        <v>-1.8</v>
      </c>
      <c r="AA84">
        <v>-4.68</v>
      </c>
      <c r="AB84">
        <v>0</v>
      </c>
      <c r="AC84">
        <v>0</v>
      </c>
      <c r="AD84">
        <v>5.51</v>
      </c>
      <c r="AF84" t="str">
        <v>Thành - Choppers</v>
      </c>
    </row>
    <row r="85">
      <c r="A85" t="str">
        <v>Mar 4, 2023 10:43:34 PM PST</v>
      </c>
      <c r="B85">
        <v>17515232341</v>
      </c>
      <c r="C85" t="str">
        <v>Order</v>
      </c>
      <c r="D85" t="str">
        <v>113-4937988-4878605</v>
      </c>
      <c r="E85" t="str">
        <v>Dumpling-2packs</v>
      </c>
      <c r="F85" t="str">
        <v>365Home 2-Pack 2 in 1 Dumpling Maker Press, Dumpling Skin Maker Machine, Empanada Maker Press, Multifunctional DIY Manual Dumpling Press Mold Set (Gre</v>
      </c>
      <c r="G85">
        <v>1</v>
      </c>
      <c r="H85" t="str">
        <v>amazon.com</v>
      </c>
      <c r="I85" t="str">
        <v>Standard Orders</v>
      </c>
      <c r="J85" t="str">
        <v>Amazon</v>
      </c>
      <c r="K85" t="str">
        <v>TOMBALL</v>
      </c>
      <c r="L85" t="str">
        <v>TX</v>
      </c>
      <c r="M85" t="str">
        <v>77375-1997</v>
      </c>
      <c r="N85" t="str">
        <v>MarketplaceFacilitator</v>
      </c>
      <c r="O85">
        <v>21.99</v>
      </c>
      <c r="P85">
        <v>1.81</v>
      </c>
      <c r="Q85">
        <v>0</v>
      </c>
      <c r="R85">
        <v>0</v>
      </c>
      <c r="S85">
        <v>0</v>
      </c>
      <c r="T85">
        <v>0</v>
      </c>
      <c r="U85">
        <v>0</v>
      </c>
      <c r="V85">
        <v>0</v>
      </c>
      <c r="W85">
        <v>0</v>
      </c>
      <c r="X85">
        <v>0</v>
      </c>
      <c r="Y85">
        <v>-1.81</v>
      </c>
      <c r="Z85">
        <v>-3.3</v>
      </c>
      <c r="AA85">
        <v>-6.39</v>
      </c>
      <c r="AB85">
        <v>0</v>
      </c>
      <c r="AC85">
        <v>0</v>
      </c>
      <c r="AD85">
        <v>12.3</v>
      </c>
      <c r="AF85" t="str">
        <v>Thành - Dumpling Makers</v>
      </c>
    </row>
    <row r="86">
      <c r="A86" t="str">
        <v>Mar 4, 2023 11:14:01 PM PST</v>
      </c>
      <c r="B86">
        <v>17515232341</v>
      </c>
      <c r="C86" t="str">
        <v>Order</v>
      </c>
      <c r="D86" t="str">
        <v>113-3168249-9747462</v>
      </c>
      <c r="E86" t="str">
        <v>Dumpling2-4packs</v>
      </c>
      <c r="F86" t="str">
        <v>365Home?Upgrade?4-Pack 2 in 1 Dumpling Maker Press, Dumpling Skin Maker Machine, Empanada Maker Press, Multifunctional DIY Manual Dumpling Press Mold</v>
      </c>
      <c r="G86">
        <v>1</v>
      </c>
      <c r="H86" t="str">
        <v>amazon.com</v>
      </c>
      <c r="I86" t="str">
        <v>Standard Orders</v>
      </c>
      <c r="J86" t="str">
        <v>Amazon</v>
      </c>
      <c r="K86" t="str">
        <v>South Daytona</v>
      </c>
      <c r="L86" t="str">
        <v>Florida</v>
      </c>
      <c r="M86">
        <v>32119</v>
      </c>
      <c r="N86" t="str">
        <v>MarketplaceFacilitator</v>
      </c>
      <c r="O86">
        <v>29.99</v>
      </c>
      <c r="P86">
        <v>1.95</v>
      </c>
      <c r="Q86">
        <v>0</v>
      </c>
      <c r="R86">
        <v>0</v>
      </c>
      <c r="S86">
        <v>0</v>
      </c>
      <c r="T86">
        <v>0</v>
      </c>
      <c r="U86">
        <v>0</v>
      </c>
      <c r="V86">
        <v>0</v>
      </c>
      <c r="W86">
        <v>0</v>
      </c>
      <c r="X86">
        <v>0</v>
      </c>
      <c r="Y86">
        <v>-1.95</v>
      </c>
      <c r="Z86">
        <v>-4.5</v>
      </c>
      <c r="AA86">
        <v>-7.97</v>
      </c>
      <c r="AB86">
        <v>0</v>
      </c>
      <c r="AC86">
        <v>0</v>
      </c>
      <c r="AD86">
        <v>17.52</v>
      </c>
      <c r="AF86" t="str">
        <v>Thành - Dumpling Makers</v>
      </c>
    </row>
    <row r="87">
      <c r="A87" t="str">
        <v>Mar 4, 2023 11:14:10 PM PST</v>
      </c>
      <c r="B87">
        <v>17515232341</v>
      </c>
      <c r="C87" t="str">
        <v>Order</v>
      </c>
      <c r="D87" t="str">
        <v>111-9041333-3959419</v>
      </c>
      <c r="E87" t="str">
        <v>Template-set3</v>
      </c>
      <c r="F87" t="str">
        <v>365Home Bowl Cozy Template 3 Sizes, Bowl Cozy Pattern Template, Bowl Cozy Template Cutting Ruler Set with 40 Pcs of Sewing Pin and Manual Instruction</v>
      </c>
      <c r="G87">
        <v>1</v>
      </c>
      <c r="H87" t="str">
        <v>amazon.com</v>
      </c>
      <c r="I87" t="str">
        <v>Standard Orders</v>
      </c>
      <c r="J87" t="str">
        <v>Amazon</v>
      </c>
      <c r="K87" t="str">
        <v>CAIRNBROOK</v>
      </c>
      <c r="L87" t="str">
        <v>PA</v>
      </c>
      <c r="M87" t="str">
        <v>15924-8911</v>
      </c>
      <c r="N87" t="str">
        <v>MarketplaceFacilitator</v>
      </c>
      <c r="O87">
        <v>11.99</v>
      </c>
      <c r="P87">
        <v>0.72</v>
      </c>
      <c r="Q87">
        <v>5.99</v>
      </c>
      <c r="R87">
        <v>0</v>
      </c>
      <c r="S87">
        <v>0</v>
      </c>
      <c r="T87">
        <v>0</v>
      </c>
      <c r="U87">
        <v>0</v>
      </c>
      <c r="V87">
        <v>0</v>
      </c>
      <c r="W87">
        <v>-5.99</v>
      </c>
      <c r="X87">
        <v>0</v>
      </c>
      <c r="Y87">
        <v>-0.72</v>
      </c>
      <c r="Z87">
        <v>-1.8</v>
      </c>
      <c r="AA87">
        <v>-2.61</v>
      </c>
      <c r="AB87">
        <v>0</v>
      </c>
      <c r="AC87">
        <v>0</v>
      </c>
      <c r="AD87">
        <v>7.58</v>
      </c>
      <c r="AF87" t="str">
        <v>Thành - Templates</v>
      </c>
    </row>
    <row r="88">
      <c r="A88" t="str">
        <v>Mar 5, 2023 1:50:40 AM PST</v>
      </c>
      <c r="B88">
        <v>17515232341</v>
      </c>
      <c r="C88" t="str">
        <v>Adjustment</v>
      </c>
      <c r="D88" t="str">
        <v>112-7484153-0585814</v>
      </c>
      <c r="E88" t="str">
        <v>Template-set3</v>
      </c>
      <c r="F88" t="str">
        <v>FBA Inventory Reimbursement - Customer Service Issue</v>
      </c>
      <c r="G88">
        <v>1</v>
      </c>
      <c r="I88" t="str">
        <v>Standard Orders</v>
      </c>
      <c r="O88">
        <v>0</v>
      </c>
      <c r="P88">
        <v>0</v>
      </c>
      <c r="Q88">
        <v>0</v>
      </c>
      <c r="R88">
        <v>0</v>
      </c>
      <c r="S88">
        <v>0</v>
      </c>
      <c r="T88">
        <v>0</v>
      </c>
      <c r="U88">
        <v>0</v>
      </c>
      <c r="V88">
        <v>0</v>
      </c>
      <c r="W88">
        <v>0</v>
      </c>
      <c r="X88">
        <v>0</v>
      </c>
      <c r="Y88">
        <v>0</v>
      </c>
      <c r="Z88">
        <v>0</v>
      </c>
      <c r="AA88">
        <v>0</v>
      </c>
      <c r="AB88">
        <v>0</v>
      </c>
      <c r="AC88">
        <v>7.17</v>
      </c>
      <c r="AD88">
        <v>7.17</v>
      </c>
      <c r="AF88" t="str">
        <v>Thành - Templates</v>
      </c>
    </row>
    <row r="89">
      <c r="A89" t="str">
        <v>Mar 5, 2023 2:37:54 AM PST</v>
      </c>
      <c r="B89">
        <v>17515232341</v>
      </c>
      <c r="C89" t="str">
        <v>Order</v>
      </c>
      <c r="D89" t="str">
        <v>113-8188045-3381835</v>
      </c>
      <c r="E89" t="str">
        <v>Template-set3</v>
      </c>
      <c r="F89" t="str">
        <v>365Home Bowl Cozy Template 3 Sizes, Bowl Cozy Pattern Template, Bowl Cozy Template Cutting Ruler Set with 40 Pcs of Sewing Pin and Manual Instruction</v>
      </c>
      <c r="G89">
        <v>1</v>
      </c>
      <c r="H89" t="str">
        <v>amazon.com</v>
      </c>
      <c r="I89" t="str">
        <v>Standard Orders</v>
      </c>
      <c r="J89" t="str">
        <v>Amazon</v>
      </c>
      <c r="K89" t="str">
        <v>ROSEBURG</v>
      </c>
      <c r="L89" t="str">
        <v>OR</v>
      </c>
      <c r="M89" t="str">
        <v>97471-9282</v>
      </c>
      <c r="O89">
        <v>11.99</v>
      </c>
      <c r="P89">
        <v>0</v>
      </c>
      <c r="Q89">
        <v>0</v>
      </c>
      <c r="R89">
        <v>0</v>
      </c>
      <c r="S89">
        <v>0</v>
      </c>
      <c r="T89">
        <v>0</v>
      </c>
      <c r="U89">
        <v>0</v>
      </c>
      <c r="V89">
        <v>0</v>
      </c>
      <c r="W89">
        <v>0</v>
      </c>
      <c r="X89">
        <v>0</v>
      </c>
      <c r="Y89">
        <v>0</v>
      </c>
      <c r="Z89">
        <v>-1.8</v>
      </c>
      <c r="AA89">
        <v>-2.61</v>
      </c>
      <c r="AB89">
        <v>0</v>
      </c>
      <c r="AC89">
        <v>0</v>
      </c>
      <c r="AD89">
        <v>7.58</v>
      </c>
      <c r="AF89" t="str">
        <v>Thành - Templates</v>
      </c>
    </row>
    <row r="90">
      <c r="A90" t="str">
        <v>Mar 5, 2023 2:45:40 AM PST</v>
      </c>
      <c r="B90">
        <v>17515232341</v>
      </c>
      <c r="C90" t="str">
        <v>Adjustment</v>
      </c>
      <c r="E90" t="str">
        <v>Dumpling-2packs</v>
      </c>
      <c r="F90" t="str">
        <v>FBA Inventory Reimbursement - Damaged:Warehouse</v>
      </c>
      <c r="G90">
        <v>2</v>
      </c>
      <c r="I90" t="str">
        <v>Standard Orders</v>
      </c>
      <c r="O90">
        <v>0</v>
      </c>
      <c r="P90">
        <v>0</v>
      </c>
      <c r="Q90">
        <v>0</v>
      </c>
      <c r="R90">
        <v>0</v>
      </c>
      <c r="S90">
        <v>0</v>
      </c>
      <c r="T90">
        <v>0</v>
      </c>
      <c r="U90">
        <v>0</v>
      </c>
      <c r="V90">
        <v>0</v>
      </c>
      <c r="W90">
        <v>0</v>
      </c>
      <c r="X90">
        <v>0</v>
      </c>
      <c r="Y90">
        <v>0</v>
      </c>
      <c r="Z90">
        <v>0</v>
      </c>
      <c r="AA90">
        <v>0</v>
      </c>
      <c r="AB90">
        <v>0</v>
      </c>
      <c r="AC90">
        <v>23.44</v>
      </c>
      <c r="AD90">
        <v>23.44</v>
      </c>
      <c r="AF90" t="str">
        <v>Thành - Dumpling Makers</v>
      </c>
    </row>
    <row r="91">
      <c r="A91" t="str">
        <v>Mar 5, 2023 6:15:38 AM PST</v>
      </c>
      <c r="B91">
        <v>17515232341</v>
      </c>
      <c r="C91" t="str">
        <v>Order</v>
      </c>
      <c r="D91" t="str">
        <v>111-0829369-6912204</v>
      </c>
      <c r="E91" t="str">
        <v>Template-set3</v>
      </c>
      <c r="F91" t="str">
        <v>365Home Bowl Cozy Template 3 Sizes, Bowl Cozy Pattern Template, Bowl Cozy Template Cutting Ruler Set with 40 Pcs of Sewing Pin and Manual Instruction</v>
      </c>
      <c r="G91">
        <v>1</v>
      </c>
      <c r="H91" t="str">
        <v>amazon.com</v>
      </c>
      <c r="I91" t="str">
        <v>Standard Orders</v>
      </c>
      <c r="J91" t="str">
        <v>Amazon</v>
      </c>
      <c r="K91" t="str">
        <v>MEDIAPOLIS</v>
      </c>
      <c r="L91" t="str">
        <v>IA</v>
      </c>
      <c r="M91" t="str">
        <v>52637-7878</v>
      </c>
      <c r="N91" t="str">
        <v>MarketplaceFacilitator</v>
      </c>
      <c r="O91">
        <v>11.99</v>
      </c>
      <c r="P91">
        <v>0.84</v>
      </c>
      <c r="Q91">
        <v>0</v>
      </c>
      <c r="R91">
        <v>0</v>
      </c>
      <c r="S91">
        <v>0</v>
      </c>
      <c r="T91">
        <v>0</v>
      </c>
      <c r="U91">
        <v>0</v>
      </c>
      <c r="V91">
        <v>0</v>
      </c>
      <c r="W91">
        <v>0</v>
      </c>
      <c r="X91">
        <v>0</v>
      </c>
      <c r="Y91">
        <v>-0.84</v>
      </c>
      <c r="Z91">
        <v>-1.8</v>
      </c>
      <c r="AA91">
        <v>-2.61</v>
      </c>
      <c r="AB91">
        <v>0</v>
      </c>
      <c r="AC91">
        <v>0</v>
      </c>
      <c r="AD91">
        <v>7.58</v>
      </c>
      <c r="AF91" t="str">
        <v>Thành - Templates</v>
      </c>
    </row>
    <row r="92">
      <c r="A92" t="str">
        <v>Mar 5, 2023 7:17:28 AM PST</v>
      </c>
      <c r="B92">
        <v>17515232341</v>
      </c>
      <c r="C92" t="str">
        <v>Order</v>
      </c>
      <c r="D92" t="str">
        <v>113-4766266-6182631</v>
      </c>
      <c r="E92" t="str">
        <v>Template-set3</v>
      </c>
      <c r="F92" t="str">
        <v>365Home Bowl Cozy Template 3 Sizes, Bowl Cozy Pattern Template, Bowl Cozy Template Cutting Ruler Set with 40 Pcs of Sewing Pin and Manual Instruction</v>
      </c>
      <c r="G92">
        <v>1</v>
      </c>
      <c r="H92" t="str">
        <v>amazon.com</v>
      </c>
      <c r="I92" t="str">
        <v>Standard Orders</v>
      </c>
      <c r="J92" t="str">
        <v>Amazon</v>
      </c>
      <c r="K92" t="str">
        <v>YELM</v>
      </c>
      <c r="L92" t="str">
        <v>WA</v>
      </c>
      <c r="M92" t="str">
        <v>98597-9302</v>
      </c>
      <c r="N92" t="str">
        <v>MarketplaceFacilitator</v>
      </c>
      <c r="O92">
        <v>0</v>
      </c>
      <c r="P92">
        <v>0</v>
      </c>
      <c r="Q92">
        <v>0</v>
      </c>
      <c r="R92">
        <v>0</v>
      </c>
      <c r="S92">
        <v>0</v>
      </c>
      <c r="T92">
        <v>0</v>
      </c>
      <c r="U92">
        <v>0</v>
      </c>
      <c r="V92">
        <v>0</v>
      </c>
      <c r="W92">
        <v>0</v>
      </c>
      <c r="X92">
        <v>0</v>
      </c>
      <c r="Y92">
        <v>0</v>
      </c>
      <c r="Z92">
        <v>0</v>
      </c>
      <c r="AA92">
        <v>0</v>
      </c>
      <c r="AB92">
        <v>0</v>
      </c>
      <c r="AC92">
        <v>0</v>
      </c>
      <c r="AD92">
        <v>0</v>
      </c>
      <c r="AF92" t="str">
        <v>Thành - Templates</v>
      </c>
    </row>
    <row r="93">
      <c r="A93" t="str">
        <v>Mar 5, 2023 8:08:08 AM PST</v>
      </c>
      <c r="B93">
        <v>17515232341</v>
      </c>
      <c r="C93" t="str">
        <v>Order</v>
      </c>
      <c r="D93" t="str">
        <v>111-8850927-5069059</v>
      </c>
      <c r="E93" t="str">
        <v>Dumpling2-Blue</v>
      </c>
      <c r="F93" t="str">
        <v>365Home?Upgrade?2 in 1 Dumpling Maker Press, Dumpling Skin Maker Machine, Empanada Maker Press, Multifunctional DIY Manual Dumpling Press Mold Set (Bl</v>
      </c>
      <c r="G93">
        <v>1</v>
      </c>
      <c r="H93" t="str">
        <v>amazon.com</v>
      </c>
      <c r="I93" t="str">
        <v>Standard Orders</v>
      </c>
      <c r="J93" t="str">
        <v>Amazon</v>
      </c>
      <c r="K93" t="str">
        <v>WOODHAVEN</v>
      </c>
      <c r="L93" t="str">
        <v>MI</v>
      </c>
      <c r="M93" t="str">
        <v>48183-1687</v>
      </c>
      <c r="N93" t="str">
        <v>MarketplaceFacilitator</v>
      </c>
      <c r="O93">
        <v>14.99</v>
      </c>
      <c r="P93">
        <v>0.9</v>
      </c>
      <c r="Q93">
        <v>0</v>
      </c>
      <c r="R93">
        <v>0</v>
      </c>
      <c r="S93">
        <v>0</v>
      </c>
      <c r="T93">
        <v>0</v>
      </c>
      <c r="U93">
        <v>0</v>
      </c>
      <c r="V93">
        <v>0</v>
      </c>
      <c r="W93">
        <v>0</v>
      </c>
      <c r="X93">
        <v>0</v>
      </c>
      <c r="Y93">
        <v>-0.9</v>
      </c>
      <c r="Z93">
        <v>-2.25</v>
      </c>
      <c r="AA93">
        <v>-5.4</v>
      </c>
      <c r="AB93">
        <v>0</v>
      </c>
      <c r="AC93">
        <v>0</v>
      </c>
      <c r="AD93">
        <v>7.34</v>
      </c>
      <c r="AF93" t="str">
        <v>Thành - Dumpling Makers</v>
      </c>
    </row>
    <row r="94">
      <c r="A94" t="str">
        <v>Mar 5, 2023 8:24:52 AM PST</v>
      </c>
      <c r="B94">
        <v>17515232341</v>
      </c>
      <c r="C94" t="str">
        <v>Order</v>
      </c>
      <c r="D94" t="str">
        <v>113-5298206-7503461</v>
      </c>
      <c r="E94" t="str">
        <v>Template-set3</v>
      </c>
      <c r="F94" t="str">
        <v>365Home Bowl Cozy Template 3 Sizes, Bowl Cozy Pattern Template, Bowl Cozy Template Cutting Ruler Set with 40 Pcs of Sewing Pin and Manual Instruction</v>
      </c>
      <c r="G94">
        <v>1</v>
      </c>
      <c r="H94" t="str">
        <v>amazon.com</v>
      </c>
      <c r="I94" t="str">
        <v>Standard Orders</v>
      </c>
      <c r="J94" t="str">
        <v>Amazon</v>
      </c>
      <c r="K94" t="str">
        <v>ABILENE</v>
      </c>
      <c r="L94" t="str">
        <v>KS</v>
      </c>
      <c r="M94" t="str">
        <v>67410-1564</v>
      </c>
      <c r="N94" t="str">
        <v>MarketplaceFacilitator</v>
      </c>
      <c r="O94">
        <v>11.99</v>
      </c>
      <c r="P94">
        <v>1.05</v>
      </c>
      <c r="Q94">
        <v>0</v>
      </c>
      <c r="R94">
        <v>0</v>
      </c>
      <c r="S94">
        <v>0</v>
      </c>
      <c r="T94">
        <v>0</v>
      </c>
      <c r="U94">
        <v>0</v>
      </c>
      <c r="V94">
        <v>0</v>
      </c>
      <c r="W94">
        <v>0</v>
      </c>
      <c r="X94">
        <v>0</v>
      </c>
      <c r="Y94">
        <v>-1.05</v>
      </c>
      <c r="Z94">
        <v>-1.8</v>
      </c>
      <c r="AA94">
        <v>-2.61</v>
      </c>
      <c r="AB94">
        <v>0</v>
      </c>
      <c r="AC94">
        <v>0</v>
      </c>
      <c r="AD94">
        <v>7.58</v>
      </c>
      <c r="AF94" t="str">
        <v>Thành - Templates</v>
      </c>
    </row>
    <row r="95">
      <c r="A95" t="str">
        <v>Mar 5, 2023 8:50:08 AM PST</v>
      </c>
      <c r="B95">
        <v>17515232341</v>
      </c>
      <c r="C95" t="str">
        <v>Order</v>
      </c>
      <c r="D95" t="str">
        <v>112-3244953-2293810</v>
      </c>
      <c r="E95" t="str">
        <v>Dumpling-2packs</v>
      </c>
      <c r="F95" t="str">
        <v>365Home 2-Pack 2 in 1 Dumpling Maker Press, Dumpling Skin Maker Machine, Empanada Maker Press, Multifunctional DIY Manual Dumpling Press Mold Set (Gre</v>
      </c>
      <c r="G95">
        <v>1</v>
      </c>
      <c r="H95" t="str">
        <v>amazon.com</v>
      </c>
      <c r="I95" t="str">
        <v>Standard Orders</v>
      </c>
      <c r="J95" t="str">
        <v>Amazon</v>
      </c>
      <c r="K95" t="str">
        <v>AMELIA COURT HOUSE</v>
      </c>
      <c r="L95" t="str">
        <v>VA</v>
      </c>
      <c r="M95" t="str">
        <v>23002-5044</v>
      </c>
      <c r="N95" t="str">
        <v>MarketplaceFacilitator</v>
      </c>
      <c r="O95">
        <v>21.99</v>
      </c>
      <c r="P95">
        <v>1.17</v>
      </c>
      <c r="Q95">
        <v>5.99</v>
      </c>
      <c r="R95">
        <v>0.32</v>
      </c>
      <c r="S95">
        <v>0</v>
      </c>
      <c r="T95">
        <v>0</v>
      </c>
      <c r="U95">
        <v>0</v>
      </c>
      <c r="V95">
        <v>0</v>
      </c>
      <c r="W95">
        <v>0</v>
      </c>
      <c r="X95">
        <v>0</v>
      </c>
      <c r="Y95">
        <v>-1.49</v>
      </c>
      <c r="Z95">
        <v>-3.3</v>
      </c>
      <c r="AA95">
        <v>-12.38</v>
      </c>
      <c r="AB95">
        <v>0</v>
      </c>
      <c r="AC95">
        <v>0</v>
      </c>
      <c r="AD95">
        <v>12.3</v>
      </c>
      <c r="AF95" t="str">
        <v>Thành - Dumpling Makers</v>
      </c>
    </row>
    <row r="96">
      <c r="A96" t="str">
        <v>Mar 5, 2023 10:16:09 AM PST</v>
      </c>
      <c r="B96">
        <v>17515232341</v>
      </c>
      <c r="C96" t="str">
        <v>Order</v>
      </c>
      <c r="D96" t="str">
        <v>113-3226105-9184224</v>
      </c>
      <c r="E96" t="str">
        <v>Template-set3</v>
      </c>
      <c r="F96" t="str">
        <v>365Home Bowl Cozy Template 3 Sizes, Bowl Cozy Pattern Template, Bowl Cozy Template Cutting Ruler Set with 40 Pcs of Sewing Pin and Manual Instruction</v>
      </c>
      <c r="G96">
        <v>1</v>
      </c>
      <c r="H96" t="str">
        <v>amazon.com</v>
      </c>
      <c r="I96" t="str">
        <v>Standard Orders</v>
      </c>
      <c r="J96" t="str">
        <v>Amazon</v>
      </c>
      <c r="K96" t="str">
        <v>WALSTONBURG</v>
      </c>
      <c r="L96" t="str">
        <v>NC</v>
      </c>
      <c r="M96">
        <v>27888</v>
      </c>
      <c r="N96" t="str">
        <v>MarketplaceFacilitator</v>
      </c>
      <c r="O96">
        <v>0</v>
      </c>
      <c r="P96">
        <v>0</v>
      </c>
      <c r="Q96">
        <v>0</v>
      </c>
      <c r="R96">
        <v>0</v>
      </c>
      <c r="S96">
        <v>0</v>
      </c>
      <c r="T96">
        <v>0</v>
      </c>
      <c r="U96">
        <v>0</v>
      </c>
      <c r="V96">
        <v>0</v>
      </c>
      <c r="W96">
        <v>0</v>
      </c>
      <c r="X96">
        <v>0</v>
      </c>
      <c r="Y96">
        <v>0</v>
      </c>
      <c r="Z96">
        <v>0</v>
      </c>
      <c r="AA96">
        <v>0</v>
      </c>
      <c r="AB96">
        <v>0</v>
      </c>
      <c r="AC96">
        <v>0</v>
      </c>
      <c r="AD96">
        <v>0</v>
      </c>
      <c r="AF96" t="str">
        <v>Thành - Templates</v>
      </c>
    </row>
    <row r="97">
      <c r="A97" t="str">
        <v>Mar 5, 2023 12:11:41 PM PST</v>
      </c>
      <c r="B97">
        <v>17515232341</v>
      </c>
      <c r="C97" t="str">
        <v>Order</v>
      </c>
      <c r="D97" t="str">
        <v>114-3688990-8063444</v>
      </c>
      <c r="E97" t="str">
        <v>Chopper</v>
      </c>
      <c r="F97" t="str">
        <v>365Home Multifunctional Vegetable Chopper Dicing &amp; Slitting, Veggie Chopper Dicer With Container, New Hand Pressure Cucumber Carrot Potato Onion Chopp</v>
      </c>
      <c r="G97">
        <v>1</v>
      </c>
      <c r="H97" t="str">
        <v>amazon.com</v>
      </c>
      <c r="I97" t="str">
        <v>Standard Orders</v>
      </c>
      <c r="J97" t="str">
        <v>Amazon</v>
      </c>
      <c r="K97" t="str">
        <v>RIDGEWAY</v>
      </c>
      <c r="L97" t="str">
        <v>VA</v>
      </c>
      <c r="M97" t="str">
        <v>24148-3377</v>
      </c>
      <c r="N97" t="str">
        <v>MarketplaceFacilitator</v>
      </c>
      <c r="O97">
        <v>10.99</v>
      </c>
      <c r="P97">
        <v>0.69</v>
      </c>
      <c r="Q97">
        <v>0</v>
      </c>
      <c r="R97">
        <v>0</v>
      </c>
      <c r="S97">
        <v>0</v>
      </c>
      <c r="T97">
        <v>0</v>
      </c>
      <c r="U97">
        <v>0</v>
      </c>
      <c r="V97">
        <v>0</v>
      </c>
      <c r="W97">
        <v>0</v>
      </c>
      <c r="X97">
        <v>0</v>
      </c>
      <c r="Y97">
        <v>-0.69</v>
      </c>
      <c r="Z97">
        <v>-1.65</v>
      </c>
      <c r="AA97">
        <v>-3.77</v>
      </c>
      <c r="AB97">
        <v>0</v>
      </c>
      <c r="AC97">
        <v>0</v>
      </c>
      <c r="AD97">
        <v>5.57</v>
      </c>
      <c r="AF97" t="str">
        <v>Thành - Choppers</v>
      </c>
    </row>
    <row r="98">
      <c r="A98" t="str">
        <v>Mar 5, 2023 1:47:04 PM PST</v>
      </c>
      <c r="B98">
        <v>17515232341</v>
      </c>
      <c r="C98" t="str">
        <v>Order</v>
      </c>
      <c r="D98" t="str">
        <v>111-7717782-3745048</v>
      </c>
      <c r="E98" t="str">
        <v>Template-set3-cut2</v>
      </c>
      <c r="F98" t="str">
        <v>365Home Bowl Cozy Template 3 Sizes, Bowl Cozy Pattern Template, Bowl Cozy Template Cutting Ruler Set with 40 Pcs of Sewing Pin, Rotary Cutter and Manu</v>
      </c>
      <c r="G98">
        <v>1</v>
      </c>
      <c r="H98" t="str">
        <v>amazon.com</v>
      </c>
      <c r="I98" t="str">
        <v>Standard Orders</v>
      </c>
      <c r="J98" t="str">
        <v>Amazon</v>
      </c>
      <c r="K98" t="str">
        <v>RAMSEY</v>
      </c>
      <c r="L98" t="str">
        <v>MN</v>
      </c>
      <c r="M98" t="str">
        <v>55303-4520</v>
      </c>
      <c r="N98" t="str">
        <v>MarketplaceFacilitator</v>
      </c>
      <c r="O98">
        <v>19.99</v>
      </c>
      <c r="P98">
        <v>1.42</v>
      </c>
      <c r="Q98">
        <v>0</v>
      </c>
      <c r="R98">
        <v>0</v>
      </c>
      <c r="S98">
        <v>0</v>
      </c>
      <c r="T98">
        <v>0</v>
      </c>
      <c r="U98">
        <v>0</v>
      </c>
      <c r="V98">
        <v>0</v>
      </c>
      <c r="W98">
        <v>0</v>
      </c>
      <c r="X98">
        <v>0</v>
      </c>
      <c r="Y98">
        <v>-1.42</v>
      </c>
      <c r="Z98">
        <v>-3</v>
      </c>
      <c r="AA98">
        <v>-5.69</v>
      </c>
      <c r="AB98">
        <v>0</v>
      </c>
      <c r="AC98">
        <v>0</v>
      </c>
      <c r="AD98">
        <v>11.3</v>
      </c>
      <c r="AF98" t="str">
        <v>Thành - Templates</v>
      </c>
    </row>
    <row r="99">
      <c r="A99" t="str">
        <v>Mar 5, 2023 2:04:04 PM PST</v>
      </c>
      <c r="B99">
        <v>17515232341</v>
      </c>
      <c r="C99" t="str">
        <v>Adjustment</v>
      </c>
      <c r="D99" t="str">
        <v>114-2595620-1563411</v>
      </c>
      <c r="E99" t="str">
        <v>Template-set3</v>
      </c>
      <c r="F99" t="str">
        <v>FBA Inventory Reimbursement - Customer Return</v>
      </c>
      <c r="G99">
        <v>1</v>
      </c>
      <c r="I99" t="str">
        <v>Standard Orders</v>
      </c>
      <c r="O99">
        <v>0</v>
      </c>
      <c r="P99">
        <v>0</v>
      </c>
      <c r="Q99">
        <v>0</v>
      </c>
      <c r="R99">
        <v>0</v>
      </c>
      <c r="S99">
        <v>0</v>
      </c>
      <c r="T99">
        <v>0</v>
      </c>
      <c r="U99">
        <v>0</v>
      </c>
      <c r="V99">
        <v>0</v>
      </c>
      <c r="W99">
        <v>0</v>
      </c>
      <c r="X99">
        <v>0</v>
      </c>
      <c r="Y99">
        <v>0</v>
      </c>
      <c r="Z99">
        <v>0</v>
      </c>
      <c r="AA99">
        <v>0</v>
      </c>
      <c r="AB99">
        <v>0</v>
      </c>
      <c r="AC99">
        <v>8.65</v>
      </c>
      <c r="AD99">
        <v>8.65</v>
      </c>
      <c r="AF99" t="str">
        <v>Thành - Templates</v>
      </c>
    </row>
    <row r="100">
      <c r="A100" t="str">
        <v>Mar 5, 2023 2:44:23 PM PST</v>
      </c>
      <c r="B100">
        <v>17515232341</v>
      </c>
      <c r="C100" t="str">
        <v>Order</v>
      </c>
      <c r="D100" t="str">
        <v>113-1409455-6061051</v>
      </c>
      <c r="E100" t="str">
        <v>Dumpling-2packs</v>
      </c>
      <c r="F100" t="str">
        <v>365Home 2-Pack 2 in 1 Dumpling Maker Press, Dumpling Skin Maker Machine, Empanada Maker Press, Multifunctional DIY Manual Dumpling Press Mold Set (Gre</v>
      </c>
      <c r="G100">
        <v>1</v>
      </c>
      <c r="H100" t="str">
        <v>amazon.com</v>
      </c>
      <c r="I100" t="str">
        <v>Standard Orders</v>
      </c>
      <c r="J100" t="str">
        <v>Amazon</v>
      </c>
      <c r="K100" t="str">
        <v>LAUDERHILL</v>
      </c>
      <c r="L100" t="str">
        <v>FL</v>
      </c>
      <c r="M100" t="str">
        <v>33311-8237</v>
      </c>
      <c r="N100" t="str">
        <v>MarketplaceFacilitator</v>
      </c>
      <c r="O100">
        <v>21.99</v>
      </c>
      <c r="P100">
        <v>1.54</v>
      </c>
      <c r="Q100">
        <v>0</v>
      </c>
      <c r="R100">
        <v>0</v>
      </c>
      <c r="S100">
        <v>0</v>
      </c>
      <c r="T100">
        <v>0</v>
      </c>
      <c r="U100">
        <v>0</v>
      </c>
      <c r="V100">
        <v>0</v>
      </c>
      <c r="W100">
        <v>0</v>
      </c>
      <c r="X100">
        <v>0</v>
      </c>
      <c r="Y100">
        <v>-1.54</v>
      </c>
      <c r="Z100">
        <v>-3.3</v>
      </c>
      <c r="AA100">
        <v>-6.39</v>
      </c>
      <c r="AB100">
        <v>0</v>
      </c>
      <c r="AC100">
        <v>0</v>
      </c>
      <c r="AD100">
        <v>12.3</v>
      </c>
      <c r="AF100" t="str">
        <v>Thành - Dumpling Makers</v>
      </c>
    </row>
    <row r="101">
      <c r="A101" t="str">
        <v>Mar 5, 2023 2:44:57 PM PST</v>
      </c>
      <c r="B101">
        <v>17515232341</v>
      </c>
      <c r="C101" t="str">
        <v>Order</v>
      </c>
      <c r="D101" t="str">
        <v>112-5521374-6309057</v>
      </c>
      <c r="E101" t="str">
        <v>Dumpling-2packs</v>
      </c>
      <c r="F101" t="str">
        <v>365Home 2-Pack 2 in 1 Dumpling Maker Press, Dumpling Skin Maker Machine, Empanada Maker Press, Multifunctional DIY Manual Dumpling Press Mold Set (Gre</v>
      </c>
      <c r="G101">
        <v>1</v>
      </c>
      <c r="H101" t="str">
        <v>amazon.com</v>
      </c>
      <c r="I101" t="str">
        <v>Standard Orders</v>
      </c>
      <c r="J101" t="str">
        <v>Amazon</v>
      </c>
      <c r="K101" t="str">
        <v>DAVIE</v>
      </c>
      <c r="L101" t="str">
        <v>FL</v>
      </c>
      <c r="M101" t="str">
        <v>33317-7326</v>
      </c>
      <c r="N101" t="str">
        <v>MarketplaceFacilitator</v>
      </c>
      <c r="O101">
        <v>21.99</v>
      </c>
      <c r="P101">
        <v>1.54</v>
      </c>
      <c r="Q101">
        <v>0</v>
      </c>
      <c r="R101">
        <v>0</v>
      </c>
      <c r="S101">
        <v>0</v>
      </c>
      <c r="T101">
        <v>0</v>
      </c>
      <c r="U101">
        <v>0</v>
      </c>
      <c r="V101">
        <v>0</v>
      </c>
      <c r="W101">
        <v>0</v>
      </c>
      <c r="X101">
        <v>0</v>
      </c>
      <c r="Y101">
        <v>-1.54</v>
      </c>
      <c r="Z101">
        <v>-3.3</v>
      </c>
      <c r="AA101">
        <v>-6.39</v>
      </c>
      <c r="AB101">
        <v>0</v>
      </c>
      <c r="AC101">
        <v>0</v>
      </c>
      <c r="AD101">
        <v>12.3</v>
      </c>
      <c r="AF101" t="str">
        <v>Thành - Dumpling Makers</v>
      </c>
    </row>
    <row r="102">
      <c r="A102" t="str">
        <v>Mar 5, 2023 3:26:41 PM PST</v>
      </c>
      <c r="B102">
        <v>17515232341</v>
      </c>
      <c r="C102" t="str">
        <v>Order</v>
      </c>
      <c r="D102" t="str">
        <v>111-1634554-7777827</v>
      </c>
      <c r="E102" t="str">
        <v>Template-set3</v>
      </c>
      <c r="F102" t="str">
        <v>365Home Bowl Cozy Template 3 Sizes, Bowl Cozy Pattern Template, Bowl Cozy Template Cutting Ruler Set with 40 Pcs of Sewing Pin and Manual Instruction</v>
      </c>
      <c r="G102">
        <v>1</v>
      </c>
      <c r="H102" t="str">
        <v>amazon.com</v>
      </c>
      <c r="I102" t="str">
        <v>Standard Orders</v>
      </c>
      <c r="J102" t="str">
        <v>Amazon</v>
      </c>
      <c r="K102" t="str">
        <v>MELBOURNE BEACH</v>
      </c>
      <c r="L102" t="str">
        <v>FL</v>
      </c>
      <c r="M102" t="str">
        <v>32951-3480</v>
      </c>
      <c r="N102" t="str">
        <v>MarketplaceFacilitator</v>
      </c>
      <c r="O102">
        <v>11.99</v>
      </c>
      <c r="P102">
        <v>0.84</v>
      </c>
      <c r="Q102">
        <v>0</v>
      </c>
      <c r="R102">
        <v>0</v>
      </c>
      <c r="S102">
        <v>0</v>
      </c>
      <c r="T102">
        <v>0</v>
      </c>
      <c r="U102">
        <v>0</v>
      </c>
      <c r="V102">
        <v>0</v>
      </c>
      <c r="W102">
        <v>0</v>
      </c>
      <c r="X102">
        <v>0</v>
      </c>
      <c r="Y102">
        <v>-0.84</v>
      </c>
      <c r="Z102">
        <v>-1.8</v>
      </c>
      <c r="AA102">
        <v>-2.61</v>
      </c>
      <c r="AB102">
        <v>0</v>
      </c>
      <c r="AC102">
        <v>0</v>
      </c>
      <c r="AD102">
        <v>7.58</v>
      </c>
      <c r="AF102" t="str">
        <v>Thành - Templates</v>
      </c>
    </row>
    <row r="103">
      <c r="A103" t="str">
        <v>Mar 5, 2023 3:58:53 PM PST</v>
      </c>
      <c r="B103">
        <v>17515232341</v>
      </c>
      <c r="C103" t="str">
        <v>Order</v>
      </c>
      <c r="D103" t="str">
        <v>111-0478708-7808223</v>
      </c>
      <c r="E103" t="str">
        <v>Dumpling-Yellow</v>
      </c>
      <c r="F103" t="str">
        <v>365Home 2 in 1 Dumpling Maker Press, Dumpling Skin Maker Machine, Empanada Maker Press, Multifunctional DIY Manual Dumpling Press Mold Set (Yellow)</v>
      </c>
      <c r="G103">
        <v>1</v>
      </c>
      <c r="H103" t="str">
        <v>amazon.com</v>
      </c>
      <c r="I103" t="str">
        <v>Standard Orders</v>
      </c>
      <c r="J103" t="str">
        <v>Amazon</v>
      </c>
      <c r="K103" t="str">
        <v>IRVINE</v>
      </c>
      <c r="L103" t="str">
        <v>CA</v>
      </c>
      <c r="M103" t="str">
        <v>92606-7629</v>
      </c>
      <c r="N103" t="str">
        <v>MarketplaceFacilitator</v>
      </c>
      <c r="O103">
        <v>11.99</v>
      </c>
      <c r="P103">
        <v>0.93</v>
      </c>
      <c r="Q103">
        <v>0</v>
      </c>
      <c r="R103">
        <v>0</v>
      </c>
      <c r="S103">
        <v>0</v>
      </c>
      <c r="T103">
        <v>0</v>
      </c>
      <c r="U103">
        <v>0</v>
      </c>
      <c r="V103">
        <v>0</v>
      </c>
      <c r="W103">
        <v>0</v>
      </c>
      <c r="X103">
        <v>0</v>
      </c>
      <c r="Y103">
        <v>-0.93</v>
      </c>
      <c r="Z103">
        <v>-1.8</v>
      </c>
      <c r="AA103">
        <v>-3.77</v>
      </c>
      <c r="AB103">
        <v>0</v>
      </c>
      <c r="AC103">
        <v>0</v>
      </c>
      <c r="AD103">
        <v>6.42</v>
      </c>
      <c r="AF103" t="str">
        <v>Thành - Dumpling Makers</v>
      </c>
    </row>
    <row r="104">
      <c r="A104" t="str">
        <v>Mar 5, 2023 8:21:09 PM PST</v>
      </c>
      <c r="B104">
        <v>17515232341</v>
      </c>
      <c r="C104" t="str">
        <v>Order</v>
      </c>
      <c r="D104" t="str">
        <v>112-8678469-3809045</v>
      </c>
      <c r="E104" t="str">
        <v>Template-set3</v>
      </c>
      <c r="F104" t="str">
        <v>365Home Bowl Cozy Template 3 Sizes, Bowl Cozy Pattern Template, Bowl Cozy Template Cutting Ruler Set with 40 Pcs of Sewing Pin and Manual Instruction</v>
      </c>
      <c r="G104">
        <v>1</v>
      </c>
      <c r="H104" t="str">
        <v>amazon.com</v>
      </c>
      <c r="I104" t="str">
        <v>Standard Orders</v>
      </c>
      <c r="J104" t="str">
        <v>Amazon</v>
      </c>
      <c r="K104" t="str">
        <v>Frostproof</v>
      </c>
      <c r="L104" t="str">
        <v>Florida</v>
      </c>
      <c r="M104">
        <v>33843</v>
      </c>
      <c r="N104" t="str">
        <v>MarketplaceFacilitator</v>
      </c>
      <c r="O104">
        <v>11.99</v>
      </c>
      <c r="P104">
        <v>0.84</v>
      </c>
      <c r="Q104">
        <v>0</v>
      </c>
      <c r="R104">
        <v>0</v>
      </c>
      <c r="S104">
        <v>0</v>
      </c>
      <c r="T104">
        <v>0</v>
      </c>
      <c r="U104">
        <v>0</v>
      </c>
      <c r="V104">
        <v>0</v>
      </c>
      <c r="W104">
        <v>0</v>
      </c>
      <c r="X104">
        <v>0</v>
      </c>
      <c r="Y104">
        <v>-0.84</v>
      </c>
      <c r="Z104">
        <v>-1.8</v>
      </c>
      <c r="AA104">
        <v>-2.61</v>
      </c>
      <c r="AB104">
        <v>0</v>
      </c>
      <c r="AC104">
        <v>0</v>
      </c>
      <c r="AD104">
        <v>7.58</v>
      </c>
      <c r="AF104" t="str">
        <v>Thành - Templates</v>
      </c>
    </row>
    <row r="105">
      <c r="A105" t="str">
        <v>Mar 5, 2023 9:12:38 PM PST</v>
      </c>
      <c r="B105">
        <v>17515232341</v>
      </c>
      <c r="C105" t="str">
        <v>Order</v>
      </c>
      <c r="D105" t="str">
        <v>113-3171391-7798648</v>
      </c>
      <c r="E105" t="str">
        <v>Dumpling-2packs</v>
      </c>
      <c r="F105" t="str">
        <v>365Home 2-Pack 2 in 1 Dumpling Maker Press, Dumpling Skin Maker Machine, Empanada Maker Press, Multifunctional DIY Manual Dumpling Press Mold Set (Gre</v>
      </c>
      <c r="G105">
        <v>1</v>
      </c>
      <c r="H105" t="str">
        <v>amazon.com</v>
      </c>
      <c r="I105" t="str">
        <v>Standard Orders</v>
      </c>
      <c r="J105" t="str">
        <v>Amazon</v>
      </c>
      <c r="K105" t="str">
        <v>GILBERT</v>
      </c>
      <c r="L105" t="str">
        <v>AZ</v>
      </c>
      <c r="M105" t="str">
        <v>85234-8517</v>
      </c>
      <c r="N105" t="str">
        <v>MarketplaceFacilitator</v>
      </c>
      <c r="O105">
        <v>21.99</v>
      </c>
      <c r="P105">
        <v>1.72</v>
      </c>
      <c r="Q105">
        <v>0</v>
      </c>
      <c r="R105">
        <v>0</v>
      </c>
      <c r="S105">
        <v>0</v>
      </c>
      <c r="T105">
        <v>0</v>
      </c>
      <c r="U105">
        <v>0</v>
      </c>
      <c r="V105">
        <v>0</v>
      </c>
      <c r="W105">
        <v>0</v>
      </c>
      <c r="X105">
        <v>0</v>
      </c>
      <c r="Y105">
        <v>-1.72</v>
      </c>
      <c r="Z105">
        <v>-3.3</v>
      </c>
      <c r="AA105">
        <v>-6.39</v>
      </c>
      <c r="AB105">
        <v>0</v>
      </c>
      <c r="AC105">
        <v>0</v>
      </c>
      <c r="AD105">
        <v>12.3</v>
      </c>
      <c r="AF105" t="str">
        <v>Thành - Dumpling Makers</v>
      </c>
    </row>
    <row r="106">
      <c r="A106" t="str">
        <v>Mar 5, 2023 10:03:28 PM PST</v>
      </c>
      <c r="B106">
        <v>17515232341</v>
      </c>
      <c r="C106" t="str">
        <v>Order</v>
      </c>
      <c r="D106" t="str">
        <v>114-4952026-9059433</v>
      </c>
      <c r="E106" t="str">
        <v>Template-set3</v>
      </c>
      <c r="F106" t="str">
        <v>365Home Bowl Cozy Template 3 Sizes, Bowl Cozy Pattern Template, Bowl Cozy Template Cutting Ruler Set with 40 Pcs of Sewing Pin and Manual Instruction</v>
      </c>
      <c r="G106">
        <v>1</v>
      </c>
      <c r="H106" t="str">
        <v>amazon.com</v>
      </c>
      <c r="I106" t="str">
        <v>Standard Orders</v>
      </c>
      <c r="J106" t="str">
        <v>Amazon</v>
      </c>
      <c r="K106" t="str">
        <v>THREE RIVERS</v>
      </c>
      <c r="L106" t="str">
        <v>MI</v>
      </c>
      <c r="M106" t="str">
        <v>49093-9415</v>
      </c>
      <c r="N106" t="str">
        <v>MarketplaceFacilitator</v>
      </c>
      <c r="O106">
        <v>11.99</v>
      </c>
      <c r="P106">
        <v>0.72</v>
      </c>
      <c r="Q106">
        <v>0</v>
      </c>
      <c r="R106">
        <v>0</v>
      </c>
      <c r="S106">
        <v>0</v>
      </c>
      <c r="T106">
        <v>0</v>
      </c>
      <c r="U106">
        <v>0</v>
      </c>
      <c r="V106">
        <v>0</v>
      </c>
      <c r="W106">
        <v>0</v>
      </c>
      <c r="X106">
        <v>0</v>
      </c>
      <c r="Y106">
        <v>-0.72</v>
      </c>
      <c r="Z106">
        <v>-1.8</v>
      </c>
      <c r="AA106">
        <v>-2.61</v>
      </c>
      <c r="AB106">
        <v>0</v>
      </c>
      <c r="AC106">
        <v>0</v>
      </c>
      <c r="AD106">
        <v>7.58</v>
      </c>
      <c r="AF106" t="str">
        <v>Thành - Templates</v>
      </c>
    </row>
    <row r="107">
      <c r="A107" t="str">
        <v>Mar 5, 2023 10:44:18 PM PST</v>
      </c>
      <c r="B107">
        <v>17515232341</v>
      </c>
      <c r="C107" t="str">
        <v>Order</v>
      </c>
      <c r="D107" t="str">
        <v>111-5350621-5834602</v>
      </c>
      <c r="E107" t="str">
        <v>Dumpling-2packs</v>
      </c>
      <c r="F107" t="str">
        <v>365Home 2-Pack 2 in 1 Dumpling Maker Press, Dumpling Skin Maker Machine, Empanada Maker Press, Multifunctional DIY Manual Dumpling Press Mold Set (Gre</v>
      </c>
      <c r="G107">
        <v>1</v>
      </c>
      <c r="H107" t="str">
        <v>amazon.com</v>
      </c>
      <c r="I107" t="str">
        <v>Standard Orders</v>
      </c>
      <c r="J107" t="str">
        <v>Amazon</v>
      </c>
      <c r="K107" t="str">
        <v>FRANKLINTON</v>
      </c>
      <c r="L107" t="str">
        <v>LA</v>
      </c>
      <c r="M107" t="str">
        <v>70438-1949</v>
      </c>
      <c r="N107" t="str">
        <v>MarketplaceFacilitator</v>
      </c>
      <c r="O107">
        <v>21.99</v>
      </c>
      <c r="P107">
        <v>2.19</v>
      </c>
      <c r="Q107">
        <v>5.99</v>
      </c>
      <c r="R107">
        <v>0.6</v>
      </c>
      <c r="S107">
        <v>0</v>
      </c>
      <c r="T107">
        <v>0</v>
      </c>
      <c r="U107">
        <v>0</v>
      </c>
      <c r="V107">
        <v>0</v>
      </c>
      <c r="W107">
        <v>0</v>
      </c>
      <c r="X107">
        <v>0</v>
      </c>
      <c r="Y107">
        <v>-2.79</v>
      </c>
      <c r="Z107">
        <v>-3.3</v>
      </c>
      <c r="AA107">
        <v>-12.38</v>
      </c>
      <c r="AB107">
        <v>0</v>
      </c>
      <c r="AC107">
        <v>0</v>
      </c>
      <c r="AD107">
        <v>12.3</v>
      </c>
      <c r="AF107" t="str">
        <v>Thành - Dumpling Makers</v>
      </c>
    </row>
    <row r="108">
      <c r="A108" t="str">
        <v>Mar 6, 2023 12:13:01 AM PST</v>
      </c>
      <c r="B108">
        <v>17515232341</v>
      </c>
      <c r="C108" t="str">
        <v>Order</v>
      </c>
      <c r="D108" t="str">
        <v>111-8749669-3189008</v>
      </c>
      <c r="E108" t="str">
        <v>Dumpling-2packs</v>
      </c>
      <c r="F108" t="str">
        <v>365Home 2-Pack 2 in 1 Dumpling Maker Press, Dumpling Skin Maker Machine, Empanada Maker Press, Multifunctional DIY Manual Dumpling Press Mold Set (Gre</v>
      </c>
      <c r="G108">
        <v>1</v>
      </c>
      <c r="H108" t="str">
        <v>amazon.com</v>
      </c>
      <c r="I108" t="str">
        <v>Standard Orders</v>
      </c>
      <c r="J108" t="str">
        <v>Amazon</v>
      </c>
      <c r="K108" t="str">
        <v>HOUSTON</v>
      </c>
      <c r="L108" t="str">
        <v>TX</v>
      </c>
      <c r="M108" t="str">
        <v>77076-4410</v>
      </c>
      <c r="N108" t="str">
        <v>MarketplaceFacilitator</v>
      </c>
      <c r="O108">
        <v>21.99</v>
      </c>
      <c r="P108">
        <v>1.81</v>
      </c>
      <c r="Q108">
        <v>0</v>
      </c>
      <c r="R108">
        <v>0</v>
      </c>
      <c r="S108">
        <v>0</v>
      </c>
      <c r="T108">
        <v>0</v>
      </c>
      <c r="U108">
        <v>0</v>
      </c>
      <c r="V108">
        <v>0</v>
      </c>
      <c r="W108">
        <v>0</v>
      </c>
      <c r="X108">
        <v>0</v>
      </c>
      <c r="Y108">
        <v>-1.81</v>
      </c>
      <c r="Z108">
        <v>-3.3</v>
      </c>
      <c r="AA108">
        <v>-6.39</v>
      </c>
      <c r="AB108">
        <v>0</v>
      </c>
      <c r="AC108">
        <v>0</v>
      </c>
      <c r="AD108">
        <v>12.3</v>
      </c>
      <c r="AF108" t="str">
        <v>Thành - Dumpling Makers</v>
      </c>
    </row>
    <row r="109">
      <c r="A109" t="str">
        <v>Mar 6, 2023 12:24:51 AM PST</v>
      </c>
      <c r="B109">
        <v>17515232341</v>
      </c>
      <c r="C109" t="str">
        <v>Order</v>
      </c>
      <c r="D109" t="str">
        <v>111-2675271-3187453</v>
      </c>
      <c r="E109" t="str">
        <v>Chopper</v>
      </c>
      <c r="F109" t="str">
        <v>365Home Multifunctional Vegetable Chopper Dicing &amp; Slitting, Veggie Chopper Dicer With Container, New Hand Pressure Cucumber Carrot Potato Onion Chopp</v>
      </c>
      <c r="G109">
        <v>1</v>
      </c>
      <c r="H109" t="str">
        <v>amazon.com</v>
      </c>
      <c r="I109" t="str">
        <v>Standard Orders</v>
      </c>
      <c r="J109" t="str">
        <v>Amazon</v>
      </c>
      <c r="K109" t="str">
        <v>KATY</v>
      </c>
      <c r="L109" t="str">
        <v>TEXAS</v>
      </c>
      <c r="M109" t="str">
        <v>77494-3734</v>
      </c>
      <c r="N109" t="str">
        <v>MarketplaceFacilitator</v>
      </c>
      <c r="O109">
        <v>10.99</v>
      </c>
      <c r="P109">
        <v>0.69</v>
      </c>
      <c r="Q109">
        <v>0</v>
      </c>
      <c r="R109">
        <v>0</v>
      </c>
      <c r="S109">
        <v>0</v>
      </c>
      <c r="T109">
        <v>0</v>
      </c>
      <c r="U109">
        <v>0</v>
      </c>
      <c r="V109">
        <v>0</v>
      </c>
      <c r="W109">
        <v>0</v>
      </c>
      <c r="X109">
        <v>0</v>
      </c>
      <c r="Y109">
        <v>-0.69</v>
      </c>
      <c r="Z109">
        <v>-1.65</v>
      </c>
      <c r="AA109">
        <v>-3.77</v>
      </c>
      <c r="AB109">
        <v>0</v>
      </c>
      <c r="AC109">
        <v>0</v>
      </c>
      <c r="AD109">
        <v>5.57</v>
      </c>
      <c r="AF109" t="str">
        <v>Thành - Choppers</v>
      </c>
    </row>
    <row r="110">
      <c r="A110" t="str">
        <v>Mar 6, 2023 1:50:31 AM PST</v>
      </c>
      <c r="B110">
        <v>17515232341</v>
      </c>
      <c r="C110" t="str">
        <v>Order</v>
      </c>
      <c r="D110" t="str">
        <v>113-3946422-3900257</v>
      </c>
      <c r="E110" t="str">
        <v>Dumpling-2packs</v>
      </c>
      <c r="F110" t="str">
        <v>365Home 2-Pack 2 in 1 Dumpling Maker Press, Dumpling Skin Maker Machine, Empanada Maker Press, Multifunctional DIY Manual Dumpling Press Mold Set (Gre</v>
      </c>
      <c r="G110">
        <v>1</v>
      </c>
      <c r="H110" t="str">
        <v>amazon.com</v>
      </c>
      <c r="I110" t="str">
        <v>Standard Orders</v>
      </c>
      <c r="J110" t="str">
        <v>Amazon</v>
      </c>
      <c r="K110" t="str">
        <v>CONCORD</v>
      </c>
      <c r="L110" t="str">
        <v>NH</v>
      </c>
      <c r="M110" t="str">
        <v>03301-5701</v>
      </c>
      <c r="O110">
        <v>21.99</v>
      </c>
      <c r="P110">
        <v>0</v>
      </c>
      <c r="Q110">
        <v>0.9</v>
      </c>
      <c r="R110">
        <v>0</v>
      </c>
      <c r="S110">
        <v>0</v>
      </c>
      <c r="T110">
        <v>0</v>
      </c>
      <c r="U110">
        <v>0</v>
      </c>
      <c r="V110">
        <v>0</v>
      </c>
      <c r="W110">
        <v>0</v>
      </c>
      <c r="X110">
        <v>0</v>
      </c>
      <c r="Y110">
        <v>0</v>
      </c>
      <c r="Z110">
        <v>-3.3</v>
      </c>
      <c r="AA110">
        <v>-7.29</v>
      </c>
      <c r="AB110">
        <v>0</v>
      </c>
      <c r="AC110">
        <v>0</v>
      </c>
      <c r="AD110">
        <v>12.3</v>
      </c>
      <c r="AF110" t="str">
        <v>Thành - Dumpling Makers</v>
      </c>
    </row>
    <row r="111">
      <c r="A111" t="str">
        <v>Mar 6, 2023 2:15:58 AM PST</v>
      </c>
      <c r="B111">
        <v>17515232341</v>
      </c>
      <c r="C111" t="str">
        <v>Order</v>
      </c>
      <c r="D111" t="str">
        <v>114-1053057-5928261</v>
      </c>
      <c r="E111" t="str">
        <v>Chopper</v>
      </c>
      <c r="F111" t="str">
        <v>365Home Multifunctional Vegetable Chopper Dicing &amp; Slitting, Veggie Chopper Dicer With Container, New Hand Pressure Cucumber Carrot Potato Onion Chopp</v>
      </c>
      <c r="G111">
        <v>1</v>
      </c>
      <c r="H111" t="str">
        <v>amazon.com</v>
      </c>
      <c r="I111" t="str">
        <v>Standard Orders</v>
      </c>
      <c r="J111" t="str">
        <v>Amazon</v>
      </c>
      <c r="K111" t="str">
        <v>COLUMBIA</v>
      </c>
      <c r="L111" t="str">
        <v>SC</v>
      </c>
      <c r="M111" t="str">
        <v>29212-2624</v>
      </c>
      <c r="N111" t="str">
        <v>MarketplaceFacilitator</v>
      </c>
      <c r="O111">
        <v>10.99</v>
      </c>
      <c r="P111">
        <v>0.77</v>
      </c>
      <c r="Q111">
        <v>0</v>
      </c>
      <c r="R111">
        <v>0</v>
      </c>
      <c r="S111">
        <v>0</v>
      </c>
      <c r="T111">
        <v>0</v>
      </c>
      <c r="U111">
        <v>0</v>
      </c>
      <c r="V111">
        <v>0</v>
      </c>
      <c r="W111">
        <v>0</v>
      </c>
      <c r="X111">
        <v>0</v>
      </c>
      <c r="Y111">
        <v>-0.77</v>
      </c>
      <c r="Z111">
        <v>-1.65</v>
      </c>
      <c r="AA111">
        <v>-3.77</v>
      </c>
      <c r="AB111">
        <v>0</v>
      </c>
      <c r="AC111">
        <v>0</v>
      </c>
      <c r="AD111">
        <v>5.57</v>
      </c>
      <c r="AF111" t="str">
        <v>Thành - Choppers</v>
      </c>
    </row>
    <row r="112">
      <c r="A112" t="str">
        <v>Mar 6, 2023 4:34:48 AM PST</v>
      </c>
      <c r="B112">
        <v>17515232341</v>
      </c>
      <c r="C112" t="str">
        <v>Order</v>
      </c>
      <c r="D112" t="str">
        <v>113-5331417-8019466</v>
      </c>
      <c r="E112" t="str">
        <v>Dumpling-2packs</v>
      </c>
      <c r="F112" t="str">
        <v>365Home 2-Pack 2 in 1 Dumpling Maker Press, Dumpling Skin Maker Machine, Empanada Maker Press, Multifunctional DIY Manual Dumpling Press Mold Set (Gre</v>
      </c>
      <c r="G112">
        <v>1</v>
      </c>
      <c r="H112" t="str">
        <v>amazon.com</v>
      </c>
      <c r="I112" t="str">
        <v>Standard Orders</v>
      </c>
      <c r="J112" t="str">
        <v>Amazon</v>
      </c>
      <c r="K112" t="str">
        <v>BALTIMORE</v>
      </c>
      <c r="L112" t="str">
        <v>MD</v>
      </c>
      <c r="M112" t="str">
        <v>21222-1335</v>
      </c>
      <c r="N112" t="str">
        <v>MarketplaceFacilitator</v>
      </c>
      <c r="O112">
        <v>21.99</v>
      </c>
      <c r="P112">
        <v>1.32</v>
      </c>
      <c r="Q112">
        <v>0</v>
      </c>
      <c r="R112">
        <v>0</v>
      </c>
      <c r="S112">
        <v>0</v>
      </c>
      <c r="T112">
        <v>0</v>
      </c>
      <c r="U112">
        <v>0</v>
      </c>
      <c r="V112">
        <v>0</v>
      </c>
      <c r="W112">
        <v>0</v>
      </c>
      <c r="X112">
        <v>0</v>
      </c>
      <c r="Y112">
        <v>-2.64</v>
      </c>
      <c r="Z112">
        <v>-6.6</v>
      </c>
      <c r="AA112">
        <v>-6.39</v>
      </c>
      <c r="AB112">
        <v>0</v>
      </c>
      <c r="AC112">
        <v>0</v>
      </c>
      <c r="AD112">
        <v>7.68</v>
      </c>
      <c r="AF112" t="str">
        <v>Thành - Dumpling Makers</v>
      </c>
    </row>
    <row r="113">
      <c r="A113" t="str">
        <v>Mar 6, 2023 4:34:48 AM PST</v>
      </c>
      <c r="B113">
        <v>17515232341</v>
      </c>
      <c r="C113" t="str">
        <v>Order</v>
      </c>
      <c r="D113" t="str">
        <v>113-5331417-8019466</v>
      </c>
      <c r="E113" t="str">
        <v>Dumpling-2packs</v>
      </c>
      <c r="F113" t="str">
        <v>365Home 2-Pack 2 in 1 Dumpling Maker Press, Dumpling Skin Maker Machine, Empanada Maker Press, Multifunctional DIY Manual Dumpling Press Mold Set (Gre</v>
      </c>
      <c r="G113">
        <v>1</v>
      </c>
      <c r="H113" t="str">
        <v>amazon.com</v>
      </c>
      <c r="I113" t="str">
        <v>Standard Orders</v>
      </c>
      <c r="J113" t="str">
        <v>Amazon</v>
      </c>
      <c r="K113" t="str">
        <v>BALTIMORE</v>
      </c>
      <c r="L113" t="str">
        <v>MD</v>
      </c>
      <c r="M113" t="str">
        <v>21222-1335</v>
      </c>
      <c r="O113">
        <v>21.99</v>
      </c>
      <c r="P113">
        <v>1.32</v>
      </c>
      <c r="Q113">
        <v>0</v>
      </c>
      <c r="R113">
        <v>0</v>
      </c>
      <c r="S113">
        <v>0</v>
      </c>
      <c r="T113">
        <v>0</v>
      </c>
      <c r="U113">
        <v>0</v>
      </c>
      <c r="V113">
        <v>0</v>
      </c>
      <c r="W113">
        <v>0</v>
      </c>
      <c r="X113">
        <v>0</v>
      </c>
      <c r="Y113">
        <v>0</v>
      </c>
      <c r="Z113">
        <v>0</v>
      </c>
      <c r="AA113">
        <v>-6.39</v>
      </c>
      <c r="AB113">
        <v>0</v>
      </c>
      <c r="AC113">
        <v>0</v>
      </c>
      <c r="AD113">
        <v>16.92</v>
      </c>
      <c r="AF113" t="str">
        <v>Thành - Dumpling Makers</v>
      </c>
    </row>
    <row r="114">
      <c r="A114" t="str">
        <v>Mar 6, 2023 5:13:58 AM PST</v>
      </c>
      <c r="B114">
        <v>17515232341</v>
      </c>
      <c r="C114" t="str">
        <v>Order</v>
      </c>
      <c r="D114" t="str">
        <v>114-2075699-1490665</v>
      </c>
      <c r="E114" t="str">
        <v>Dumpling-2packs</v>
      </c>
      <c r="F114" t="str">
        <v>365Home 2-Pack 2 in 1 Dumpling Maker Press, Dumpling Skin Maker Machine, Empanada Maker Press, Multifunctional DIY Manual Dumpling Press Mold Set (Gre</v>
      </c>
      <c r="G114">
        <v>1</v>
      </c>
      <c r="H114" t="str">
        <v>amazon.com</v>
      </c>
      <c r="I114" t="str">
        <v>Standard Orders</v>
      </c>
      <c r="J114" t="str">
        <v>Amazon</v>
      </c>
      <c r="K114" t="str">
        <v>LAWRENCEVILLE</v>
      </c>
      <c r="L114" t="str">
        <v>GA</v>
      </c>
      <c r="M114" t="str">
        <v>30044-7571</v>
      </c>
      <c r="N114" t="str">
        <v>MarketplaceFacilitator</v>
      </c>
      <c r="O114">
        <v>21.99</v>
      </c>
      <c r="P114">
        <v>1.32</v>
      </c>
      <c r="Q114">
        <v>0</v>
      </c>
      <c r="R114">
        <v>0</v>
      </c>
      <c r="S114">
        <v>0</v>
      </c>
      <c r="T114">
        <v>0</v>
      </c>
      <c r="U114">
        <v>0</v>
      </c>
      <c r="V114">
        <v>0</v>
      </c>
      <c r="W114">
        <v>0</v>
      </c>
      <c r="X114">
        <v>0</v>
      </c>
      <c r="Y114">
        <v>-1.32</v>
      </c>
      <c r="Z114">
        <v>-3.3</v>
      </c>
      <c r="AA114">
        <v>-6.39</v>
      </c>
      <c r="AB114">
        <v>0</v>
      </c>
      <c r="AC114">
        <v>0</v>
      </c>
      <c r="AD114">
        <v>12.3</v>
      </c>
      <c r="AF114" t="str">
        <v>Thành - Dumpling Makers</v>
      </c>
    </row>
    <row r="115">
      <c r="A115" t="str">
        <v>Mar 6, 2023 7:45:34 AM PST</v>
      </c>
      <c r="B115">
        <v>17515232341</v>
      </c>
      <c r="C115" t="str">
        <v>Order</v>
      </c>
      <c r="D115" t="str">
        <v>114-8235089-3645804</v>
      </c>
      <c r="E115" t="str">
        <v>Dumpling-2packs</v>
      </c>
      <c r="F115" t="str">
        <v>365Home 2-Pack 2 in 1 Dumpling Maker Press, Dumpling Skin Maker Machine, Empanada Maker Press, Multifunctional DIY Manual Dumpling Press Mold Set (Gre</v>
      </c>
      <c r="G115">
        <v>1</v>
      </c>
      <c r="H115" t="str">
        <v>amazon.com</v>
      </c>
      <c r="I115" t="str">
        <v>Standard Orders</v>
      </c>
      <c r="J115" t="str">
        <v>Amazon</v>
      </c>
      <c r="K115" t="str">
        <v>WARRINGTON</v>
      </c>
      <c r="L115" t="str">
        <v>PA</v>
      </c>
      <c r="M115" t="str">
        <v>18976-2339</v>
      </c>
      <c r="N115" t="str">
        <v>MarketplaceFacilitator</v>
      </c>
      <c r="O115">
        <v>21.99</v>
      </c>
      <c r="P115">
        <v>1.32</v>
      </c>
      <c r="Q115">
        <v>0</v>
      </c>
      <c r="R115">
        <v>0</v>
      </c>
      <c r="S115">
        <v>0</v>
      </c>
      <c r="T115">
        <v>0</v>
      </c>
      <c r="U115">
        <v>0</v>
      </c>
      <c r="V115">
        <v>0</v>
      </c>
      <c r="W115">
        <v>0</v>
      </c>
      <c r="X115">
        <v>0</v>
      </c>
      <c r="Y115">
        <v>-1.32</v>
      </c>
      <c r="Z115">
        <v>-3.3</v>
      </c>
      <c r="AA115">
        <v>-6.39</v>
      </c>
      <c r="AB115">
        <v>0</v>
      </c>
      <c r="AC115">
        <v>0</v>
      </c>
      <c r="AD115">
        <v>12.3</v>
      </c>
      <c r="AF115" t="str">
        <v>Thành - Dumpling Makers</v>
      </c>
    </row>
    <row r="116">
      <c r="A116" t="str">
        <v>Mar 6, 2023 7:53:11 AM PST</v>
      </c>
      <c r="B116">
        <v>17515232341</v>
      </c>
      <c r="C116" t="str">
        <v>Order</v>
      </c>
      <c r="D116" t="str">
        <v>111-2116447-8589030</v>
      </c>
      <c r="E116" t="str">
        <v>Dumpling2-4packs</v>
      </c>
      <c r="F116" t="str">
        <v>365Home?Upgrade?4-Pack 2 in 1 Dumpling Maker Press, Dumpling Skin Maker Machine, Empanada Maker Press, Multifunctional DIY Manual Dumpling Press Mold</v>
      </c>
      <c r="G116">
        <v>1</v>
      </c>
      <c r="H116" t="str">
        <v>amazon.com</v>
      </c>
      <c r="I116" t="str">
        <v>Standard Orders</v>
      </c>
      <c r="J116" t="str">
        <v>Amazon</v>
      </c>
      <c r="K116" t="str">
        <v>PLEASANTON</v>
      </c>
      <c r="L116" t="str">
        <v>CA</v>
      </c>
      <c r="M116" t="str">
        <v>94566-6496</v>
      </c>
      <c r="N116" t="str">
        <v>MarketplaceFacilitator</v>
      </c>
      <c r="O116">
        <v>29.99</v>
      </c>
      <c r="P116">
        <v>3.07</v>
      </c>
      <c r="Q116">
        <v>0</v>
      </c>
      <c r="R116">
        <v>0</v>
      </c>
      <c r="S116">
        <v>0</v>
      </c>
      <c r="T116">
        <v>0</v>
      </c>
      <c r="U116">
        <v>0</v>
      </c>
      <c r="V116">
        <v>0</v>
      </c>
      <c r="W116">
        <v>0</v>
      </c>
      <c r="X116">
        <v>0</v>
      </c>
      <c r="Y116">
        <v>-3.07</v>
      </c>
      <c r="Z116">
        <v>-4.5</v>
      </c>
      <c r="AA116">
        <v>-7.97</v>
      </c>
      <c r="AB116">
        <v>0</v>
      </c>
      <c r="AC116">
        <v>0</v>
      </c>
      <c r="AD116">
        <v>17.52</v>
      </c>
      <c r="AF116" t="str">
        <v>Thành - Dumpling Makers</v>
      </c>
    </row>
    <row r="117">
      <c r="A117" t="str">
        <v>Mar 6, 2023 8:13:29 AM PST</v>
      </c>
      <c r="B117">
        <v>17515232341</v>
      </c>
      <c r="C117" t="str">
        <v>Order</v>
      </c>
      <c r="D117" t="str">
        <v>113-5331417-8019466</v>
      </c>
      <c r="E117" t="str">
        <v>Dumpling-2packs</v>
      </c>
      <c r="F117" t="str">
        <v>365Home 2-Pack 2 in 1 Dumpling Maker Press, Dumpling Skin Maker Machine, Empanada Maker Press, Multifunctional DIY Manual Dumpling Press Mold Set (Gre</v>
      </c>
      <c r="G117">
        <v>1</v>
      </c>
      <c r="H117" t="str">
        <v>amazon.com</v>
      </c>
      <c r="I117" t="str">
        <v>Standard Orders</v>
      </c>
      <c r="J117" t="str">
        <v>Amazon</v>
      </c>
      <c r="K117" t="str">
        <v>BALTIMORE</v>
      </c>
      <c r="L117" t="str">
        <v>MD</v>
      </c>
      <c r="M117" t="str">
        <v>21222-1335</v>
      </c>
      <c r="N117" t="str">
        <v>MarketplaceFacilitator</v>
      </c>
      <c r="O117">
        <v>21.99</v>
      </c>
      <c r="P117">
        <v>1.32</v>
      </c>
      <c r="Q117">
        <v>0</v>
      </c>
      <c r="R117">
        <v>0</v>
      </c>
      <c r="S117">
        <v>0</v>
      </c>
      <c r="T117">
        <v>0</v>
      </c>
      <c r="U117">
        <v>0</v>
      </c>
      <c r="V117">
        <v>0</v>
      </c>
      <c r="W117">
        <v>0</v>
      </c>
      <c r="X117">
        <v>0</v>
      </c>
      <c r="Y117">
        <v>-1.32</v>
      </c>
      <c r="Z117">
        <v>-3.3</v>
      </c>
      <c r="AA117">
        <v>-6.39</v>
      </c>
      <c r="AB117">
        <v>0</v>
      </c>
      <c r="AC117">
        <v>0</v>
      </c>
      <c r="AD117">
        <v>12.3</v>
      </c>
      <c r="AF117" t="str">
        <v>Thành - Dumpling Makers</v>
      </c>
    </row>
    <row r="118">
      <c r="A118" t="str">
        <v>Mar 6, 2023 8:21:10 AM PST</v>
      </c>
      <c r="B118">
        <v>17515232341</v>
      </c>
      <c r="C118" t="str">
        <v>Refund</v>
      </c>
      <c r="D118" t="str">
        <v>112-9767053-3254611</v>
      </c>
      <c r="E118" t="str">
        <v>Template-set3</v>
      </c>
      <c r="F118" t="str">
        <v>365Home Bowl Cozy Template 3 Sizes, Bowl Cozy Pattern Template, Bowl Cozy Template Cutting Ruler Set with 40 Pcs of Sewing Pin and Manual Instruction</v>
      </c>
      <c r="G118">
        <v>1</v>
      </c>
      <c r="H118" t="str">
        <v>amazon.com</v>
      </c>
      <c r="I118" t="str">
        <v>Standard Orders</v>
      </c>
      <c r="J118" t="str">
        <v>Amazon</v>
      </c>
      <c r="K118" t="str">
        <v>OCALA</v>
      </c>
      <c r="L118" t="str">
        <v>FL</v>
      </c>
      <c r="M118" t="str">
        <v>34481-9099</v>
      </c>
      <c r="N118" t="str">
        <v>MarketplaceFacilitator</v>
      </c>
      <c r="O118">
        <v>-14.89</v>
      </c>
      <c r="P118">
        <v>-1.04</v>
      </c>
      <c r="Q118">
        <v>0</v>
      </c>
      <c r="R118">
        <v>0</v>
      </c>
      <c r="S118">
        <v>0</v>
      </c>
      <c r="T118">
        <v>0</v>
      </c>
      <c r="U118">
        <v>0</v>
      </c>
      <c r="V118">
        <v>0</v>
      </c>
      <c r="W118">
        <v>0</v>
      </c>
      <c r="X118">
        <v>0</v>
      </c>
      <c r="Y118">
        <v>1.04</v>
      </c>
      <c r="Z118">
        <v>1.78</v>
      </c>
      <c r="AA118">
        <v>0</v>
      </c>
      <c r="AB118">
        <v>0</v>
      </c>
      <c r="AC118">
        <v>0</v>
      </c>
      <c r="AD118">
        <v>-13.11</v>
      </c>
      <c r="AF118" t="str">
        <v>Thành - Templates</v>
      </c>
    </row>
    <row r="119">
      <c r="A119" t="str">
        <v>Mar 6, 2023 10:36:31 AM PST</v>
      </c>
      <c r="B119">
        <v>17515232341</v>
      </c>
      <c r="C119" t="str">
        <v>Order</v>
      </c>
      <c r="D119" t="str">
        <v>111-5973033-0505858</v>
      </c>
      <c r="E119" t="str">
        <v>Template-set3</v>
      </c>
      <c r="F119" t="str">
        <v>365Home Bowl Cozy Template 3 Sizes, Bowl Cozy Pattern Template, Bowl Cozy Template Cutting Ruler Set with 40 Pcs of Sewing Pin and Manual Instruction</v>
      </c>
      <c r="G119">
        <v>1</v>
      </c>
      <c r="H119" t="str">
        <v>amazon.com</v>
      </c>
      <c r="I119" t="str">
        <v>Standard Orders</v>
      </c>
      <c r="J119" t="str">
        <v>Amazon</v>
      </c>
      <c r="K119" t="str">
        <v>BARBERTON</v>
      </c>
      <c r="L119" t="str">
        <v>OH</v>
      </c>
      <c r="M119" t="str">
        <v>44203-6775</v>
      </c>
      <c r="N119" t="str">
        <v>MarketplaceFacilitator</v>
      </c>
      <c r="O119">
        <v>11.99</v>
      </c>
      <c r="P119">
        <v>0.81</v>
      </c>
      <c r="Q119">
        <v>0</v>
      </c>
      <c r="R119">
        <v>0</v>
      </c>
      <c r="S119">
        <v>0</v>
      </c>
      <c r="T119">
        <v>0</v>
      </c>
      <c r="U119">
        <v>0</v>
      </c>
      <c r="V119">
        <v>0</v>
      </c>
      <c r="W119">
        <v>0</v>
      </c>
      <c r="X119">
        <v>0</v>
      </c>
      <c r="Y119">
        <v>-0.81</v>
      </c>
      <c r="Z119">
        <v>-1.8</v>
      </c>
      <c r="AA119">
        <v>-2.61</v>
      </c>
      <c r="AB119">
        <v>0</v>
      </c>
      <c r="AC119">
        <v>0</v>
      </c>
      <c r="AD119">
        <v>7.58</v>
      </c>
      <c r="AF119" t="str">
        <v>Thành - Templates</v>
      </c>
    </row>
    <row r="120">
      <c r="A120" t="str">
        <v>Mar 6, 2023 11:31:04 AM PST</v>
      </c>
      <c r="B120">
        <v>17515232341</v>
      </c>
      <c r="C120" t="str">
        <v>Order</v>
      </c>
      <c r="D120" t="str">
        <v>111-8478496-7738660</v>
      </c>
      <c r="E120" t="str">
        <v>Template-set3</v>
      </c>
      <c r="F120" t="str">
        <v>365Home Bowl Cozy Template 3 Sizes, Bowl Cozy Pattern Template, Bowl Cozy Template Cutting Ruler Set with 40 Pcs of Sewing Pin and Manual Instruction</v>
      </c>
      <c r="G120">
        <v>1</v>
      </c>
      <c r="H120" t="str">
        <v>amazon.com</v>
      </c>
      <c r="I120" t="str">
        <v>Standard Orders</v>
      </c>
      <c r="J120" t="str">
        <v>Amazon</v>
      </c>
      <c r="K120" t="str">
        <v>CANTON</v>
      </c>
      <c r="L120" t="str">
        <v>OH</v>
      </c>
      <c r="M120" t="str">
        <v>44703-3025</v>
      </c>
      <c r="N120" t="str">
        <v>MarketplaceFacilitator</v>
      </c>
      <c r="O120">
        <v>11.99</v>
      </c>
      <c r="P120">
        <v>0.78</v>
      </c>
      <c r="Q120">
        <v>5.99</v>
      </c>
      <c r="R120">
        <v>0</v>
      </c>
      <c r="S120">
        <v>0</v>
      </c>
      <c r="T120">
        <v>0</v>
      </c>
      <c r="U120">
        <v>0</v>
      </c>
      <c r="V120">
        <v>0</v>
      </c>
      <c r="W120">
        <v>-5.99</v>
      </c>
      <c r="X120">
        <v>0</v>
      </c>
      <c r="Y120">
        <v>-0.78</v>
      </c>
      <c r="Z120">
        <v>-1.8</v>
      </c>
      <c r="AA120">
        <v>-2.61</v>
      </c>
      <c r="AB120">
        <v>0</v>
      </c>
      <c r="AC120">
        <v>0</v>
      </c>
      <c r="AD120">
        <v>7.58</v>
      </c>
      <c r="AF120" t="str">
        <v>Thành - Templates</v>
      </c>
    </row>
    <row r="121">
      <c r="A121" t="str">
        <v>Mar 6, 2023 12:11:36 PM PST</v>
      </c>
      <c r="B121">
        <v>17515232341</v>
      </c>
      <c r="C121" t="str">
        <v>Order</v>
      </c>
      <c r="D121" t="str">
        <v>112-8397400-0996231</v>
      </c>
      <c r="E121" t="str">
        <v>Template-set3</v>
      </c>
      <c r="F121" t="str">
        <v>365Home Bowl Cozy Template 3 Sizes, Bowl Cozy Pattern Template, Bowl Cozy Template Cutting Ruler Set with 40 Pcs of Sewing Pin and Manual Instruction</v>
      </c>
      <c r="G121">
        <v>1</v>
      </c>
      <c r="H121" t="str">
        <v>amazon.com</v>
      </c>
      <c r="I121" t="str">
        <v>Standard Orders</v>
      </c>
      <c r="J121" t="str">
        <v>Amazon</v>
      </c>
      <c r="K121" t="str">
        <v>NAPLES</v>
      </c>
      <c r="L121" t="str">
        <v>FL</v>
      </c>
      <c r="M121" t="str">
        <v>34112-7253</v>
      </c>
      <c r="N121" t="str">
        <v>MarketplaceFacilitator</v>
      </c>
      <c r="O121">
        <v>11.99</v>
      </c>
      <c r="P121">
        <v>0.84</v>
      </c>
      <c r="Q121">
        <v>0</v>
      </c>
      <c r="R121">
        <v>0</v>
      </c>
      <c r="S121">
        <v>0</v>
      </c>
      <c r="T121">
        <v>0</v>
      </c>
      <c r="U121">
        <v>0</v>
      </c>
      <c r="V121">
        <v>0</v>
      </c>
      <c r="W121">
        <v>0</v>
      </c>
      <c r="X121">
        <v>0</v>
      </c>
      <c r="Y121">
        <v>-0.84</v>
      </c>
      <c r="Z121">
        <v>-1.8</v>
      </c>
      <c r="AA121">
        <v>-2.61</v>
      </c>
      <c r="AB121">
        <v>0</v>
      </c>
      <c r="AC121">
        <v>0</v>
      </c>
      <c r="AD121">
        <v>7.58</v>
      </c>
      <c r="AF121" t="str">
        <v>Thành - Templates</v>
      </c>
    </row>
    <row r="122">
      <c r="A122" t="str">
        <v>Mar 6, 2023 1:35:09 PM PST</v>
      </c>
      <c r="B122">
        <v>17515232341</v>
      </c>
      <c r="C122" t="str">
        <v>Order</v>
      </c>
      <c r="D122" t="str">
        <v>113-7433579-7930619</v>
      </c>
      <c r="E122" t="str">
        <v>Template-set3</v>
      </c>
      <c r="F122" t="str">
        <v>365Home Bowl Cozy Template 3 Sizes, Bowl Cozy Pattern Template, Bowl Cozy Template Cutting Ruler Set with 40 Pcs of Sewing Pin and Manual Instruction</v>
      </c>
      <c r="G122">
        <v>1</v>
      </c>
      <c r="H122" t="str">
        <v>amazon.com</v>
      </c>
      <c r="I122" t="str">
        <v>Standard Orders</v>
      </c>
      <c r="J122" t="str">
        <v>Amazon</v>
      </c>
      <c r="K122" t="str">
        <v>SAN ANTONIO</v>
      </c>
      <c r="L122" t="str">
        <v>TX</v>
      </c>
      <c r="M122" t="str">
        <v>78266-2533</v>
      </c>
      <c r="N122" t="str">
        <v>MarketplaceFacilitator</v>
      </c>
      <c r="O122">
        <v>11.99</v>
      </c>
      <c r="P122">
        <v>0.99</v>
      </c>
      <c r="Q122">
        <v>0</v>
      </c>
      <c r="R122">
        <v>0</v>
      </c>
      <c r="S122">
        <v>0</v>
      </c>
      <c r="T122">
        <v>0</v>
      </c>
      <c r="U122">
        <v>0</v>
      </c>
      <c r="V122">
        <v>0</v>
      </c>
      <c r="W122">
        <v>0</v>
      </c>
      <c r="X122">
        <v>0</v>
      </c>
      <c r="Y122">
        <v>-0.99</v>
      </c>
      <c r="Z122">
        <v>-1.8</v>
      </c>
      <c r="AA122">
        <v>-2.61</v>
      </c>
      <c r="AB122">
        <v>0</v>
      </c>
      <c r="AC122">
        <v>0</v>
      </c>
      <c r="AD122">
        <v>7.58</v>
      </c>
      <c r="AF122" t="str">
        <v>Thành - Templates</v>
      </c>
    </row>
    <row r="123">
      <c r="A123" t="str">
        <v>Mar 6, 2023 1:36:48 PM PST</v>
      </c>
      <c r="B123">
        <v>17515232341</v>
      </c>
      <c r="C123" t="str">
        <v>Order</v>
      </c>
      <c r="D123" t="str">
        <v>112-1960735-0401814</v>
      </c>
      <c r="E123" t="str">
        <v>Template-set3</v>
      </c>
      <c r="F123" t="str">
        <v>365Home Bowl Cozy Template 3 Sizes, Bowl Cozy Pattern Template, Bowl Cozy Template Cutting Ruler Set with 40 Pcs of Sewing Pin and Manual Instruction</v>
      </c>
      <c r="G123">
        <v>1</v>
      </c>
      <c r="H123" t="str">
        <v>amazon.com</v>
      </c>
      <c r="I123" t="str">
        <v>Standard Orders</v>
      </c>
      <c r="J123" t="str">
        <v>Amazon</v>
      </c>
      <c r="K123" t="str">
        <v>LEBANON</v>
      </c>
      <c r="L123" t="str">
        <v>KY</v>
      </c>
      <c r="M123" t="str">
        <v>40033-8440</v>
      </c>
      <c r="N123" t="str">
        <v>MarketplaceFacilitator</v>
      </c>
      <c r="O123">
        <v>11.99</v>
      </c>
      <c r="P123">
        <v>0.72</v>
      </c>
      <c r="Q123">
        <v>0</v>
      </c>
      <c r="R123">
        <v>0</v>
      </c>
      <c r="S123">
        <v>0</v>
      </c>
      <c r="T123">
        <v>0</v>
      </c>
      <c r="U123">
        <v>0</v>
      </c>
      <c r="V123">
        <v>0</v>
      </c>
      <c r="W123">
        <v>0</v>
      </c>
      <c r="X123">
        <v>0</v>
      </c>
      <c r="Y123">
        <v>-0.72</v>
      </c>
      <c r="Z123">
        <v>-1.8</v>
      </c>
      <c r="AA123">
        <v>-2.61</v>
      </c>
      <c r="AB123">
        <v>0</v>
      </c>
      <c r="AC123">
        <v>0</v>
      </c>
      <c r="AD123">
        <v>7.58</v>
      </c>
      <c r="AF123" t="str">
        <v>Thành - Templates</v>
      </c>
    </row>
    <row r="124">
      <c r="A124" t="str">
        <v>Mar 6, 2023 1:44:53 PM PST</v>
      </c>
      <c r="B124">
        <v>17515232341</v>
      </c>
      <c r="C124" t="str">
        <v>Order</v>
      </c>
      <c r="D124" t="str">
        <v>114-0896751-4213826</v>
      </c>
      <c r="E124" t="str">
        <v>Template-set3</v>
      </c>
      <c r="F124" t="str">
        <v>365Home Bowl Cozy Template 3 Sizes, Bowl Cozy Pattern Template, Bowl Cozy Template Cutting Ruler Set with 40 Pcs of Sewing Pin and Manual Instruction</v>
      </c>
      <c r="G124">
        <v>1</v>
      </c>
      <c r="H124" t="str">
        <v>amazon.com</v>
      </c>
      <c r="I124" t="str">
        <v>Standard Orders</v>
      </c>
      <c r="J124" t="str">
        <v>Amazon</v>
      </c>
      <c r="K124" t="str">
        <v>STRAW PLAINS</v>
      </c>
      <c r="L124" t="str">
        <v>TN</v>
      </c>
      <c r="M124" t="str">
        <v>37871-1801</v>
      </c>
      <c r="N124" t="str">
        <v>MarketplaceFacilitator</v>
      </c>
      <c r="O124">
        <v>11.99</v>
      </c>
      <c r="P124">
        <v>1.17</v>
      </c>
      <c r="Q124">
        <v>0</v>
      </c>
      <c r="R124">
        <v>0</v>
      </c>
      <c r="S124">
        <v>0</v>
      </c>
      <c r="T124">
        <v>0</v>
      </c>
      <c r="U124">
        <v>0</v>
      </c>
      <c r="V124">
        <v>0</v>
      </c>
      <c r="W124">
        <v>0</v>
      </c>
      <c r="X124">
        <v>0</v>
      </c>
      <c r="Y124">
        <v>-1.17</v>
      </c>
      <c r="Z124">
        <v>-1.8</v>
      </c>
      <c r="AA124">
        <v>-2.61</v>
      </c>
      <c r="AB124">
        <v>0</v>
      </c>
      <c r="AC124">
        <v>0</v>
      </c>
      <c r="AD124">
        <v>7.58</v>
      </c>
      <c r="AF124" t="str">
        <v>Thành - Templates</v>
      </c>
    </row>
    <row r="125">
      <c r="A125" t="str">
        <v>Mar 6, 2023 2:28:30 PM PST</v>
      </c>
      <c r="B125">
        <v>17515232341</v>
      </c>
      <c r="C125" t="str">
        <v>Order</v>
      </c>
      <c r="D125" t="str">
        <v>111-5354372-8170611</v>
      </c>
      <c r="E125" t="str">
        <v>Cuber-cutter1</v>
      </c>
      <c r="F125" t="str">
        <v>365Home 2-Pack Avocado Cutter Slicer and Pitter 3 in 1, Avocado Knife Cuber Peeler Dicer Tool</v>
      </c>
      <c r="G125">
        <v>1</v>
      </c>
      <c r="H125" t="str">
        <v>amazon.com</v>
      </c>
      <c r="I125" t="str">
        <v>Standard Orders</v>
      </c>
      <c r="J125" t="str">
        <v>Amazon</v>
      </c>
      <c r="K125" t="str">
        <v>BUCKEYE</v>
      </c>
      <c r="L125" t="str">
        <v>AZ</v>
      </c>
      <c r="M125" t="str">
        <v>85326-6459</v>
      </c>
      <c r="N125" t="str">
        <v>MarketplaceFacilitator</v>
      </c>
      <c r="O125">
        <v>11.99</v>
      </c>
      <c r="P125">
        <v>1.12</v>
      </c>
      <c r="Q125">
        <v>0</v>
      </c>
      <c r="R125">
        <v>0</v>
      </c>
      <c r="S125">
        <v>0</v>
      </c>
      <c r="T125">
        <v>0</v>
      </c>
      <c r="U125">
        <v>0</v>
      </c>
      <c r="V125">
        <v>0</v>
      </c>
      <c r="W125">
        <v>0</v>
      </c>
      <c r="X125">
        <v>0</v>
      </c>
      <c r="Y125">
        <v>-1.12</v>
      </c>
      <c r="Z125">
        <v>-1.8</v>
      </c>
      <c r="AA125">
        <v>-3.77</v>
      </c>
      <c r="AB125">
        <v>0</v>
      </c>
      <c r="AC125">
        <v>0</v>
      </c>
      <c r="AD125">
        <v>6.42</v>
      </c>
      <c r="AF125" t="str">
        <v>Thành - Fruit Cutters</v>
      </c>
    </row>
    <row r="126">
      <c r="A126" t="str">
        <v>Mar 6, 2023 2:31:36 PM PST</v>
      </c>
      <c r="B126">
        <v>17515232341</v>
      </c>
      <c r="C126" t="str">
        <v>Order</v>
      </c>
      <c r="D126" t="str">
        <v>112-8359009-4899445</v>
      </c>
      <c r="E126" t="str">
        <v>Template-set3</v>
      </c>
      <c r="F126" t="str">
        <v>365Home Bowl Cozy Template 3 Sizes, Bowl Cozy Pattern Template, Bowl Cozy Template Cutting Ruler Set with 40 Pcs of Sewing Pin and Manual Instruction</v>
      </c>
      <c r="G126">
        <v>1</v>
      </c>
      <c r="H126" t="str">
        <v>amazon.com</v>
      </c>
      <c r="I126" t="str">
        <v>Standard Orders</v>
      </c>
      <c r="J126" t="str">
        <v>Amazon</v>
      </c>
      <c r="K126" t="str">
        <v>Raleigh</v>
      </c>
      <c r="L126" t="str">
        <v>MS</v>
      </c>
      <c r="M126">
        <v>39153</v>
      </c>
      <c r="N126" t="str">
        <v>MarketplaceFacilitator</v>
      </c>
      <c r="O126">
        <v>14.89</v>
      </c>
      <c r="P126">
        <v>1.04</v>
      </c>
      <c r="Q126">
        <v>0</v>
      </c>
      <c r="R126">
        <v>0</v>
      </c>
      <c r="S126">
        <v>0</v>
      </c>
      <c r="T126">
        <v>0</v>
      </c>
      <c r="U126">
        <v>0</v>
      </c>
      <c r="V126">
        <v>0</v>
      </c>
      <c r="W126">
        <v>0</v>
      </c>
      <c r="X126">
        <v>0</v>
      </c>
      <c r="Y126">
        <v>-1.04</v>
      </c>
      <c r="Z126">
        <v>-2.23</v>
      </c>
      <c r="AA126">
        <v>-3.58</v>
      </c>
      <c r="AB126">
        <v>0</v>
      </c>
      <c r="AC126">
        <v>0</v>
      </c>
      <c r="AD126">
        <v>9.08</v>
      </c>
      <c r="AF126" t="str">
        <v>Thành - Templates</v>
      </c>
    </row>
    <row r="127">
      <c r="A127" t="str">
        <v>Mar 6, 2023 3:12:27 PM PST</v>
      </c>
      <c r="B127">
        <v>17515232341</v>
      </c>
      <c r="C127" t="str">
        <v>Order</v>
      </c>
      <c r="D127" t="str">
        <v>114-5526604-2618647</v>
      </c>
      <c r="E127" t="str">
        <v>Dumpling-2packs</v>
      </c>
      <c r="F127" t="str">
        <v>365Home 2-Pack 2 in 1 Dumpling Maker Press, Dumpling Skin Maker Machine, Empanada Maker Press, Multifunctional DIY Manual Dumpling Press Mold Set (Gre</v>
      </c>
      <c r="G127">
        <v>1</v>
      </c>
      <c r="H127" t="str">
        <v>amazon.com</v>
      </c>
      <c r="I127" t="str">
        <v>Standard Orders</v>
      </c>
      <c r="J127" t="str">
        <v>Amazon</v>
      </c>
      <c r="K127" t="str">
        <v>RIVERDALE</v>
      </c>
      <c r="L127" t="str">
        <v>GA</v>
      </c>
      <c r="M127" t="str">
        <v>30274-5271</v>
      </c>
      <c r="N127" t="str">
        <v>MarketplaceFacilitator</v>
      </c>
      <c r="O127">
        <v>21.99</v>
      </c>
      <c r="P127">
        <v>1.76</v>
      </c>
      <c r="Q127">
        <v>5.7</v>
      </c>
      <c r="R127">
        <v>0</v>
      </c>
      <c r="S127">
        <v>0</v>
      </c>
      <c r="T127">
        <v>0</v>
      </c>
      <c r="U127">
        <v>0</v>
      </c>
      <c r="V127">
        <v>0</v>
      </c>
      <c r="W127">
        <v>-5.7</v>
      </c>
      <c r="X127">
        <v>0</v>
      </c>
      <c r="Y127">
        <v>-1.76</v>
      </c>
      <c r="Z127">
        <v>-3.3</v>
      </c>
      <c r="AA127">
        <v>-6.39</v>
      </c>
      <c r="AB127">
        <v>0</v>
      </c>
      <c r="AC127">
        <v>0</v>
      </c>
      <c r="AD127">
        <v>12.3</v>
      </c>
      <c r="AF127" t="str">
        <v>Thành - Dumpling Makers</v>
      </c>
    </row>
    <row r="128">
      <c r="A128" t="str">
        <v>Mar 6, 2023 5:57:53 PM PST</v>
      </c>
      <c r="B128">
        <v>17515232341</v>
      </c>
      <c r="C128" t="str">
        <v>Order</v>
      </c>
      <c r="D128" t="str">
        <v>114-0265108-9958676</v>
      </c>
      <c r="E128" t="str">
        <v>Template-10in</v>
      </c>
      <c r="F128" t="str">
        <v>365Home Bowl Cozy Template 3 Sizes, Bowl Cozy Pattern Template, Bowl Cozy Template Cutting Ruler Set with 40 Pcs of Sewing Pin and Manual Instruction</v>
      </c>
      <c r="G128">
        <v>1</v>
      </c>
      <c r="H128" t="str">
        <v>amazon.com</v>
      </c>
      <c r="I128" t="str">
        <v>Standard Orders</v>
      </c>
      <c r="J128" t="str">
        <v>Amazon</v>
      </c>
      <c r="K128" t="str">
        <v>ROCHESTER</v>
      </c>
      <c r="L128" t="str">
        <v>MN</v>
      </c>
      <c r="M128" t="str">
        <v>55902-2935</v>
      </c>
      <c r="N128" t="str">
        <v>MarketplaceFacilitator</v>
      </c>
      <c r="O128">
        <v>9.99</v>
      </c>
      <c r="P128">
        <v>0.81</v>
      </c>
      <c r="Q128">
        <v>0</v>
      </c>
      <c r="R128">
        <v>0</v>
      </c>
      <c r="S128">
        <v>0</v>
      </c>
      <c r="T128">
        <v>0</v>
      </c>
      <c r="U128">
        <v>0</v>
      </c>
      <c r="V128">
        <v>0</v>
      </c>
      <c r="W128">
        <v>0</v>
      </c>
      <c r="X128">
        <v>0</v>
      </c>
      <c r="Y128">
        <v>-0.81</v>
      </c>
      <c r="Z128">
        <v>-1.5</v>
      </c>
      <c r="AA128">
        <v>-2.54</v>
      </c>
      <c r="AB128">
        <v>0</v>
      </c>
      <c r="AC128">
        <v>0</v>
      </c>
      <c r="AD128">
        <v>5.95</v>
      </c>
      <c r="AF128" t="str">
        <v>Thành - Templates</v>
      </c>
    </row>
    <row r="129">
      <c r="A129" t="str">
        <v>Mar 6, 2023 8:06:00 PM PST</v>
      </c>
      <c r="B129">
        <v>17515232341</v>
      </c>
      <c r="C129" t="str">
        <v>Order</v>
      </c>
      <c r="D129" t="str">
        <v>113-8718971-9601840</v>
      </c>
      <c r="E129" t="str">
        <v>Dumpling-Yellow</v>
      </c>
      <c r="F129" t="str">
        <v>365Home 2 in 1 Dumpling Maker Press, Dumpling Skin Maker Machine, Empanada Maker Press, Multifunctional DIY Manual Dumpling Press Mold Set (Yellow)</v>
      </c>
      <c r="G129">
        <v>1</v>
      </c>
      <c r="H129" t="str">
        <v>amazon.com</v>
      </c>
      <c r="I129" t="str">
        <v>Standard Orders</v>
      </c>
      <c r="J129" t="str">
        <v>Amazon</v>
      </c>
      <c r="K129" t="str">
        <v>WINCHESTER</v>
      </c>
      <c r="L129" t="str">
        <v>VA</v>
      </c>
      <c r="M129" t="str">
        <v>22602-6917</v>
      </c>
      <c r="N129" t="str">
        <v>MarketplaceFacilitator</v>
      </c>
      <c r="O129">
        <v>11.99</v>
      </c>
      <c r="P129">
        <v>0.64</v>
      </c>
      <c r="Q129">
        <v>1.09</v>
      </c>
      <c r="R129">
        <v>0</v>
      </c>
      <c r="S129">
        <v>0</v>
      </c>
      <c r="T129">
        <v>0</v>
      </c>
      <c r="U129">
        <v>0</v>
      </c>
      <c r="V129">
        <v>0</v>
      </c>
      <c r="W129">
        <v>-1.09</v>
      </c>
      <c r="X129">
        <v>0</v>
      </c>
      <c r="Y129">
        <v>-0.64</v>
      </c>
      <c r="Z129">
        <v>-1.8</v>
      </c>
      <c r="AA129">
        <v>-3.77</v>
      </c>
      <c r="AB129">
        <v>0</v>
      </c>
      <c r="AC129">
        <v>0</v>
      </c>
      <c r="AD129">
        <v>6.42</v>
      </c>
      <c r="AF129" t="str">
        <v>Thành - Dumpling Makers</v>
      </c>
    </row>
    <row r="130">
      <c r="A130" t="str">
        <v>Mar 6, 2023 8:14:48 PM PST</v>
      </c>
      <c r="B130">
        <v>17515232341</v>
      </c>
      <c r="C130" t="str">
        <v>Order</v>
      </c>
      <c r="D130" t="str">
        <v>112-4605506-2713830</v>
      </c>
      <c r="E130" t="str">
        <v>Template-set3</v>
      </c>
      <c r="F130" t="str">
        <v>365Home Bowl Cozy Template 3 Sizes, Bowl Cozy Pattern Template, Bowl Cozy Template Cutting Ruler Set with 40 Pcs of Sewing Pin and Manual Instruction</v>
      </c>
      <c r="G130">
        <v>1</v>
      </c>
      <c r="H130" t="str">
        <v>amazon.com</v>
      </c>
      <c r="I130" t="str">
        <v>Standard Orders</v>
      </c>
      <c r="J130" t="str">
        <v>Amazon</v>
      </c>
      <c r="K130" t="str">
        <v>CALDWELL</v>
      </c>
      <c r="L130" t="str">
        <v>ID</v>
      </c>
      <c r="M130">
        <v>83605</v>
      </c>
      <c r="N130" t="str">
        <v>MarketplaceFacilitator</v>
      </c>
      <c r="O130">
        <v>11.99</v>
      </c>
      <c r="P130">
        <v>0.72</v>
      </c>
      <c r="Q130">
        <v>0</v>
      </c>
      <c r="R130">
        <v>0</v>
      </c>
      <c r="S130">
        <v>0</v>
      </c>
      <c r="T130">
        <v>0</v>
      </c>
      <c r="U130">
        <v>0</v>
      </c>
      <c r="V130">
        <v>0</v>
      </c>
      <c r="W130">
        <v>0</v>
      </c>
      <c r="X130">
        <v>0</v>
      </c>
      <c r="Y130">
        <v>-0.72</v>
      </c>
      <c r="Z130">
        <v>-1.8</v>
      </c>
      <c r="AA130">
        <v>-2.61</v>
      </c>
      <c r="AB130">
        <v>0</v>
      </c>
      <c r="AC130">
        <v>0</v>
      </c>
      <c r="AD130">
        <v>7.58</v>
      </c>
      <c r="AF130" t="str">
        <v>Thành - Templates</v>
      </c>
    </row>
    <row r="131">
      <c r="A131" t="str">
        <v>Mar 6, 2023 8:54:05 PM PST</v>
      </c>
      <c r="B131">
        <v>17515232341</v>
      </c>
      <c r="C131" t="str">
        <v>Order</v>
      </c>
      <c r="D131" t="str">
        <v>112-2612323-4440230</v>
      </c>
      <c r="E131" t="str">
        <v>Dumpling-2packs</v>
      </c>
      <c r="F131" t="str">
        <v>365Home 2-Pack 2 in 1 Dumpling Maker Press, Dumpling Skin Maker Machine, Empanada Maker Press, Multifunctional DIY Manual Dumpling Press Mold Set (Gre</v>
      </c>
      <c r="G131">
        <v>1</v>
      </c>
      <c r="H131" t="str">
        <v>amazon.com</v>
      </c>
      <c r="I131" t="str">
        <v>Standard Orders</v>
      </c>
      <c r="J131" t="str">
        <v>Amazon</v>
      </c>
      <c r="K131" t="str">
        <v>WILMINGTON</v>
      </c>
      <c r="L131" t="str">
        <v>DE</v>
      </c>
      <c r="M131" t="str">
        <v>19804-1258</v>
      </c>
      <c r="O131">
        <v>21.99</v>
      </c>
      <c r="P131">
        <v>0</v>
      </c>
      <c r="Q131">
        <v>1.36</v>
      </c>
      <c r="R131">
        <v>0</v>
      </c>
      <c r="S131">
        <v>0</v>
      </c>
      <c r="T131">
        <v>0</v>
      </c>
      <c r="U131">
        <v>0</v>
      </c>
      <c r="V131">
        <v>0</v>
      </c>
      <c r="W131">
        <v>-1.36</v>
      </c>
      <c r="X131">
        <v>0</v>
      </c>
      <c r="Y131">
        <v>0</v>
      </c>
      <c r="Z131">
        <v>-3.3</v>
      </c>
      <c r="AA131">
        <v>-6.39</v>
      </c>
      <c r="AB131">
        <v>0</v>
      </c>
      <c r="AC131">
        <v>0</v>
      </c>
      <c r="AD131">
        <v>12.3</v>
      </c>
      <c r="AF131" t="str">
        <v>Thành - Dumpling Makers</v>
      </c>
    </row>
    <row r="132">
      <c r="A132" t="str">
        <v>Mar 6, 2023 10:06:20 PM PST</v>
      </c>
      <c r="B132">
        <v>17515232341</v>
      </c>
      <c r="C132" t="str">
        <v>Order</v>
      </c>
      <c r="D132" t="str">
        <v>113-9012197-3307431</v>
      </c>
      <c r="E132" t="str">
        <v>Dumpling2-4packs</v>
      </c>
      <c r="F132" t="str">
        <v>365Home?Upgrade?4-Pack 2 in 1 Dumpling Maker Press, Dumpling Skin Maker Machine, Empanada Maker Press, Multifunctional DIY Manual Dumpling Press Mold</v>
      </c>
      <c r="G132">
        <v>1</v>
      </c>
      <c r="H132" t="str">
        <v>amazon.com</v>
      </c>
      <c r="I132" t="str">
        <v>Standard Orders</v>
      </c>
      <c r="J132" t="str">
        <v>Amazon</v>
      </c>
      <c r="K132" t="str">
        <v>JUSTICE</v>
      </c>
      <c r="L132" t="str">
        <v>IL</v>
      </c>
      <c r="M132" t="str">
        <v>60458-1491</v>
      </c>
      <c r="N132" t="str">
        <v>MarketplaceFacilitator</v>
      </c>
      <c r="O132">
        <v>29.99</v>
      </c>
      <c r="P132">
        <v>2.7</v>
      </c>
      <c r="Q132">
        <v>0</v>
      </c>
      <c r="R132">
        <v>0</v>
      </c>
      <c r="S132">
        <v>0</v>
      </c>
      <c r="T132">
        <v>0</v>
      </c>
      <c r="U132">
        <v>0</v>
      </c>
      <c r="V132">
        <v>0</v>
      </c>
      <c r="W132">
        <v>0</v>
      </c>
      <c r="X132">
        <v>0</v>
      </c>
      <c r="Y132">
        <v>-2.7</v>
      </c>
      <c r="Z132">
        <v>-4.5</v>
      </c>
      <c r="AA132">
        <v>-7.97</v>
      </c>
      <c r="AB132">
        <v>0</v>
      </c>
      <c r="AC132">
        <v>0</v>
      </c>
      <c r="AD132">
        <v>17.52</v>
      </c>
      <c r="AF132" t="str">
        <v>Thành - Dumpling Makers</v>
      </c>
    </row>
    <row r="133">
      <c r="A133" t="str">
        <v>Mar 7, 2023 1:26:59 AM PST</v>
      </c>
      <c r="B133">
        <v>17515232341</v>
      </c>
      <c r="C133" t="str">
        <v>Order</v>
      </c>
      <c r="D133" t="str">
        <v>114-0662827-2521018</v>
      </c>
      <c r="E133" t="str">
        <v>Dumpling-2packs</v>
      </c>
      <c r="F133" t="str">
        <v>365Home 2-Pack 2 in 1 Dumpling Maker Press, Dumpling Skin Maker Machine, Empanada Maker Press, Multifunctional DIY Manual Dumpling Press Mold Set (Gre</v>
      </c>
      <c r="G133">
        <v>1</v>
      </c>
      <c r="H133" t="str">
        <v>amazon.com</v>
      </c>
      <c r="I133" t="str">
        <v>Standard Orders</v>
      </c>
      <c r="J133" t="str">
        <v>Amazon</v>
      </c>
      <c r="K133" t="str">
        <v>SACRAMENTO</v>
      </c>
      <c r="L133" t="str">
        <v>CA</v>
      </c>
      <c r="M133" t="str">
        <v>95824-2530</v>
      </c>
      <c r="N133" t="str">
        <v>MarketplaceFacilitator</v>
      </c>
      <c r="O133">
        <v>21.99</v>
      </c>
      <c r="P133">
        <v>1.7</v>
      </c>
      <c r="Q133">
        <v>1.81</v>
      </c>
      <c r="R133">
        <v>0</v>
      </c>
      <c r="S133">
        <v>0</v>
      </c>
      <c r="T133">
        <v>0</v>
      </c>
      <c r="U133">
        <v>0</v>
      </c>
      <c r="V133">
        <v>0</v>
      </c>
      <c r="W133">
        <v>-1.81</v>
      </c>
      <c r="X133">
        <v>0</v>
      </c>
      <c r="Y133">
        <v>-1.7</v>
      </c>
      <c r="Z133">
        <v>-3.3</v>
      </c>
      <c r="AA133">
        <v>-6.39</v>
      </c>
      <c r="AB133">
        <v>0</v>
      </c>
      <c r="AC133">
        <v>0</v>
      </c>
      <c r="AD133">
        <v>12.3</v>
      </c>
      <c r="AF133" t="str">
        <v>Thành - Dumpling Makers</v>
      </c>
    </row>
    <row r="134">
      <c r="A134" t="str">
        <v>Mar 7, 2023 1:36:53 AM PST</v>
      </c>
      <c r="B134">
        <v>17515232341</v>
      </c>
      <c r="C134" t="str">
        <v>Order</v>
      </c>
      <c r="D134" t="str">
        <v>114-9485692-7333830</v>
      </c>
      <c r="E134" t="str">
        <v>Template-set3</v>
      </c>
      <c r="F134" t="str">
        <v>365Home Bowl Cozy Template 3 Sizes, Bowl Cozy Pattern Template, Bowl Cozy Template Cutting Ruler Set with 40 Pcs of Sewing Pin and Manual Instruction</v>
      </c>
      <c r="G134">
        <v>1</v>
      </c>
      <c r="H134" t="str">
        <v>amazon.com</v>
      </c>
      <c r="I134" t="str">
        <v>Standard Orders</v>
      </c>
      <c r="J134" t="str">
        <v>Amazon</v>
      </c>
      <c r="K134" t="str">
        <v>CORONA</v>
      </c>
      <c r="L134" t="str">
        <v>CA</v>
      </c>
      <c r="M134" t="str">
        <v>92879-1939</v>
      </c>
      <c r="N134" t="str">
        <v>MarketplaceFacilitator</v>
      </c>
      <c r="O134">
        <v>11.99</v>
      </c>
      <c r="P134">
        <v>0.93</v>
      </c>
      <c r="Q134">
        <v>0</v>
      </c>
      <c r="R134">
        <v>0</v>
      </c>
      <c r="S134">
        <v>0</v>
      </c>
      <c r="T134">
        <v>0</v>
      </c>
      <c r="U134">
        <v>0</v>
      </c>
      <c r="V134">
        <v>0</v>
      </c>
      <c r="W134">
        <v>0</v>
      </c>
      <c r="X134">
        <v>0</v>
      </c>
      <c r="Y134">
        <v>-0.93</v>
      </c>
      <c r="Z134">
        <v>-1.8</v>
      </c>
      <c r="AA134">
        <v>-2.61</v>
      </c>
      <c r="AB134">
        <v>0</v>
      </c>
      <c r="AC134">
        <v>0</v>
      </c>
      <c r="AD134">
        <v>7.58</v>
      </c>
      <c r="AF134" t="str">
        <v>Thành - Templates</v>
      </c>
    </row>
    <row r="135">
      <c r="A135" t="str">
        <v>Mar 7, 2023 1:48:55 AM PST</v>
      </c>
      <c r="B135">
        <v>17515232341</v>
      </c>
      <c r="C135" t="str">
        <v>Order</v>
      </c>
      <c r="D135" t="str">
        <v>114-7030889-3436260</v>
      </c>
      <c r="E135" t="str">
        <v>Dumpling-2packs</v>
      </c>
      <c r="F135" t="str">
        <v>365Home 2-Pack 2 in 1 Dumpling Maker Press, Dumpling Skin Maker Machine, Empanada Maker Press, Multifunctional DIY Manual Dumpling Press Mold Set (Gre</v>
      </c>
      <c r="G135">
        <v>1</v>
      </c>
      <c r="H135" t="str">
        <v>amazon.com</v>
      </c>
      <c r="I135" t="str">
        <v>Standard Orders</v>
      </c>
      <c r="J135" t="str">
        <v>Amazon</v>
      </c>
      <c r="K135" t="str">
        <v>ALEXANDRIA</v>
      </c>
      <c r="L135" t="str">
        <v>VA</v>
      </c>
      <c r="M135" t="str">
        <v>22309-1846</v>
      </c>
      <c r="N135" t="str">
        <v>MarketplaceFacilitator</v>
      </c>
      <c r="O135">
        <v>21.99</v>
      </c>
      <c r="P135">
        <v>1.32</v>
      </c>
      <c r="Q135">
        <v>0</v>
      </c>
      <c r="R135">
        <v>0</v>
      </c>
      <c r="S135">
        <v>0</v>
      </c>
      <c r="T135">
        <v>0</v>
      </c>
      <c r="U135">
        <v>0</v>
      </c>
      <c r="V135">
        <v>0</v>
      </c>
      <c r="W135">
        <v>0</v>
      </c>
      <c r="X135">
        <v>0</v>
      </c>
      <c r="Y135">
        <v>-1.32</v>
      </c>
      <c r="Z135">
        <v>-3.3</v>
      </c>
      <c r="AA135">
        <v>-6.39</v>
      </c>
      <c r="AB135">
        <v>0</v>
      </c>
      <c r="AC135">
        <v>0</v>
      </c>
      <c r="AD135">
        <v>12.3</v>
      </c>
      <c r="AF135" t="str">
        <v>Thành - Dumpling Makers</v>
      </c>
    </row>
    <row r="136">
      <c r="A136" t="str">
        <v>Mar 7, 2023 2:20:57 AM PST</v>
      </c>
      <c r="B136">
        <v>17515232341</v>
      </c>
      <c r="C136" t="str">
        <v>Order</v>
      </c>
      <c r="D136" t="str">
        <v>114-3359738-8561828</v>
      </c>
      <c r="E136" t="str">
        <v>Chopper-BeanSlicer-3in1Peeler</v>
      </c>
      <c r="F136" t="str">
        <v>365Home 3-Pack Multifunction Vegetable Bean Cutter Slicer Peeler Frencher Stringer, Veggie Green Onion Pepper Slicer Shredder, Cucumber Carrot Potato</v>
      </c>
      <c r="G136">
        <v>1</v>
      </c>
      <c r="H136" t="str">
        <v>amazon.com</v>
      </c>
      <c r="I136" t="str">
        <v>Standard Orders</v>
      </c>
      <c r="J136" t="str">
        <v>Amazon</v>
      </c>
      <c r="K136" t="str">
        <v>PITTSBURGH</v>
      </c>
      <c r="L136" t="str">
        <v>PA</v>
      </c>
      <c r="M136" t="str">
        <v>15217-2106</v>
      </c>
      <c r="N136" t="str">
        <v>MarketplaceFacilitator</v>
      </c>
      <c r="O136">
        <v>11.99</v>
      </c>
      <c r="P136">
        <v>0.72</v>
      </c>
      <c r="Q136">
        <v>0</v>
      </c>
      <c r="R136">
        <v>0</v>
      </c>
      <c r="S136">
        <v>0</v>
      </c>
      <c r="T136">
        <v>0</v>
      </c>
      <c r="U136">
        <v>0</v>
      </c>
      <c r="V136">
        <v>0</v>
      </c>
      <c r="W136">
        <v>0</v>
      </c>
      <c r="X136">
        <v>0</v>
      </c>
      <c r="Y136">
        <v>-0.72</v>
      </c>
      <c r="Z136">
        <v>-1.8</v>
      </c>
      <c r="AA136">
        <v>-3.77</v>
      </c>
      <c r="AB136">
        <v>0</v>
      </c>
      <c r="AC136">
        <v>0</v>
      </c>
      <c r="AD136">
        <v>6.42</v>
      </c>
      <c r="AF136" t="str">
        <v>Thành - Choppers</v>
      </c>
    </row>
    <row r="137">
      <c r="A137" t="str">
        <v>Mar 7, 2023 3:24:07 AM PST</v>
      </c>
      <c r="B137">
        <v>17515232341</v>
      </c>
      <c r="C137" t="str">
        <v>Order</v>
      </c>
      <c r="D137" t="str">
        <v>113-5265559-0069831</v>
      </c>
      <c r="E137" t="str">
        <v>Dumpling-2packs</v>
      </c>
      <c r="F137" t="str">
        <v>365Home 2-Pack 2 in 1 Dumpling Maker Press, Dumpling Skin Maker Machine, Empanada Maker Press, Multifunctional DIY Manual Dumpling Press Mold Set (Gre</v>
      </c>
      <c r="G137">
        <v>1</v>
      </c>
      <c r="H137" t="str">
        <v>amazon.com</v>
      </c>
      <c r="I137" t="str">
        <v>Standard Orders</v>
      </c>
      <c r="J137" t="str">
        <v>Amazon</v>
      </c>
      <c r="K137" t="str">
        <v>DULUTH</v>
      </c>
      <c r="L137" t="str">
        <v>GA</v>
      </c>
      <c r="M137" t="str">
        <v>30097-7177</v>
      </c>
      <c r="N137" t="str">
        <v>MarketplaceFacilitator</v>
      </c>
      <c r="O137">
        <v>21.99</v>
      </c>
      <c r="P137">
        <v>1.7</v>
      </c>
      <c r="Q137">
        <v>0</v>
      </c>
      <c r="R137">
        <v>0</v>
      </c>
      <c r="S137">
        <v>0</v>
      </c>
      <c r="T137">
        <v>0</v>
      </c>
      <c r="U137">
        <v>0</v>
      </c>
      <c r="V137">
        <v>0</v>
      </c>
      <c r="W137">
        <v>0</v>
      </c>
      <c r="X137">
        <v>0</v>
      </c>
      <c r="Y137">
        <v>-1.7</v>
      </c>
      <c r="Z137">
        <v>-3.3</v>
      </c>
      <c r="AA137">
        <v>-6.39</v>
      </c>
      <c r="AB137">
        <v>0</v>
      </c>
      <c r="AC137">
        <v>0</v>
      </c>
      <c r="AD137">
        <v>12.3</v>
      </c>
      <c r="AF137" t="str">
        <v>Thành - Dumpling Makers</v>
      </c>
    </row>
    <row r="138">
      <c r="A138" t="str">
        <v>Mar 7, 2023 5:45:56 AM PST</v>
      </c>
      <c r="B138">
        <v>17515232341</v>
      </c>
      <c r="C138" t="str">
        <v>Order</v>
      </c>
      <c r="D138" t="str">
        <v>114-1468434-2172217</v>
      </c>
      <c r="E138" t="str">
        <v>Dumpling-2packs</v>
      </c>
      <c r="F138" t="str">
        <v>365Home 2-Pack 2 in 1 Dumpling Maker Press, Dumpling Skin Maker Machine, Empanada Maker Press, Multifunctional DIY Manual Dumpling Press Mold Set (Gre</v>
      </c>
      <c r="G138">
        <v>1</v>
      </c>
      <c r="H138" t="str">
        <v>amazon.com</v>
      </c>
      <c r="I138" t="str">
        <v>Standard Orders</v>
      </c>
      <c r="J138" t="str">
        <v>Amazon</v>
      </c>
      <c r="K138" t="str">
        <v>Fairfax</v>
      </c>
      <c r="L138" t="str">
        <v>VA</v>
      </c>
      <c r="M138">
        <v>22033</v>
      </c>
      <c r="N138" t="str">
        <v>MarketplaceFacilitator</v>
      </c>
      <c r="O138">
        <v>21.99</v>
      </c>
      <c r="P138">
        <v>1.32</v>
      </c>
      <c r="Q138">
        <v>5.99</v>
      </c>
      <c r="R138">
        <v>0.36</v>
      </c>
      <c r="S138">
        <v>0</v>
      </c>
      <c r="T138">
        <v>0</v>
      </c>
      <c r="U138">
        <v>0</v>
      </c>
      <c r="V138">
        <v>0</v>
      </c>
      <c r="W138">
        <v>0</v>
      </c>
      <c r="X138">
        <v>0</v>
      </c>
      <c r="Y138">
        <v>-1.68</v>
      </c>
      <c r="Z138">
        <v>-3.3</v>
      </c>
      <c r="AA138">
        <v>-12.38</v>
      </c>
      <c r="AB138">
        <v>0</v>
      </c>
      <c r="AC138">
        <v>0</v>
      </c>
      <c r="AD138">
        <v>12.3</v>
      </c>
      <c r="AF138" t="str">
        <v>Thành - Dumpling Makers</v>
      </c>
    </row>
    <row r="139">
      <c r="A139" t="str">
        <v>Mar 7, 2023 7:37:13 AM PST</v>
      </c>
      <c r="B139">
        <v>17515232341</v>
      </c>
      <c r="C139" t="str">
        <v>Order</v>
      </c>
      <c r="D139" t="str">
        <v>112-8140726-3732205</v>
      </c>
      <c r="E139" t="str">
        <v>Dumpling-2packs</v>
      </c>
      <c r="F139" t="str">
        <v>365Home 2-Pack 2 in 1 Dumpling Maker Press, Dumpling Skin Maker Machine, Empanada Maker Press, Multifunctional DIY Manual Dumpling Press Mold Set (Gre</v>
      </c>
      <c r="G139">
        <v>1</v>
      </c>
      <c r="H139" t="str">
        <v>amazon.com</v>
      </c>
      <c r="I139" t="str">
        <v>Standard Orders</v>
      </c>
      <c r="J139" t="str">
        <v>Amazon</v>
      </c>
      <c r="K139" t="str">
        <v>SAN ANGELO</v>
      </c>
      <c r="L139" t="str">
        <v>TX</v>
      </c>
      <c r="M139" t="str">
        <v>76903-2536</v>
      </c>
      <c r="N139" t="str">
        <v>MarketplaceFacilitator</v>
      </c>
      <c r="O139">
        <v>21.99</v>
      </c>
      <c r="P139">
        <v>1.81</v>
      </c>
      <c r="Q139">
        <v>0</v>
      </c>
      <c r="R139">
        <v>0</v>
      </c>
      <c r="S139">
        <v>0</v>
      </c>
      <c r="T139">
        <v>0</v>
      </c>
      <c r="U139">
        <v>0</v>
      </c>
      <c r="V139">
        <v>0</v>
      </c>
      <c r="W139">
        <v>0</v>
      </c>
      <c r="X139">
        <v>0</v>
      </c>
      <c r="Y139">
        <v>-1.81</v>
      </c>
      <c r="Z139">
        <v>-3.3</v>
      </c>
      <c r="AA139">
        <v>-6.39</v>
      </c>
      <c r="AB139">
        <v>0</v>
      </c>
      <c r="AC139">
        <v>0</v>
      </c>
      <c r="AD139">
        <v>12.3</v>
      </c>
      <c r="AF139" t="str">
        <v>Thành - Dumpling Makers</v>
      </c>
    </row>
    <row r="140">
      <c r="A140" t="str">
        <v>Mar 7, 2023 7:42:12 AM PST</v>
      </c>
      <c r="B140">
        <v>17515232341</v>
      </c>
      <c r="C140" t="str">
        <v>Order</v>
      </c>
      <c r="D140" t="str">
        <v>114-0965806-3473808</v>
      </c>
      <c r="E140" t="str">
        <v>Dumpling-Yellow</v>
      </c>
      <c r="F140" t="str">
        <v>365Home 2 in 1 Dumpling Maker Press, Dumpling Skin Maker Machine, Empanada Maker Press, Multifunctional DIY Manual Dumpling Press Mold Set (Yellow)</v>
      </c>
      <c r="G140">
        <v>1</v>
      </c>
      <c r="H140" t="str">
        <v>amazon.com</v>
      </c>
      <c r="I140" t="str">
        <v>Standard Orders</v>
      </c>
      <c r="J140" t="str">
        <v>Amazon</v>
      </c>
      <c r="K140" t="str">
        <v>EVERGREEN</v>
      </c>
      <c r="L140" t="str">
        <v>AL</v>
      </c>
      <c r="M140" t="str">
        <v>36401-3014</v>
      </c>
      <c r="N140" t="str">
        <v>MarketplaceFacilitator</v>
      </c>
      <c r="O140">
        <v>11.99</v>
      </c>
      <c r="P140">
        <v>0.96</v>
      </c>
      <c r="Q140">
        <v>5.99</v>
      </c>
      <c r="R140">
        <v>0.48</v>
      </c>
      <c r="S140">
        <v>0</v>
      </c>
      <c r="T140">
        <v>0</v>
      </c>
      <c r="U140">
        <v>0</v>
      </c>
      <c r="V140">
        <v>0</v>
      </c>
      <c r="W140">
        <v>0</v>
      </c>
      <c r="X140">
        <v>0</v>
      </c>
      <c r="Y140">
        <v>-1.44</v>
      </c>
      <c r="Z140">
        <v>-1.8</v>
      </c>
      <c r="AA140">
        <v>-9.76</v>
      </c>
      <c r="AB140">
        <v>0</v>
      </c>
      <c r="AC140">
        <v>0</v>
      </c>
      <c r="AD140">
        <v>6.42</v>
      </c>
      <c r="AF140" t="str">
        <v>Thành - Dumpling Makers</v>
      </c>
    </row>
    <row r="141">
      <c r="A141" t="str">
        <v>Mar 7, 2023 8:26:23 AM PST</v>
      </c>
      <c r="B141">
        <v>17515232341</v>
      </c>
      <c r="C141" t="str">
        <v>Order</v>
      </c>
      <c r="D141" t="str">
        <v>111-8423392-5340210</v>
      </c>
      <c r="E141" t="str">
        <v>Template-set3</v>
      </c>
      <c r="F141" t="str">
        <v>365Home Bowl Cozy Template 3 Sizes, Bowl Cozy Pattern Template, Bowl Cozy Template Cutting Ruler Set with 40 Pcs of Sewing Pin and Manual Instruction</v>
      </c>
      <c r="G141">
        <v>1</v>
      </c>
      <c r="H141" t="str">
        <v>amazon.com</v>
      </c>
      <c r="I141" t="str">
        <v>Standard Orders</v>
      </c>
      <c r="J141" t="str">
        <v>Amazon</v>
      </c>
      <c r="K141" t="str">
        <v>Savage</v>
      </c>
      <c r="L141" t="str">
        <v>MN</v>
      </c>
      <c r="M141">
        <v>55378</v>
      </c>
      <c r="N141" t="str">
        <v>MarketplaceFacilitator</v>
      </c>
      <c r="O141">
        <v>11.99</v>
      </c>
      <c r="P141">
        <v>0.88</v>
      </c>
      <c r="Q141">
        <v>0</v>
      </c>
      <c r="R141">
        <v>0</v>
      </c>
      <c r="S141">
        <v>0</v>
      </c>
      <c r="T141">
        <v>0</v>
      </c>
      <c r="U141">
        <v>0</v>
      </c>
      <c r="V141">
        <v>0</v>
      </c>
      <c r="W141">
        <v>0</v>
      </c>
      <c r="X141">
        <v>0</v>
      </c>
      <c r="Y141">
        <v>-0.88</v>
      </c>
      <c r="Z141">
        <v>-1.8</v>
      </c>
      <c r="AA141">
        <v>-2.61</v>
      </c>
      <c r="AB141">
        <v>0</v>
      </c>
      <c r="AC141">
        <v>0</v>
      </c>
      <c r="AD141">
        <v>7.58</v>
      </c>
      <c r="AF141" t="str">
        <v>Thành - Templates</v>
      </c>
    </row>
    <row r="142">
      <c r="A142" t="str">
        <v>Mar 7, 2023 10:17:55 AM PST</v>
      </c>
      <c r="B142">
        <v>17515232341</v>
      </c>
      <c r="C142" t="str">
        <v>Order</v>
      </c>
      <c r="D142" t="str">
        <v>111-6101331-4766614</v>
      </c>
      <c r="E142" t="str">
        <v>Template-set3</v>
      </c>
      <c r="F142" t="str">
        <v>365Home Bowl Cozy Template 3 Sizes, Bowl Cozy Pattern Template, Bowl Cozy Template Cutting Ruler Set with 40 Pcs of Sewing Pin and Manual Instruction</v>
      </c>
      <c r="G142">
        <v>1</v>
      </c>
      <c r="H142" t="str">
        <v>amazon.com</v>
      </c>
      <c r="I142" t="str">
        <v>Standard Orders</v>
      </c>
      <c r="J142" t="str">
        <v>Amazon</v>
      </c>
      <c r="K142" t="str">
        <v>Littlestown</v>
      </c>
      <c r="L142" t="str">
        <v>PA</v>
      </c>
      <c r="M142">
        <v>17340</v>
      </c>
      <c r="N142" t="str">
        <v>MarketplaceFacilitator</v>
      </c>
      <c r="O142">
        <v>11.99</v>
      </c>
      <c r="P142">
        <v>0.72</v>
      </c>
      <c r="Q142">
        <v>0</v>
      </c>
      <c r="R142">
        <v>0</v>
      </c>
      <c r="S142">
        <v>0</v>
      </c>
      <c r="T142">
        <v>0</v>
      </c>
      <c r="U142">
        <v>0</v>
      </c>
      <c r="V142">
        <v>0</v>
      </c>
      <c r="W142">
        <v>0</v>
      </c>
      <c r="X142">
        <v>0</v>
      </c>
      <c r="Y142">
        <v>-0.72</v>
      </c>
      <c r="Z142">
        <v>-1.8</v>
      </c>
      <c r="AA142">
        <v>-2.61</v>
      </c>
      <c r="AB142">
        <v>0</v>
      </c>
      <c r="AC142">
        <v>0</v>
      </c>
      <c r="AD142">
        <v>7.58</v>
      </c>
      <c r="AF142" t="str">
        <v>Thành - Templates</v>
      </c>
    </row>
    <row r="143">
      <c r="A143" t="str">
        <v>Mar 7, 2023 10:28:51 AM PST</v>
      </c>
      <c r="B143">
        <v>17515232341</v>
      </c>
      <c r="C143" t="str">
        <v>Order</v>
      </c>
      <c r="D143" t="str">
        <v>113-4342321-7894663</v>
      </c>
      <c r="E143" t="str">
        <v>Template-set3</v>
      </c>
      <c r="F143" t="str">
        <v>365Home Bowl Cozy Template 3 Sizes, Bowl Cozy Pattern Template, Bowl Cozy Template Cutting Ruler Set with 40 Pcs of Sewing Pin and Manual Instruction</v>
      </c>
      <c r="G143">
        <v>1</v>
      </c>
      <c r="H143" t="str">
        <v>amazon.com</v>
      </c>
      <c r="I143" t="str">
        <v>Standard Orders</v>
      </c>
      <c r="J143" t="str">
        <v>Amazon</v>
      </c>
      <c r="K143" t="str">
        <v>ENID</v>
      </c>
      <c r="L143" t="str">
        <v>OK</v>
      </c>
      <c r="M143" t="str">
        <v>73703-4721</v>
      </c>
      <c r="N143" t="str">
        <v>MarketplaceFacilitator</v>
      </c>
      <c r="O143">
        <v>11.99</v>
      </c>
      <c r="P143">
        <v>1.09</v>
      </c>
      <c r="Q143">
        <v>0</v>
      </c>
      <c r="R143">
        <v>0</v>
      </c>
      <c r="S143">
        <v>0</v>
      </c>
      <c r="T143">
        <v>0</v>
      </c>
      <c r="U143">
        <v>0</v>
      </c>
      <c r="V143">
        <v>0</v>
      </c>
      <c r="W143">
        <v>0</v>
      </c>
      <c r="X143">
        <v>0</v>
      </c>
      <c r="Y143">
        <v>-1.09</v>
      </c>
      <c r="Z143">
        <v>-1.8</v>
      </c>
      <c r="AA143">
        <v>-2.61</v>
      </c>
      <c r="AB143">
        <v>0</v>
      </c>
      <c r="AC143">
        <v>0</v>
      </c>
      <c r="AD143">
        <v>7.58</v>
      </c>
      <c r="AF143" t="str">
        <v>Thành - Templates</v>
      </c>
    </row>
    <row r="144">
      <c r="A144" t="str">
        <v>Mar 7, 2023 10:43:37 AM PST</v>
      </c>
      <c r="B144">
        <v>17515232341</v>
      </c>
      <c r="C144" t="str">
        <v>Order</v>
      </c>
      <c r="D144" t="str">
        <v>114-5861192-5793014</v>
      </c>
      <c r="E144" t="str">
        <v>Template-set3</v>
      </c>
      <c r="F144" t="str">
        <v>365Home Bowl Cozy Template 3 Sizes, Bowl Cozy Pattern Template, Bowl Cozy Template Cutting Ruler Set with 40 Pcs of Sewing Pin and Manual Instruction</v>
      </c>
      <c r="G144">
        <v>1</v>
      </c>
      <c r="H144" t="str">
        <v>amazon.com</v>
      </c>
      <c r="I144" t="str">
        <v>Standard Orders</v>
      </c>
      <c r="J144" t="str">
        <v>Amazon</v>
      </c>
      <c r="K144" t="str">
        <v>JACKSON</v>
      </c>
      <c r="L144" t="str">
        <v>TN</v>
      </c>
      <c r="M144" t="str">
        <v>38305-6909</v>
      </c>
      <c r="N144" t="str">
        <v>MarketplaceFacilitator</v>
      </c>
      <c r="O144">
        <v>11.99</v>
      </c>
      <c r="P144">
        <v>1.17</v>
      </c>
      <c r="Q144">
        <v>0</v>
      </c>
      <c r="R144">
        <v>0</v>
      </c>
      <c r="S144">
        <v>0</v>
      </c>
      <c r="T144">
        <v>0</v>
      </c>
      <c r="U144">
        <v>0</v>
      </c>
      <c r="V144">
        <v>0</v>
      </c>
      <c r="W144">
        <v>0</v>
      </c>
      <c r="X144">
        <v>0</v>
      </c>
      <c r="Y144">
        <v>-1.17</v>
      </c>
      <c r="Z144">
        <v>-1.8</v>
      </c>
      <c r="AA144">
        <v>-2.61</v>
      </c>
      <c r="AB144">
        <v>0</v>
      </c>
      <c r="AC144">
        <v>0</v>
      </c>
      <c r="AD144">
        <v>7.58</v>
      </c>
      <c r="AF144" t="str">
        <v>Thành - Templates</v>
      </c>
    </row>
    <row r="145">
      <c r="A145" t="str">
        <v>Mar 7, 2023 11:32:59 AM PST</v>
      </c>
      <c r="B145">
        <v>17515232341</v>
      </c>
      <c r="C145" t="str">
        <v>Order</v>
      </c>
      <c r="D145" t="str">
        <v>112-8707287-2331434</v>
      </c>
      <c r="E145" t="str">
        <v>Template-set3</v>
      </c>
      <c r="F145" t="str">
        <v>365Home Bowl Cozy Template 3 Sizes, Bowl Cozy Pattern Template, Bowl Cozy Template Cutting Ruler Set with 40 Pcs of Sewing Pin and Manual Instruction</v>
      </c>
      <c r="G145">
        <v>1</v>
      </c>
      <c r="H145" t="str">
        <v>amazon.com</v>
      </c>
      <c r="I145" t="str">
        <v>Standard Orders</v>
      </c>
      <c r="J145" t="str">
        <v>Amazon</v>
      </c>
      <c r="K145" t="str">
        <v>BERLIN</v>
      </c>
      <c r="L145" t="str">
        <v>NJ</v>
      </c>
      <c r="M145" t="str">
        <v>08009-9020</v>
      </c>
      <c r="N145" t="str">
        <v>MarketplaceFacilitator</v>
      </c>
      <c r="O145">
        <v>11.99</v>
      </c>
      <c r="P145">
        <v>0.79</v>
      </c>
      <c r="Q145">
        <v>0</v>
      </c>
      <c r="R145">
        <v>0</v>
      </c>
      <c r="S145">
        <v>0</v>
      </c>
      <c r="T145">
        <v>0</v>
      </c>
      <c r="U145">
        <v>0</v>
      </c>
      <c r="V145">
        <v>0</v>
      </c>
      <c r="W145">
        <v>0</v>
      </c>
      <c r="X145">
        <v>0</v>
      </c>
      <c r="Y145">
        <v>-0.79</v>
      </c>
      <c r="Z145">
        <v>-1.8</v>
      </c>
      <c r="AA145">
        <v>-2.61</v>
      </c>
      <c r="AB145">
        <v>0</v>
      </c>
      <c r="AC145">
        <v>0</v>
      </c>
      <c r="AD145">
        <v>7.58</v>
      </c>
      <c r="AF145" t="str">
        <v>Thành - Templates</v>
      </c>
    </row>
    <row r="146">
      <c r="A146" t="str">
        <v>Mar 7, 2023 11:48:40 AM PST</v>
      </c>
      <c r="B146">
        <v>17515232341</v>
      </c>
      <c r="C146" t="str">
        <v>Order</v>
      </c>
      <c r="D146" t="str">
        <v>114-0045073-6428200</v>
      </c>
      <c r="E146" t="str">
        <v>Chopper-StoragePeeler</v>
      </c>
      <c r="F146" t="str">
        <v>365Home 2-Pack Multifunctional Vegetable Chopper Dicing &amp; Slitting, Veggie Peeler Chopper Dicer With Container, Cucumber Carrot Potato Onion Apple Pee</v>
      </c>
      <c r="G146">
        <v>1</v>
      </c>
      <c r="H146" t="str">
        <v>amazon.com</v>
      </c>
      <c r="I146" t="str">
        <v>Standard Orders</v>
      </c>
      <c r="J146" t="str">
        <v>Amazon</v>
      </c>
      <c r="K146" t="str">
        <v>CEDAR RAPIDS</v>
      </c>
      <c r="L146" t="str">
        <v>IA</v>
      </c>
      <c r="M146" t="str">
        <v>52402-7296</v>
      </c>
      <c r="N146" t="str">
        <v>MarketplaceFacilitator</v>
      </c>
      <c r="O146">
        <v>11.99</v>
      </c>
      <c r="P146">
        <v>0.84</v>
      </c>
      <c r="Q146">
        <v>0</v>
      </c>
      <c r="R146">
        <v>0</v>
      </c>
      <c r="S146">
        <v>0</v>
      </c>
      <c r="T146">
        <v>0</v>
      </c>
      <c r="U146">
        <v>0</v>
      </c>
      <c r="V146">
        <v>0</v>
      </c>
      <c r="W146">
        <v>0</v>
      </c>
      <c r="X146">
        <v>0</v>
      </c>
      <c r="Y146">
        <v>-0.84</v>
      </c>
      <c r="Z146">
        <v>-1.8</v>
      </c>
      <c r="AA146">
        <v>-4.68</v>
      </c>
      <c r="AB146">
        <v>0</v>
      </c>
      <c r="AC146">
        <v>0</v>
      </c>
      <c r="AD146">
        <v>5.51</v>
      </c>
      <c r="AF146" t="str">
        <v>Thành - Choppers</v>
      </c>
    </row>
    <row r="147">
      <c r="A147" t="str">
        <v>Mar 7, 2023 12:45:26 PM PST</v>
      </c>
      <c r="B147">
        <v>17515232341</v>
      </c>
      <c r="C147" t="str">
        <v>Order</v>
      </c>
      <c r="D147" t="str">
        <v>111-6778423-3433048</v>
      </c>
      <c r="E147" t="str">
        <v>Dumpling-2packs</v>
      </c>
      <c r="F147" t="str">
        <v>365Home 2-Pack 2 in 1 Dumpling Maker Press, Dumpling Skin Maker Machine, Empanada Maker Press, Multifunctional DIY Manual Dumpling Press Mold Set (Gre</v>
      </c>
      <c r="G147">
        <v>1</v>
      </c>
      <c r="H147" t="str">
        <v>amazon.com</v>
      </c>
      <c r="I147" t="str">
        <v>Standard Orders</v>
      </c>
      <c r="J147" t="str">
        <v>Amazon</v>
      </c>
      <c r="K147" t="str">
        <v>ARNOLD</v>
      </c>
      <c r="L147" t="str">
        <v>MO</v>
      </c>
      <c r="M147" t="str">
        <v>63010-4848</v>
      </c>
      <c r="N147" t="str">
        <v>MarketplaceFacilitator</v>
      </c>
      <c r="O147">
        <v>21.99</v>
      </c>
      <c r="P147">
        <v>0.93</v>
      </c>
      <c r="Q147">
        <v>0</v>
      </c>
      <c r="R147">
        <v>0</v>
      </c>
      <c r="S147">
        <v>0</v>
      </c>
      <c r="T147">
        <v>0</v>
      </c>
      <c r="U147">
        <v>0</v>
      </c>
      <c r="V147">
        <v>0</v>
      </c>
      <c r="W147">
        <v>0</v>
      </c>
      <c r="X147">
        <v>0</v>
      </c>
      <c r="Y147">
        <v>-0.93</v>
      </c>
      <c r="Z147">
        <v>-3.3</v>
      </c>
      <c r="AA147">
        <v>-6.39</v>
      </c>
      <c r="AB147">
        <v>0</v>
      </c>
      <c r="AC147">
        <v>0</v>
      </c>
      <c r="AD147">
        <v>12.3</v>
      </c>
      <c r="AF147" t="str">
        <v>Thành - Dumpling Makers</v>
      </c>
    </row>
    <row r="148">
      <c r="A148" t="str">
        <v>Mar 7, 2023 1:52:01 PM PST</v>
      </c>
      <c r="B148">
        <v>17515232341</v>
      </c>
      <c r="C148" t="str">
        <v>Order</v>
      </c>
      <c r="D148" t="str">
        <v>111-8169196-6809053</v>
      </c>
      <c r="E148" t="str">
        <v>Template-set3</v>
      </c>
      <c r="F148" t="str">
        <v>365Home Bowl Cozy Template 3 Sizes, Bowl Cozy Pattern Template, Bowl Cozy Template Cutting Ruler Set with 40 Pcs of Sewing Pin and Manual Instruction</v>
      </c>
      <c r="G148">
        <v>1</v>
      </c>
      <c r="H148" t="str">
        <v>amazon.com</v>
      </c>
      <c r="I148" t="str">
        <v>Standard Orders</v>
      </c>
      <c r="J148" t="str">
        <v>Amazon</v>
      </c>
      <c r="K148" t="str">
        <v>WADDELL</v>
      </c>
      <c r="L148" t="str">
        <v>AZ</v>
      </c>
      <c r="M148" t="str">
        <v>85355-7598</v>
      </c>
      <c r="N148" t="str">
        <v>MarketplaceFacilitator</v>
      </c>
      <c r="O148">
        <v>11.99</v>
      </c>
      <c r="P148">
        <v>0.76</v>
      </c>
      <c r="Q148">
        <v>0</v>
      </c>
      <c r="R148">
        <v>0</v>
      </c>
      <c r="S148">
        <v>0</v>
      </c>
      <c r="T148">
        <v>0</v>
      </c>
      <c r="U148">
        <v>0</v>
      </c>
      <c r="V148">
        <v>0</v>
      </c>
      <c r="W148">
        <v>0</v>
      </c>
      <c r="X148">
        <v>0</v>
      </c>
      <c r="Y148">
        <v>-0.76</v>
      </c>
      <c r="Z148">
        <v>-1.8</v>
      </c>
      <c r="AA148">
        <v>-2.61</v>
      </c>
      <c r="AB148">
        <v>0</v>
      </c>
      <c r="AC148">
        <v>0</v>
      </c>
      <c r="AD148">
        <v>7.58</v>
      </c>
      <c r="AF148" t="str">
        <v>Thành - Templates</v>
      </c>
    </row>
    <row r="149">
      <c r="A149" t="str">
        <v>Mar 7, 2023 2:29:29 PM PST</v>
      </c>
      <c r="B149">
        <v>17515232341</v>
      </c>
      <c r="C149" t="str">
        <v>Order</v>
      </c>
      <c r="D149" t="str">
        <v>113-6125706-3900211</v>
      </c>
      <c r="E149" t="str">
        <v>Template-6in</v>
      </c>
      <c r="F149" t="str">
        <v>365Home Bowl Cozy Template 3 Sizes, Bowl Cozy Pattern Template, Bowl Cozy Template Cutting Ruler Set with 40 Pcs of Sewing Pin and Manual Instruction</v>
      </c>
      <c r="G149">
        <v>1</v>
      </c>
      <c r="H149" t="str">
        <v>amazon.com</v>
      </c>
      <c r="I149" t="str">
        <v>Standard Orders</v>
      </c>
      <c r="J149" t="str">
        <v>Amazon</v>
      </c>
      <c r="K149" t="str">
        <v>FERNLEY</v>
      </c>
      <c r="L149" t="str">
        <v>NV</v>
      </c>
      <c r="M149" t="str">
        <v>89408-7032</v>
      </c>
      <c r="N149" t="str">
        <v>MarketplaceFacilitator</v>
      </c>
      <c r="O149">
        <v>7.99</v>
      </c>
      <c r="P149">
        <v>0.57</v>
      </c>
      <c r="Q149">
        <v>0</v>
      </c>
      <c r="R149">
        <v>0</v>
      </c>
      <c r="S149">
        <v>0</v>
      </c>
      <c r="T149">
        <v>0</v>
      </c>
      <c r="U149">
        <v>0</v>
      </c>
      <c r="V149">
        <v>0</v>
      </c>
      <c r="W149">
        <v>0</v>
      </c>
      <c r="X149">
        <v>0</v>
      </c>
      <c r="Y149">
        <v>-0.57</v>
      </c>
      <c r="Z149">
        <v>-1.2</v>
      </c>
      <c r="AA149">
        <v>-2.47</v>
      </c>
      <c r="AB149">
        <v>0</v>
      </c>
      <c r="AC149">
        <v>0</v>
      </c>
      <c r="AD149">
        <v>4.32</v>
      </c>
      <c r="AF149" t="str">
        <v>Thành - Templates</v>
      </c>
    </row>
    <row r="150">
      <c r="A150" t="str">
        <v>Mar 7, 2023 4:17:57 PM PST</v>
      </c>
      <c r="B150">
        <v>17515232341</v>
      </c>
      <c r="C150" t="str">
        <v>Order</v>
      </c>
      <c r="D150" t="str">
        <v>114-0461827-5197828</v>
      </c>
      <c r="E150" t="str">
        <v>Chopper-BeanSlicer-3in1Peeler</v>
      </c>
      <c r="F150" t="str">
        <v>365Home 3-Pack Multifunction Vegetable Bean Cutter Slicer Peeler Frencher Stringer, Veggie Green Onion Pepper Slicer Shredder, Cucumber Carrot Potato</v>
      </c>
      <c r="G150">
        <v>1</v>
      </c>
      <c r="H150" t="str">
        <v>amazon.com</v>
      </c>
      <c r="I150" t="str">
        <v>Standard Orders</v>
      </c>
      <c r="J150" t="str">
        <v>Amazon</v>
      </c>
      <c r="K150" t="str">
        <v>ANAHEIM</v>
      </c>
      <c r="L150" t="str">
        <v>CA</v>
      </c>
      <c r="M150" t="str">
        <v>92807-5117</v>
      </c>
      <c r="N150" t="str">
        <v>MarketplaceFacilitator</v>
      </c>
      <c r="O150">
        <v>11.99</v>
      </c>
      <c r="P150">
        <v>0.93</v>
      </c>
      <c r="Q150">
        <v>0</v>
      </c>
      <c r="R150">
        <v>0</v>
      </c>
      <c r="S150">
        <v>0</v>
      </c>
      <c r="T150">
        <v>0</v>
      </c>
      <c r="U150">
        <v>0</v>
      </c>
      <c r="V150">
        <v>0</v>
      </c>
      <c r="W150">
        <v>0</v>
      </c>
      <c r="X150">
        <v>0</v>
      </c>
      <c r="Y150">
        <v>-0.93</v>
      </c>
      <c r="Z150">
        <v>-1.8</v>
      </c>
      <c r="AA150">
        <v>-3.77</v>
      </c>
      <c r="AB150">
        <v>0</v>
      </c>
      <c r="AC150">
        <v>0</v>
      </c>
      <c r="AD150">
        <v>6.42</v>
      </c>
      <c r="AF150" t="str">
        <v>Thành - Choppers</v>
      </c>
    </row>
    <row r="151">
      <c r="A151" t="str">
        <v>Mar 7, 2023 6:53:54 PM PST</v>
      </c>
      <c r="B151">
        <v>17515232341</v>
      </c>
      <c r="C151" t="str">
        <v>Order</v>
      </c>
      <c r="D151" t="str">
        <v>112-2333239-0676230</v>
      </c>
      <c r="E151" t="str">
        <v>Template-set3</v>
      </c>
      <c r="F151" t="str">
        <v>365Home Bowl Cozy Template 3 Sizes, Bowl Cozy Pattern Template, Bowl Cozy Template Cutting Ruler Set with 40 Pcs of Sewing Pin and Manual Instruction</v>
      </c>
      <c r="G151">
        <v>1</v>
      </c>
      <c r="H151" t="str">
        <v>amazon.com</v>
      </c>
      <c r="I151" t="str">
        <v>Standard Orders</v>
      </c>
      <c r="J151" t="str">
        <v>Amazon</v>
      </c>
      <c r="K151" t="str">
        <v>IDA</v>
      </c>
      <c r="L151" t="str">
        <v>AR</v>
      </c>
      <c r="M151" t="str">
        <v>72546-9328</v>
      </c>
      <c r="N151" t="str">
        <v>MarketplaceFacilitator</v>
      </c>
      <c r="O151">
        <v>11.99</v>
      </c>
      <c r="P151">
        <v>0.97</v>
      </c>
      <c r="Q151">
        <v>0</v>
      </c>
      <c r="R151">
        <v>0</v>
      </c>
      <c r="S151">
        <v>0</v>
      </c>
      <c r="T151">
        <v>0</v>
      </c>
      <c r="U151">
        <v>0</v>
      </c>
      <c r="V151">
        <v>0</v>
      </c>
      <c r="W151">
        <v>0</v>
      </c>
      <c r="X151">
        <v>0</v>
      </c>
      <c r="Y151">
        <v>-0.97</v>
      </c>
      <c r="Z151">
        <v>-1.8</v>
      </c>
      <c r="AA151">
        <v>-2.61</v>
      </c>
      <c r="AB151">
        <v>0</v>
      </c>
      <c r="AC151">
        <v>0</v>
      </c>
      <c r="AD151">
        <v>7.58</v>
      </c>
      <c r="AF151" t="str">
        <v>Thành - Templates</v>
      </c>
    </row>
    <row r="152">
      <c r="A152" t="str">
        <v>Mar 7, 2023 7:16:08 PM PST</v>
      </c>
      <c r="B152">
        <v>17515232341</v>
      </c>
      <c r="C152" t="str">
        <v>Order</v>
      </c>
      <c r="D152" t="str">
        <v>112-5008254-7106609</v>
      </c>
      <c r="E152" t="str">
        <v>Dumpling-2packs</v>
      </c>
      <c r="F152" t="str">
        <v>365Home 2-Pack 2 in 1 Dumpling Maker Press, Dumpling Skin Maker Machine, Empanada Maker Press, Multifunctional DIY Manual Dumpling Press Mold Set (Gre</v>
      </c>
      <c r="G152">
        <v>2</v>
      </c>
      <c r="H152" t="str">
        <v>amazon.com</v>
      </c>
      <c r="I152" t="str">
        <v>Standard Orders</v>
      </c>
      <c r="J152" t="str">
        <v>Amazon</v>
      </c>
      <c r="K152" t="str">
        <v>WASILLA</v>
      </c>
      <c r="L152" t="str">
        <v>AK</v>
      </c>
      <c r="M152" t="str">
        <v>99654-8119</v>
      </c>
      <c r="N152" t="str">
        <v>MarketplaceFacilitator</v>
      </c>
      <c r="O152">
        <v>43.98</v>
      </c>
      <c r="P152">
        <v>1.1</v>
      </c>
      <c r="Q152">
        <v>4.84</v>
      </c>
      <c r="R152">
        <v>0</v>
      </c>
      <c r="S152">
        <v>0</v>
      </c>
      <c r="T152">
        <v>0</v>
      </c>
      <c r="U152">
        <v>0</v>
      </c>
      <c r="V152">
        <v>0</v>
      </c>
      <c r="W152">
        <v>-4.84</v>
      </c>
      <c r="X152">
        <v>0</v>
      </c>
      <c r="Y152">
        <v>-1.1</v>
      </c>
      <c r="Z152">
        <v>-6.6</v>
      </c>
      <c r="AA152">
        <v>-12.78</v>
      </c>
      <c r="AB152">
        <v>0</v>
      </c>
      <c r="AC152">
        <v>0</v>
      </c>
      <c r="AD152">
        <v>24.6</v>
      </c>
      <c r="AF152" t="str">
        <v>Thành - Dumpling Makers</v>
      </c>
    </row>
    <row r="153">
      <c r="A153" t="str">
        <v>Mar 7, 2023 9:41:47 PM PST</v>
      </c>
      <c r="B153">
        <v>17515232341</v>
      </c>
      <c r="C153" t="str">
        <v>Order</v>
      </c>
      <c r="D153" t="str">
        <v>113-0671071-3172246</v>
      </c>
      <c r="E153" t="str">
        <v>Template-set3</v>
      </c>
      <c r="F153" t="str">
        <v>365Home Bowl Cozy Template 3 Sizes, Bowl Cozy Pattern Template, Bowl Cozy Template Cutting Ruler Set with 40 Pcs of Sewing Pin and Manual Instruction</v>
      </c>
      <c r="G153">
        <v>1</v>
      </c>
      <c r="H153" t="str">
        <v>amazon.com</v>
      </c>
      <c r="I153" t="str">
        <v>Standard Orders</v>
      </c>
      <c r="J153" t="str">
        <v>Amazon</v>
      </c>
      <c r="K153" t="str">
        <v>Mabelvale</v>
      </c>
      <c r="L153" t="str">
        <v>Arkansas</v>
      </c>
      <c r="M153">
        <v>72103</v>
      </c>
      <c r="N153" t="str">
        <v>MarketplaceFacilitator</v>
      </c>
      <c r="O153">
        <v>11.99</v>
      </c>
      <c r="P153">
        <v>0.82</v>
      </c>
      <c r="Q153">
        <v>0</v>
      </c>
      <c r="R153">
        <v>0</v>
      </c>
      <c r="S153">
        <v>0</v>
      </c>
      <c r="T153">
        <v>0</v>
      </c>
      <c r="U153">
        <v>0</v>
      </c>
      <c r="V153">
        <v>0</v>
      </c>
      <c r="W153">
        <v>0</v>
      </c>
      <c r="X153">
        <v>0</v>
      </c>
      <c r="Y153">
        <v>-0.82</v>
      </c>
      <c r="Z153">
        <v>-1.8</v>
      </c>
      <c r="AA153">
        <v>-2.61</v>
      </c>
      <c r="AB153">
        <v>0</v>
      </c>
      <c r="AC153">
        <v>0</v>
      </c>
      <c r="AD153">
        <v>7.58</v>
      </c>
      <c r="AF153" t="str">
        <v>Thành - Templates</v>
      </c>
    </row>
    <row r="154">
      <c r="A154" t="str">
        <v>Mar 7, 2023 9:52:04 PM PST</v>
      </c>
      <c r="B154">
        <v>17515232341</v>
      </c>
      <c r="C154" t="str">
        <v>Order</v>
      </c>
      <c r="D154" t="str">
        <v>114-0604294-5729060</v>
      </c>
      <c r="E154" t="str">
        <v>Template-set3</v>
      </c>
      <c r="F154" t="str">
        <v>365Home Bowl Cozy Template 3 Sizes, Bowl Cozy Pattern Template, Bowl Cozy Template Cutting Ruler Set with 40 Pcs of Sewing Pin and Manual Instruction</v>
      </c>
      <c r="G154">
        <v>1</v>
      </c>
      <c r="H154" t="str">
        <v>amazon.com</v>
      </c>
      <c r="I154" t="str">
        <v>Standard Orders</v>
      </c>
      <c r="J154" t="str">
        <v>Amazon</v>
      </c>
      <c r="K154" t="str">
        <v>MAUMEE</v>
      </c>
      <c r="L154" t="str">
        <v>OH</v>
      </c>
      <c r="M154" t="str">
        <v>43537-2700</v>
      </c>
      <c r="N154" t="str">
        <v>MarketplaceFacilitator</v>
      </c>
      <c r="O154">
        <v>11.99</v>
      </c>
      <c r="P154">
        <v>0.93</v>
      </c>
      <c r="Q154">
        <v>0</v>
      </c>
      <c r="R154">
        <v>0</v>
      </c>
      <c r="S154">
        <v>0</v>
      </c>
      <c r="T154">
        <v>0</v>
      </c>
      <c r="U154">
        <v>0</v>
      </c>
      <c r="V154">
        <v>0</v>
      </c>
      <c r="W154">
        <v>0</v>
      </c>
      <c r="X154">
        <v>0</v>
      </c>
      <c r="Y154">
        <v>-0.93</v>
      </c>
      <c r="Z154">
        <v>-1.8</v>
      </c>
      <c r="AA154">
        <v>-2.61</v>
      </c>
      <c r="AB154">
        <v>0</v>
      </c>
      <c r="AC154">
        <v>0</v>
      </c>
      <c r="AD154">
        <v>7.58</v>
      </c>
      <c r="AF154" t="str">
        <v>Thành - Templates</v>
      </c>
    </row>
    <row r="155">
      <c r="A155" t="str">
        <v>Mar 7, 2023 9:58:11 PM PST</v>
      </c>
      <c r="B155">
        <v>17515232341</v>
      </c>
      <c r="C155" t="str">
        <v>Refund</v>
      </c>
      <c r="D155" t="str">
        <v>113-6706384-8430664</v>
      </c>
      <c r="E155" t="str">
        <v>Dumpling-Pink</v>
      </c>
      <c r="F155" t="str">
        <v>365Home 2 in 1 Dumpling Maker Press, Dumpling Skin Maker Machine, Empanada Maker Press, Multifunctional DIY Manual Dumpling Press Mold Set (Pink)</v>
      </c>
      <c r="G155">
        <v>1</v>
      </c>
      <c r="H155" t="str">
        <v>amazon.com</v>
      </c>
      <c r="I155" t="str">
        <v>Standard Orders</v>
      </c>
      <c r="J155" t="str">
        <v>Amazon</v>
      </c>
      <c r="K155" t="str">
        <v>OAKDALE</v>
      </c>
      <c r="L155" t="str">
        <v>MN</v>
      </c>
      <c r="M155" t="str">
        <v>55128-2295</v>
      </c>
      <c r="N155" t="str">
        <v>MarketplaceFacilitator</v>
      </c>
      <c r="O155">
        <v>-11.99</v>
      </c>
      <c r="P155">
        <v>-0.88</v>
      </c>
      <c r="Q155">
        <v>0</v>
      </c>
      <c r="R155">
        <v>0</v>
      </c>
      <c r="S155">
        <v>0</v>
      </c>
      <c r="T155">
        <v>0</v>
      </c>
      <c r="U155">
        <v>0</v>
      </c>
      <c r="V155">
        <v>0</v>
      </c>
      <c r="W155">
        <v>0</v>
      </c>
      <c r="X155">
        <v>0</v>
      </c>
      <c r="Y155">
        <v>0.88</v>
      </c>
      <c r="Z155">
        <v>1.44</v>
      </c>
      <c r="AA155">
        <v>0</v>
      </c>
      <c r="AB155">
        <v>0</v>
      </c>
      <c r="AC155">
        <v>0</v>
      </c>
      <c r="AD155">
        <v>-10.55</v>
      </c>
      <c r="AF155" t="str">
        <v>Thành - Dumpling Makers</v>
      </c>
    </row>
    <row r="156">
      <c r="A156" t="str">
        <v>Mar 7, 2023 10:24:48 PM PST</v>
      </c>
      <c r="B156">
        <v>17515232341</v>
      </c>
      <c r="C156" t="str">
        <v>Order</v>
      </c>
      <c r="D156" t="str">
        <v>114-3898421-2164220</v>
      </c>
      <c r="E156" t="str">
        <v>Dumpling-Yellow</v>
      </c>
      <c r="F156" t="str">
        <v>365Home 2 in 1 Dumpling Maker Press, Dumpling Skin Maker Machine, Empanada Maker Press, Multifunctional DIY Manual Dumpling Press Mold Set (Yellow)</v>
      </c>
      <c r="G156">
        <v>1</v>
      </c>
      <c r="H156" t="str">
        <v>amazon.com</v>
      </c>
      <c r="I156" t="str">
        <v>Standard Orders</v>
      </c>
      <c r="J156" t="str">
        <v>Amazon</v>
      </c>
      <c r="K156" t="str">
        <v>WOODBRIDGE</v>
      </c>
      <c r="L156" t="str">
        <v>VA</v>
      </c>
      <c r="M156" t="str">
        <v>22192-5514</v>
      </c>
      <c r="N156" t="str">
        <v>MarketplaceFacilitator</v>
      </c>
      <c r="O156">
        <v>11.99</v>
      </c>
      <c r="P156">
        <v>0.72</v>
      </c>
      <c r="Q156">
        <v>5.99</v>
      </c>
      <c r="R156">
        <v>0</v>
      </c>
      <c r="S156">
        <v>0</v>
      </c>
      <c r="T156">
        <v>0</v>
      </c>
      <c r="U156">
        <v>0</v>
      </c>
      <c r="V156">
        <v>0</v>
      </c>
      <c r="W156">
        <v>-5.99</v>
      </c>
      <c r="X156">
        <v>0</v>
      </c>
      <c r="Y156">
        <v>-0.72</v>
      </c>
      <c r="Z156">
        <v>-1.8</v>
      </c>
      <c r="AA156">
        <v>-3.77</v>
      </c>
      <c r="AB156">
        <v>0</v>
      </c>
      <c r="AC156">
        <v>0</v>
      </c>
      <c r="AD156">
        <v>6.42</v>
      </c>
      <c r="AF156" t="str">
        <v>Thành - Dumpling Makers</v>
      </c>
    </row>
    <row r="157">
      <c r="A157" t="str">
        <v>Mar 7, 2023 11:22:09 PM PST</v>
      </c>
      <c r="B157">
        <v>17515232341</v>
      </c>
      <c r="C157" t="str">
        <v>Order</v>
      </c>
      <c r="D157" t="str">
        <v>113-8426949-2378616</v>
      </c>
      <c r="E157" t="str">
        <v>Template-set3</v>
      </c>
      <c r="F157" t="str">
        <v>365Home Bowl Cozy Template 3 Sizes, Bowl Cozy Pattern Template, Bowl Cozy Template Cutting Ruler Set with 40 Pcs of Sewing Pin and Manual Instruction</v>
      </c>
      <c r="G157">
        <v>1</v>
      </c>
      <c r="H157" t="str">
        <v>amazon.com</v>
      </c>
      <c r="I157" t="str">
        <v>Standard Orders</v>
      </c>
      <c r="J157" t="str">
        <v>Amazon</v>
      </c>
      <c r="K157" t="str">
        <v>ARLINGTON</v>
      </c>
      <c r="L157" t="str">
        <v>TX</v>
      </c>
      <c r="M157" t="str">
        <v>76018-2588</v>
      </c>
      <c r="N157" t="str">
        <v>MarketplaceFacilitator</v>
      </c>
      <c r="O157">
        <v>11.99</v>
      </c>
      <c r="P157">
        <v>0.99</v>
      </c>
      <c r="Q157">
        <v>0</v>
      </c>
      <c r="R157">
        <v>0</v>
      </c>
      <c r="S157">
        <v>0</v>
      </c>
      <c r="T157">
        <v>0</v>
      </c>
      <c r="U157">
        <v>0</v>
      </c>
      <c r="V157">
        <v>0</v>
      </c>
      <c r="W157">
        <v>0</v>
      </c>
      <c r="X157">
        <v>0</v>
      </c>
      <c r="Y157">
        <v>-0.99</v>
      </c>
      <c r="Z157">
        <v>-1.8</v>
      </c>
      <c r="AA157">
        <v>-2.61</v>
      </c>
      <c r="AB157">
        <v>0</v>
      </c>
      <c r="AC157">
        <v>0</v>
      </c>
      <c r="AD157">
        <v>7.58</v>
      </c>
      <c r="AF157" t="str">
        <v>Thành - Templates</v>
      </c>
    </row>
    <row r="158">
      <c r="A158" t="str">
        <v>Mar 7, 2023 11:32:37 PM PST</v>
      </c>
      <c r="B158">
        <v>17515232341</v>
      </c>
      <c r="C158" t="str">
        <v>Order</v>
      </c>
      <c r="D158" t="str">
        <v>112-2399169-2259431</v>
      </c>
      <c r="E158" t="str">
        <v>Dumpling-Yellow</v>
      </c>
      <c r="F158" t="str">
        <v>365Home 2 in 1 Dumpling Maker Press, Dumpling Skin Maker Machine, Empanada Maker Press, Multifunctional DIY Manual Dumpling Press Mold Set (Yellow)</v>
      </c>
      <c r="G158">
        <v>1</v>
      </c>
      <c r="H158" t="str">
        <v>amazon.com</v>
      </c>
      <c r="I158" t="str">
        <v>Standard Orders</v>
      </c>
      <c r="J158" t="str">
        <v>Amazon</v>
      </c>
      <c r="K158" t="str">
        <v>Dearborn</v>
      </c>
      <c r="L158" t="str">
        <v>Michigan</v>
      </c>
      <c r="M158">
        <v>48128</v>
      </c>
      <c r="N158" t="str">
        <v>MarketplaceFacilitator</v>
      </c>
      <c r="O158">
        <v>11.99</v>
      </c>
      <c r="P158">
        <v>0.72</v>
      </c>
      <c r="Q158">
        <v>0</v>
      </c>
      <c r="R158">
        <v>0</v>
      </c>
      <c r="S158">
        <v>0</v>
      </c>
      <c r="T158">
        <v>0</v>
      </c>
      <c r="U158">
        <v>0</v>
      </c>
      <c r="V158">
        <v>0</v>
      </c>
      <c r="W158">
        <v>0</v>
      </c>
      <c r="X158">
        <v>0</v>
      </c>
      <c r="Y158">
        <v>-0.72</v>
      </c>
      <c r="Z158">
        <v>-1.8</v>
      </c>
      <c r="AA158">
        <v>-3.77</v>
      </c>
      <c r="AB158">
        <v>0</v>
      </c>
      <c r="AC158">
        <v>0</v>
      </c>
      <c r="AD158">
        <v>6.42</v>
      </c>
      <c r="AF158" t="str">
        <v>Thành - Dumpling Makers</v>
      </c>
    </row>
    <row r="159">
      <c r="A159" t="str">
        <v>Mar 8, 2023 2:28:07 AM PST</v>
      </c>
      <c r="B159">
        <v>17515232341</v>
      </c>
      <c r="C159" t="str">
        <v>Order</v>
      </c>
      <c r="D159" t="str">
        <v>112-9117818-7337818</v>
      </c>
      <c r="E159" t="str">
        <v>Dumpling2-4packs</v>
      </c>
      <c r="F159" t="str">
        <v>365Home?Upgrade?4-Pack 2 in 1 Dumpling Maker Press, Dumpling Skin Maker Machine, Empanada Maker Press, Multifunctional DIY Manual Dumpling Press Mold</v>
      </c>
      <c r="G159">
        <v>1</v>
      </c>
      <c r="H159" t="str">
        <v>amazon.com</v>
      </c>
      <c r="I159" t="str">
        <v>Standard Orders</v>
      </c>
      <c r="J159" t="str">
        <v>Amazon</v>
      </c>
      <c r="K159" t="str">
        <v>FONTANA</v>
      </c>
      <c r="L159" t="str">
        <v>CA</v>
      </c>
      <c r="M159">
        <v>92337</v>
      </c>
      <c r="N159" t="str">
        <v>MarketplaceFacilitator</v>
      </c>
      <c r="O159">
        <v>29.99</v>
      </c>
      <c r="P159">
        <v>2.32</v>
      </c>
      <c r="Q159">
        <v>0</v>
      </c>
      <c r="R159">
        <v>0</v>
      </c>
      <c r="S159">
        <v>0</v>
      </c>
      <c r="T159">
        <v>0</v>
      </c>
      <c r="U159">
        <v>0</v>
      </c>
      <c r="V159">
        <v>0</v>
      </c>
      <c r="W159">
        <v>0</v>
      </c>
      <c r="X159">
        <v>0</v>
      </c>
      <c r="Y159">
        <v>-2.32</v>
      </c>
      <c r="Z159">
        <v>-4.5</v>
      </c>
      <c r="AA159">
        <v>-7.97</v>
      </c>
      <c r="AB159">
        <v>0</v>
      </c>
      <c r="AC159">
        <v>0</v>
      </c>
      <c r="AD159">
        <v>17.52</v>
      </c>
      <c r="AF159" t="str">
        <v>Thành - Dumpling Makers</v>
      </c>
    </row>
    <row r="160">
      <c r="A160" t="str">
        <v>Mar 8, 2023 2:51:38 AM PST</v>
      </c>
      <c r="B160">
        <v>17515232341</v>
      </c>
      <c r="C160" t="str">
        <v>Order</v>
      </c>
      <c r="D160" t="str">
        <v>111-6740903-2016250</v>
      </c>
      <c r="E160" t="str">
        <v>Dumpling-2packs</v>
      </c>
      <c r="F160" t="str">
        <v>365Home 2-Pack 2 in 1 Dumpling Maker Press, Dumpling Skin Maker Machine, Empanada Maker Press, Multifunctional DIY Manual Dumpling Press Mold Set (Gre</v>
      </c>
      <c r="G160">
        <v>1</v>
      </c>
      <c r="H160" t="str">
        <v>amazon.com</v>
      </c>
      <c r="I160" t="str">
        <v>Standard Orders</v>
      </c>
      <c r="J160" t="str">
        <v>Amazon</v>
      </c>
      <c r="K160" t="str">
        <v>EL CAJON</v>
      </c>
      <c r="L160" t="str">
        <v>CA</v>
      </c>
      <c r="M160" t="str">
        <v>92021-8985</v>
      </c>
      <c r="N160" t="str">
        <v>MarketplaceFacilitator</v>
      </c>
      <c r="O160">
        <v>21.99</v>
      </c>
      <c r="P160">
        <v>1.7</v>
      </c>
      <c r="Q160">
        <v>0</v>
      </c>
      <c r="R160">
        <v>0</v>
      </c>
      <c r="S160">
        <v>0</v>
      </c>
      <c r="T160">
        <v>0</v>
      </c>
      <c r="U160">
        <v>0</v>
      </c>
      <c r="V160">
        <v>0</v>
      </c>
      <c r="W160">
        <v>0</v>
      </c>
      <c r="X160">
        <v>0</v>
      </c>
      <c r="Y160">
        <v>-1.7</v>
      </c>
      <c r="Z160">
        <v>-3.3</v>
      </c>
      <c r="AA160">
        <v>-6.39</v>
      </c>
      <c r="AB160">
        <v>0</v>
      </c>
      <c r="AC160">
        <v>0</v>
      </c>
      <c r="AD160">
        <v>12.3</v>
      </c>
      <c r="AF160" t="str">
        <v>Thành - Dumpling Makers</v>
      </c>
    </row>
    <row r="161">
      <c r="A161" t="str">
        <v>Mar 8, 2023 3:50:10 AM PST</v>
      </c>
      <c r="B161">
        <v>17515232341</v>
      </c>
      <c r="C161" t="str">
        <v>Order</v>
      </c>
      <c r="D161" t="str">
        <v>112-2018959-3235450</v>
      </c>
      <c r="E161" t="str">
        <v>Dumpling-2packs</v>
      </c>
      <c r="F161" t="str">
        <v>365Home 2-Pack 2 in 1 Dumpling Maker Press, Dumpling Skin Maker Machine, Empanada Maker Press, Multifunctional DIY Manual Dumpling Press Mold Set (Gre</v>
      </c>
      <c r="G161">
        <v>1</v>
      </c>
      <c r="H161" t="str">
        <v>amazon.com</v>
      </c>
      <c r="I161" t="str">
        <v>Standard Orders</v>
      </c>
      <c r="J161" t="str">
        <v>Amazon</v>
      </c>
      <c r="K161" t="str">
        <v>ANAHUAC</v>
      </c>
      <c r="L161" t="str">
        <v>TX</v>
      </c>
      <c r="M161">
        <v>77514</v>
      </c>
      <c r="N161" t="str">
        <v>MarketplaceFacilitator</v>
      </c>
      <c r="O161">
        <v>20.99</v>
      </c>
      <c r="P161">
        <v>0</v>
      </c>
      <c r="Q161">
        <v>5.99</v>
      </c>
      <c r="R161">
        <v>0</v>
      </c>
      <c r="S161">
        <v>0</v>
      </c>
      <c r="T161">
        <v>0</v>
      </c>
      <c r="U161">
        <v>0</v>
      </c>
      <c r="V161">
        <v>0</v>
      </c>
      <c r="W161">
        <v>0</v>
      </c>
      <c r="X161">
        <v>0</v>
      </c>
      <c r="Y161">
        <v>0</v>
      </c>
      <c r="Z161">
        <v>-3.15</v>
      </c>
      <c r="AA161">
        <v>-12.38</v>
      </c>
      <c r="AB161">
        <v>0</v>
      </c>
      <c r="AC161">
        <v>0</v>
      </c>
      <c r="AD161">
        <v>11.45</v>
      </c>
      <c r="AF161" t="str">
        <v>Thành - Dumpling Makers</v>
      </c>
    </row>
    <row r="162">
      <c r="A162" t="str">
        <v>Mar 8, 2023 3:55:52 AM PST</v>
      </c>
      <c r="B162">
        <v>17515232341</v>
      </c>
      <c r="C162" t="str">
        <v>Order</v>
      </c>
      <c r="D162" t="str">
        <v>113-0948037-7693852</v>
      </c>
      <c r="E162" t="str">
        <v>Template-set3-cut2</v>
      </c>
      <c r="F162" t="str">
        <v>365Home Bowl Cozy Template 3 Sizes, Bowl Cozy Pattern Template, Bowl Cozy Template Cutting Ruler Set with 40 Pcs of Sewing Pin, Rotary Cutter and Manu</v>
      </c>
      <c r="G162">
        <v>1</v>
      </c>
      <c r="H162" t="str">
        <v>amazon.com</v>
      </c>
      <c r="I162" t="str">
        <v>Standard Orders</v>
      </c>
      <c r="J162" t="str">
        <v>Amazon</v>
      </c>
      <c r="K162" t="str">
        <v>NORTHFIELD</v>
      </c>
      <c r="L162" t="str">
        <v>MN</v>
      </c>
      <c r="M162" t="str">
        <v>55057-1361</v>
      </c>
      <c r="N162" t="str">
        <v>MarketplaceFacilitator</v>
      </c>
      <c r="O162">
        <v>19.99</v>
      </c>
      <c r="P162">
        <v>1.47</v>
      </c>
      <c r="Q162">
        <v>0</v>
      </c>
      <c r="R162">
        <v>0</v>
      </c>
      <c r="S162">
        <v>0</v>
      </c>
      <c r="T162">
        <v>0</v>
      </c>
      <c r="U162">
        <v>0</v>
      </c>
      <c r="V162">
        <v>0</v>
      </c>
      <c r="W162">
        <v>0</v>
      </c>
      <c r="X162">
        <v>0</v>
      </c>
      <c r="Y162">
        <v>-1.47</v>
      </c>
      <c r="Z162">
        <v>-3</v>
      </c>
      <c r="AA162">
        <v>-5.69</v>
      </c>
      <c r="AB162">
        <v>0</v>
      </c>
      <c r="AC162">
        <v>0</v>
      </c>
      <c r="AD162">
        <v>11.3</v>
      </c>
      <c r="AF162" t="str">
        <v>Thành - Templates</v>
      </c>
    </row>
    <row r="163">
      <c r="A163" t="str">
        <v>Mar 8, 2023 7:59:29 AM PST</v>
      </c>
      <c r="B163">
        <v>17515232341</v>
      </c>
      <c r="C163" t="str">
        <v>Order</v>
      </c>
      <c r="D163" t="str">
        <v>114-4191034-5804253</v>
      </c>
      <c r="E163" t="str">
        <v>Template-set3</v>
      </c>
      <c r="F163" t="str">
        <v>365Home Bowl Cozy Template 3 Sizes, Bowl Cozy Pattern Template, Bowl Cozy Template Cutting Ruler Set with 40 Pcs of Sewing Pin and Manual Instruction</v>
      </c>
      <c r="G163">
        <v>1</v>
      </c>
      <c r="H163" t="str">
        <v>amazon.com</v>
      </c>
      <c r="I163" t="str">
        <v>Standard Orders</v>
      </c>
      <c r="J163" t="str">
        <v>Amazon</v>
      </c>
      <c r="K163" t="str">
        <v>FREMONT</v>
      </c>
      <c r="L163" t="str">
        <v>OH</v>
      </c>
      <c r="M163" t="str">
        <v>43420-9768</v>
      </c>
      <c r="N163" t="str">
        <v>MarketplaceFacilitator</v>
      </c>
      <c r="O163">
        <v>11.99</v>
      </c>
      <c r="P163">
        <v>0.87</v>
      </c>
      <c r="Q163">
        <v>0</v>
      </c>
      <c r="R163">
        <v>0</v>
      </c>
      <c r="S163">
        <v>0</v>
      </c>
      <c r="T163">
        <v>0</v>
      </c>
      <c r="U163">
        <v>0</v>
      </c>
      <c r="V163">
        <v>0</v>
      </c>
      <c r="W163">
        <v>0</v>
      </c>
      <c r="X163">
        <v>0</v>
      </c>
      <c r="Y163">
        <v>-0.87</v>
      </c>
      <c r="Z163">
        <v>-1.8</v>
      </c>
      <c r="AA163">
        <v>-2.61</v>
      </c>
      <c r="AB163">
        <v>0</v>
      </c>
      <c r="AC163">
        <v>0</v>
      </c>
      <c r="AD163">
        <v>7.58</v>
      </c>
      <c r="AF163" t="str">
        <v>Thành - Templates</v>
      </c>
    </row>
    <row r="164">
      <c r="A164" t="str">
        <v>Mar 8, 2023 8:25:59 AM PST</v>
      </c>
      <c r="B164">
        <v>17515232341</v>
      </c>
      <c r="C164" t="str">
        <v>Order</v>
      </c>
      <c r="D164" t="str">
        <v>111-9554230-1133061</v>
      </c>
      <c r="E164" t="str">
        <v>Dumpling-2packs</v>
      </c>
      <c r="F164" t="str">
        <v>365Home 2-Pack 2 in 1 Dumpling Maker Press, Dumpling Skin Maker Machine, Empanada Maker Press, Multifunctional DIY Manual Dumpling Press Mold Set (Gre</v>
      </c>
      <c r="G164">
        <v>1</v>
      </c>
      <c r="H164" t="str">
        <v>amazon.com</v>
      </c>
      <c r="I164" t="str">
        <v>Standard Orders</v>
      </c>
      <c r="J164" t="str">
        <v>Amazon</v>
      </c>
      <c r="K164" t="str">
        <v>COLORADO SPRINGS</v>
      </c>
      <c r="L164" t="str">
        <v>CO</v>
      </c>
      <c r="M164" t="str">
        <v>80911-3123</v>
      </c>
      <c r="N164" t="str">
        <v>MarketplaceFacilitator</v>
      </c>
      <c r="O164">
        <v>21.99</v>
      </c>
      <c r="P164">
        <v>1.13</v>
      </c>
      <c r="Q164">
        <v>0</v>
      </c>
      <c r="R164">
        <v>0</v>
      </c>
      <c r="S164">
        <v>0</v>
      </c>
      <c r="T164">
        <v>0</v>
      </c>
      <c r="U164">
        <v>0</v>
      </c>
      <c r="V164">
        <v>0</v>
      </c>
      <c r="W164">
        <v>0</v>
      </c>
      <c r="X164">
        <v>0</v>
      </c>
      <c r="Y164">
        <v>-1.13</v>
      </c>
      <c r="Z164">
        <v>-3.3</v>
      </c>
      <c r="AA164">
        <v>-6.39</v>
      </c>
      <c r="AB164">
        <v>0</v>
      </c>
      <c r="AC164">
        <v>0</v>
      </c>
      <c r="AD164">
        <v>12.3</v>
      </c>
      <c r="AF164" t="str">
        <v>Thành - Dumpling Makers</v>
      </c>
    </row>
    <row r="165">
      <c r="A165" t="str">
        <v>Mar 8, 2023 9:17:31 AM PST</v>
      </c>
      <c r="B165">
        <v>17515232341</v>
      </c>
      <c r="C165" t="str">
        <v>Order</v>
      </c>
      <c r="D165" t="str">
        <v>111-8803790-6589858</v>
      </c>
      <c r="E165" t="str">
        <v>Template-set3</v>
      </c>
      <c r="F165" t="str">
        <v>365Home Bowl Cozy Template 3 Sizes, Bowl Cozy Pattern Template, Bowl Cozy Template Cutting Ruler Set with 40 Pcs of Sewing Pin and Manual Instruction</v>
      </c>
      <c r="G165">
        <v>1</v>
      </c>
      <c r="H165" t="str">
        <v>amazon.com</v>
      </c>
      <c r="I165" t="str">
        <v>Standard Orders</v>
      </c>
      <c r="J165" t="str">
        <v>Amazon</v>
      </c>
      <c r="K165" t="str">
        <v>RIDGECREST</v>
      </c>
      <c r="L165" t="str">
        <v>CA</v>
      </c>
      <c r="M165" t="str">
        <v>93555-7908</v>
      </c>
      <c r="N165" t="str">
        <v>MarketplaceFacilitator</v>
      </c>
      <c r="O165">
        <v>11.99</v>
      </c>
      <c r="P165">
        <v>0.87</v>
      </c>
      <c r="Q165">
        <v>0</v>
      </c>
      <c r="R165">
        <v>0</v>
      </c>
      <c r="S165">
        <v>0</v>
      </c>
      <c r="T165">
        <v>0</v>
      </c>
      <c r="U165">
        <v>0</v>
      </c>
      <c r="V165">
        <v>0</v>
      </c>
      <c r="W165">
        <v>0</v>
      </c>
      <c r="X165">
        <v>0</v>
      </c>
      <c r="Y165">
        <v>-0.87</v>
      </c>
      <c r="Z165">
        <v>-1.8</v>
      </c>
      <c r="AA165">
        <v>-2.61</v>
      </c>
      <c r="AB165">
        <v>0</v>
      </c>
      <c r="AC165">
        <v>0</v>
      </c>
      <c r="AD165">
        <v>7.58</v>
      </c>
      <c r="AF165" t="str">
        <v>Thành - Templates</v>
      </c>
    </row>
    <row r="166">
      <c r="A166" t="str">
        <v>Mar 8, 2023 9:26:17 AM PST</v>
      </c>
      <c r="B166">
        <v>17515232341</v>
      </c>
      <c r="C166" t="str">
        <v>Order</v>
      </c>
      <c r="D166" t="str">
        <v>113-9911904-1370641</v>
      </c>
      <c r="E166" t="str">
        <v>Template-set3</v>
      </c>
      <c r="F166" t="str">
        <v>365Home Bowl Cozy Template 3 Sizes, Bowl Cozy Pattern Template, Bowl Cozy Template Cutting Ruler Set with 40 Pcs of Sewing Pin and Manual Instruction</v>
      </c>
      <c r="G166">
        <v>1</v>
      </c>
      <c r="H166" t="str">
        <v>amazon.com</v>
      </c>
      <c r="I166" t="str">
        <v>Standard Orders</v>
      </c>
      <c r="J166" t="str">
        <v>Amazon</v>
      </c>
      <c r="K166" t="str">
        <v>DERIDDER</v>
      </c>
      <c r="L166" t="str">
        <v>LA</v>
      </c>
      <c r="M166" t="str">
        <v>70634-7010</v>
      </c>
      <c r="N166" t="str">
        <v>MarketplaceFacilitator</v>
      </c>
      <c r="O166">
        <v>11.99</v>
      </c>
      <c r="P166">
        <v>1.1</v>
      </c>
      <c r="Q166">
        <v>0</v>
      </c>
      <c r="R166">
        <v>0</v>
      </c>
      <c r="S166">
        <v>0</v>
      </c>
      <c r="T166">
        <v>0</v>
      </c>
      <c r="U166">
        <v>0</v>
      </c>
      <c r="V166">
        <v>0</v>
      </c>
      <c r="W166">
        <v>0</v>
      </c>
      <c r="X166">
        <v>0</v>
      </c>
      <c r="Y166">
        <v>-1.1</v>
      </c>
      <c r="Z166">
        <v>-1.8</v>
      </c>
      <c r="AA166">
        <v>-2.61</v>
      </c>
      <c r="AB166">
        <v>0</v>
      </c>
      <c r="AC166">
        <v>0</v>
      </c>
      <c r="AD166">
        <v>7.58</v>
      </c>
      <c r="AF166" t="str">
        <v>Thành - Templates</v>
      </c>
    </row>
    <row r="167">
      <c r="A167" t="str">
        <v>Mar 8, 2023 10:08:13 AM PST</v>
      </c>
      <c r="B167">
        <v>17515232341</v>
      </c>
      <c r="C167" t="str">
        <v>Order</v>
      </c>
      <c r="D167" t="str">
        <v>113-1131278-6673809</v>
      </c>
      <c r="E167" t="str">
        <v>Template-set3</v>
      </c>
      <c r="F167" t="str">
        <v>365Home Bowl Cozy Template 3 Sizes, Bowl Cozy Pattern Template, Bowl Cozy Template Cutting Ruler Set with 40 Pcs of Sewing Pin and Manual Instruction</v>
      </c>
      <c r="G167">
        <v>1</v>
      </c>
      <c r="H167" t="str">
        <v>amazon.com</v>
      </c>
      <c r="I167" t="str">
        <v>Standard Orders</v>
      </c>
      <c r="J167" t="str">
        <v>Amazon</v>
      </c>
      <c r="K167" t="str">
        <v>CLINTON</v>
      </c>
      <c r="L167" t="str">
        <v>TN</v>
      </c>
      <c r="M167" t="str">
        <v>37716-5503</v>
      </c>
      <c r="N167" t="str">
        <v>MarketplaceFacilitator</v>
      </c>
      <c r="O167">
        <v>11.99</v>
      </c>
      <c r="P167">
        <v>1.17</v>
      </c>
      <c r="Q167">
        <v>0</v>
      </c>
      <c r="R167">
        <v>0</v>
      </c>
      <c r="S167">
        <v>0</v>
      </c>
      <c r="T167">
        <v>0</v>
      </c>
      <c r="U167">
        <v>0</v>
      </c>
      <c r="V167">
        <v>0</v>
      </c>
      <c r="W167">
        <v>0</v>
      </c>
      <c r="X167">
        <v>0</v>
      </c>
      <c r="Y167">
        <v>-1.17</v>
      </c>
      <c r="Z167">
        <v>-1.8</v>
      </c>
      <c r="AA167">
        <v>-2.61</v>
      </c>
      <c r="AB167">
        <v>0</v>
      </c>
      <c r="AC167">
        <v>0</v>
      </c>
      <c r="AD167">
        <v>7.58</v>
      </c>
      <c r="AF167" t="str">
        <v>Thành - Templates</v>
      </c>
    </row>
    <row r="168">
      <c r="A168" t="str">
        <v>Mar 8, 2023 10:31:23 AM PST</v>
      </c>
      <c r="B168">
        <v>17515232341</v>
      </c>
      <c r="C168" t="str">
        <v>Order</v>
      </c>
      <c r="D168" t="str">
        <v>113-8080372-3484213</v>
      </c>
      <c r="E168" t="str">
        <v>Dumpling2-Blue</v>
      </c>
      <c r="F168" t="str">
        <v>365Home?Upgrade?2 in 1 Dumpling Maker Press, Dumpling Skin Maker Machine, Empanada Maker Press, Multifunctional DIY Manual Dumpling Press Mold Set (Bl</v>
      </c>
      <c r="G168">
        <v>1</v>
      </c>
      <c r="H168" t="str">
        <v>amazon.com</v>
      </c>
      <c r="I168" t="str">
        <v>Standard Orders</v>
      </c>
      <c r="J168" t="str">
        <v>Amazon</v>
      </c>
      <c r="K168" t="str">
        <v>WAKEMAN</v>
      </c>
      <c r="L168" t="str">
        <v>OHIO</v>
      </c>
      <c r="M168" t="str">
        <v>44889-9698</v>
      </c>
      <c r="N168" t="str">
        <v>MarketplaceFacilitator</v>
      </c>
      <c r="O168">
        <v>14.99</v>
      </c>
      <c r="P168">
        <v>1.01</v>
      </c>
      <c r="Q168">
        <v>5.99</v>
      </c>
      <c r="R168">
        <v>0.4</v>
      </c>
      <c r="S168">
        <v>0</v>
      </c>
      <c r="T168">
        <v>0</v>
      </c>
      <c r="U168">
        <v>0</v>
      </c>
      <c r="V168">
        <v>0</v>
      </c>
      <c r="W168">
        <v>0</v>
      </c>
      <c r="X168">
        <v>0</v>
      </c>
      <c r="Y168">
        <v>-1.41</v>
      </c>
      <c r="Z168">
        <v>-2.25</v>
      </c>
      <c r="AA168">
        <v>-11.39</v>
      </c>
      <c r="AB168">
        <v>0</v>
      </c>
      <c r="AC168">
        <v>0</v>
      </c>
      <c r="AD168">
        <v>7.34</v>
      </c>
      <c r="AF168" t="str">
        <v>Thành - Dumpling Makers</v>
      </c>
    </row>
    <row r="169">
      <c r="A169" t="str">
        <v>Mar 8, 2023 10:41:37 AM PST</v>
      </c>
      <c r="B169">
        <v>17515232341</v>
      </c>
      <c r="C169" t="str">
        <v>Order</v>
      </c>
      <c r="D169" t="str">
        <v>113-7305515-1849005</v>
      </c>
      <c r="E169" t="str">
        <v>Template-set3</v>
      </c>
      <c r="F169" t="str">
        <v>365Home Bowl Cozy Template 3 Sizes, Bowl Cozy Pattern Template, Bowl Cozy Template Cutting Ruler Set with 40 Pcs of Sewing Pin and Manual Instruction</v>
      </c>
      <c r="G169">
        <v>1</v>
      </c>
      <c r="H169" t="str">
        <v>amazon.com</v>
      </c>
      <c r="I169" t="str">
        <v>Standard Orders</v>
      </c>
      <c r="J169" t="str">
        <v>Amazon</v>
      </c>
      <c r="K169" t="str">
        <v>Pamplin</v>
      </c>
      <c r="L169" t="str">
        <v>Virginia</v>
      </c>
      <c r="M169">
        <v>23958</v>
      </c>
      <c r="N169" t="str">
        <v>MarketplaceFacilitator</v>
      </c>
      <c r="O169">
        <v>11.99</v>
      </c>
      <c r="P169">
        <v>0.64</v>
      </c>
      <c r="Q169">
        <v>0</v>
      </c>
      <c r="R169">
        <v>0</v>
      </c>
      <c r="S169">
        <v>0</v>
      </c>
      <c r="T169">
        <v>0</v>
      </c>
      <c r="U169">
        <v>0</v>
      </c>
      <c r="V169">
        <v>0</v>
      </c>
      <c r="W169">
        <v>0</v>
      </c>
      <c r="X169">
        <v>0</v>
      </c>
      <c r="Y169">
        <v>-0.64</v>
      </c>
      <c r="Z169">
        <v>-1.8</v>
      </c>
      <c r="AA169">
        <v>-2.61</v>
      </c>
      <c r="AB169">
        <v>0</v>
      </c>
      <c r="AC169">
        <v>0</v>
      </c>
      <c r="AD169">
        <v>7.58</v>
      </c>
      <c r="AF169" t="str">
        <v>Thành - Templates</v>
      </c>
    </row>
    <row r="170">
      <c r="A170" t="str">
        <v>Mar 8, 2023 10:48:05 AM PST</v>
      </c>
      <c r="B170">
        <v>17515232341</v>
      </c>
      <c r="C170" t="str">
        <v>Order</v>
      </c>
      <c r="D170" t="str">
        <v>111-1247381-3549818</v>
      </c>
      <c r="E170" t="str">
        <v>Dumpling-2packs</v>
      </c>
      <c r="F170" t="str">
        <v>365Home 2-Pack 2 in 1 Dumpling Maker Press, Dumpling Skin Maker Machine, Empanada Maker Press, Multifunctional DIY Manual Dumpling Press Mold Set (Gre</v>
      </c>
      <c r="G170">
        <v>1</v>
      </c>
      <c r="H170" t="str">
        <v>amazon.com</v>
      </c>
      <c r="I170" t="str">
        <v>Standard Orders</v>
      </c>
      <c r="J170" t="str">
        <v>Amazon</v>
      </c>
      <c r="K170" t="str">
        <v>EL PASO</v>
      </c>
      <c r="L170" t="str">
        <v>TX</v>
      </c>
      <c r="M170" t="str">
        <v>79925-2057</v>
      </c>
      <c r="N170" t="str">
        <v>MarketplaceFacilitator</v>
      </c>
      <c r="O170">
        <v>21.99</v>
      </c>
      <c r="P170">
        <v>1.81</v>
      </c>
      <c r="Q170">
        <v>5.99</v>
      </c>
      <c r="R170">
        <v>0</v>
      </c>
      <c r="S170">
        <v>0</v>
      </c>
      <c r="T170">
        <v>0</v>
      </c>
      <c r="U170">
        <v>0</v>
      </c>
      <c r="V170">
        <v>0</v>
      </c>
      <c r="W170">
        <v>-5.99</v>
      </c>
      <c r="X170">
        <v>0</v>
      </c>
      <c r="Y170">
        <v>-1.81</v>
      </c>
      <c r="Z170">
        <v>-3.3</v>
      </c>
      <c r="AA170">
        <v>-6.39</v>
      </c>
      <c r="AB170">
        <v>0</v>
      </c>
      <c r="AC170">
        <v>0</v>
      </c>
      <c r="AD170">
        <v>12.3</v>
      </c>
      <c r="AF170" t="str">
        <v>Thành - Dumpling Makers</v>
      </c>
    </row>
    <row r="171">
      <c r="A171" t="str">
        <v>Mar 8, 2023 11:27:52 AM PST</v>
      </c>
      <c r="B171">
        <v>17515232341</v>
      </c>
      <c r="C171" t="str">
        <v>Order</v>
      </c>
      <c r="D171" t="str">
        <v>112-4658619-8986653</v>
      </c>
      <c r="E171" t="str">
        <v>Template-set3</v>
      </c>
      <c r="F171" t="str">
        <v>365Home Bowl Cozy Template 3 Sizes, Bowl Cozy Pattern Template, Bowl Cozy Template Cutting Ruler Set with 40 Pcs of Sewing Pin and Manual Instruction</v>
      </c>
      <c r="G171">
        <v>1</v>
      </c>
      <c r="H171" t="str">
        <v>amazon.com</v>
      </c>
      <c r="I171" t="str">
        <v>Standard Orders</v>
      </c>
      <c r="J171" t="str">
        <v>Amazon</v>
      </c>
      <c r="K171" t="str">
        <v>THE VILLAGES</v>
      </c>
      <c r="L171" t="str">
        <v>FL</v>
      </c>
      <c r="M171" t="str">
        <v>32163-0104</v>
      </c>
      <c r="N171" t="str">
        <v>MarketplaceFacilitator</v>
      </c>
      <c r="O171">
        <v>11.99</v>
      </c>
      <c r="P171">
        <v>0.84</v>
      </c>
      <c r="Q171">
        <v>0</v>
      </c>
      <c r="R171">
        <v>0</v>
      </c>
      <c r="S171">
        <v>0</v>
      </c>
      <c r="T171">
        <v>0</v>
      </c>
      <c r="U171">
        <v>0</v>
      </c>
      <c r="V171">
        <v>0</v>
      </c>
      <c r="W171">
        <v>0</v>
      </c>
      <c r="X171">
        <v>0</v>
      </c>
      <c r="Y171">
        <v>-0.84</v>
      </c>
      <c r="Z171">
        <v>-1.8</v>
      </c>
      <c r="AA171">
        <v>-2.61</v>
      </c>
      <c r="AB171">
        <v>0</v>
      </c>
      <c r="AC171">
        <v>0</v>
      </c>
      <c r="AD171">
        <v>7.58</v>
      </c>
      <c r="AF171" t="str">
        <v>Thành - Templates</v>
      </c>
    </row>
    <row r="172">
      <c r="A172" t="str">
        <v>Mar 8, 2023 11:50:49 AM PST</v>
      </c>
      <c r="B172">
        <v>17515232341</v>
      </c>
      <c r="C172" t="str">
        <v>Order</v>
      </c>
      <c r="D172" t="str">
        <v>114-1585313-1101832</v>
      </c>
      <c r="E172" t="str">
        <v>Template-set3</v>
      </c>
      <c r="F172" t="str">
        <v>365Home Bowl Cozy Template 3 Sizes, Bowl Cozy Pattern Template, Bowl Cozy Template Cutting Ruler Set with 40 Pcs of Sewing Pin and Manual Instruction</v>
      </c>
      <c r="G172">
        <v>1</v>
      </c>
      <c r="H172" t="str">
        <v>amazon.com</v>
      </c>
      <c r="I172" t="str">
        <v>Standard Orders</v>
      </c>
      <c r="J172" t="str">
        <v>Amazon</v>
      </c>
      <c r="K172" t="str">
        <v>TUALATIN</v>
      </c>
      <c r="L172" t="str">
        <v>OR</v>
      </c>
      <c r="M172" t="str">
        <v>97062-8097</v>
      </c>
      <c r="O172">
        <v>11.99</v>
      </c>
      <c r="P172">
        <v>0</v>
      </c>
      <c r="Q172">
        <v>0</v>
      </c>
      <c r="R172">
        <v>0</v>
      </c>
      <c r="S172">
        <v>0</v>
      </c>
      <c r="T172">
        <v>0</v>
      </c>
      <c r="U172">
        <v>0</v>
      </c>
      <c r="V172">
        <v>0</v>
      </c>
      <c r="W172">
        <v>0</v>
      </c>
      <c r="X172">
        <v>0</v>
      </c>
      <c r="Y172">
        <v>0</v>
      </c>
      <c r="Z172">
        <v>-1.8</v>
      </c>
      <c r="AA172">
        <v>-2.61</v>
      </c>
      <c r="AB172">
        <v>0</v>
      </c>
      <c r="AC172">
        <v>0</v>
      </c>
      <c r="AD172">
        <v>7.58</v>
      </c>
      <c r="AF172" t="str">
        <v>Thành - Templates</v>
      </c>
    </row>
    <row r="173">
      <c r="A173" t="str">
        <v>Mar 8, 2023 12:21:35 PM PST</v>
      </c>
      <c r="B173">
        <v>17515232341</v>
      </c>
      <c r="C173" t="str">
        <v>Order</v>
      </c>
      <c r="D173" t="str">
        <v>112-6460432-5765023</v>
      </c>
      <c r="E173" t="str">
        <v>Template-set3-cut2</v>
      </c>
      <c r="F173" t="str">
        <v>365Home Bowl Cozy Template 3 Sizes, Bowl Cozy Pattern Template, Bowl Cozy Template Cutting Ruler Set with 40 Pcs of Sewing Pin, Rotary Cutter and Manu</v>
      </c>
      <c r="G173">
        <v>1</v>
      </c>
      <c r="H173" t="str">
        <v>amazon.com</v>
      </c>
      <c r="I173" t="str">
        <v>Standard Orders</v>
      </c>
      <c r="J173" t="str">
        <v>Amazon</v>
      </c>
      <c r="K173" t="str">
        <v>NORTH BRANCH</v>
      </c>
      <c r="L173" t="str">
        <v>MN</v>
      </c>
      <c r="M173" t="str">
        <v>55056-6452</v>
      </c>
      <c r="N173" t="str">
        <v>MarketplaceFacilitator</v>
      </c>
      <c r="O173">
        <v>19.99</v>
      </c>
      <c r="P173">
        <v>1.47</v>
      </c>
      <c r="Q173">
        <v>0</v>
      </c>
      <c r="R173">
        <v>0</v>
      </c>
      <c r="S173">
        <v>0</v>
      </c>
      <c r="T173">
        <v>0</v>
      </c>
      <c r="U173">
        <v>0</v>
      </c>
      <c r="V173">
        <v>0</v>
      </c>
      <c r="W173">
        <v>0</v>
      </c>
      <c r="X173">
        <v>0</v>
      </c>
      <c r="Y173">
        <v>-1.47</v>
      </c>
      <c r="Z173">
        <v>-3</v>
      </c>
      <c r="AA173">
        <v>-5.69</v>
      </c>
      <c r="AB173">
        <v>0</v>
      </c>
      <c r="AC173">
        <v>0</v>
      </c>
      <c r="AD173">
        <v>11.3</v>
      </c>
      <c r="AF173" t="str">
        <v>Thành - Templates</v>
      </c>
    </row>
    <row r="174">
      <c r="A174" t="str">
        <v>Mar 8, 2023 1:06:27 PM PST</v>
      </c>
      <c r="B174">
        <v>17515232341</v>
      </c>
      <c r="C174" t="str">
        <v>Order</v>
      </c>
      <c r="D174" t="str">
        <v>112-7234132-1188257</v>
      </c>
      <c r="E174" t="str">
        <v>Breaker-04</v>
      </c>
      <c r="F174" t="str">
        <v>365Home 4-Packs Car Window Breaker Seatbelt Cutter, 3-in-1 Glass Breaker and Seat Belt Cutter, Car Emergency Escape Tool with User Manual for Land and</v>
      </c>
      <c r="G174">
        <v>1</v>
      </c>
      <c r="H174" t="str">
        <v>amazon.com</v>
      </c>
      <c r="I174" t="str">
        <v>Standard Orders</v>
      </c>
      <c r="J174" t="str">
        <v>Amazon</v>
      </c>
      <c r="K174" t="str">
        <v>NEW MARKET</v>
      </c>
      <c r="L174" t="str">
        <v>MD</v>
      </c>
      <c r="M174" t="str">
        <v>21774-6702</v>
      </c>
      <c r="N174" t="str">
        <v>MarketplaceFacilitator</v>
      </c>
      <c r="O174">
        <v>19.79</v>
      </c>
      <c r="P174">
        <v>1.19</v>
      </c>
      <c r="Q174">
        <v>0</v>
      </c>
      <c r="R174">
        <v>0</v>
      </c>
      <c r="S174">
        <v>0</v>
      </c>
      <c r="T174">
        <v>0</v>
      </c>
      <c r="U174">
        <v>0</v>
      </c>
      <c r="V174">
        <v>0</v>
      </c>
      <c r="W174">
        <v>0</v>
      </c>
      <c r="X174">
        <v>0</v>
      </c>
      <c r="Y174">
        <v>-1.19</v>
      </c>
      <c r="Z174">
        <v>-2.37</v>
      </c>
      <c r="AA174">
        <v>0</v>
      </c>
      <c r="AB174">
        <v>0</v>
      </c>
      <c r="AC174">
        <v>0</v>
      </c>
      <c r="AD174">
        <v>17.42</v>
      </c>
      <c r="AF174" t="str">
        <v>Thành - Window Breakers</v>
      </c>
    </row>
    <row r="175">
      <c r="A175" t="str">
        <v>Mar 8, 2023 1:27:30 PM PST</v>
      </c>
      <c r="B175">
        <v>17515232341</v>
      </c>
      <c r="C175" t="str">
        <v>Order</v>
      </c>
      <c r="D175" t="str">
        <v>113-2526496-4311406</v>
      </c>
      <c r="E175" t="str">
        <v>Template-set3</v>
      </c>
      <c r="F175" t="str">
        <v>365Home Bowl Cozy Template 3 Sizes, Bowl Cozy Pattern Template, Bowl Cozy Template Cutting Ruler Set with 40 Pcs of Sewing Pin and Manual Instruction</v>
      </c>
      <c r="G175">
        <v>1</v>
      </c>
      <c r="H175" t="str">
        <v>amazon.com</v>
      </c>
      <c r="I175" t="str">
        <v>Standard Orders</v>
      </c>
      <c r="J175" t="str">
        <v>Amazon</v>
      </c>
      <c r="K175" t="str">
        <v>COQUILLE</v>
      </c>
      <c r="L175" t="str">
        <v>OR</v>
      </c>
      <c r="M175" t="str">
        <v>97423-8531</v>
      </c>
      <c r="O175">
        <v>11.99</v>
      </c>
      <c r="P175">
        <v>0</v>
      </c>
      <c r="Q175">
        <v>0</v>
      </c>
      <c r="R175">
        <v>0</v>
      </c>
      <c r="S175">
        <v>0</v>
      </c>
      <c r="T175">
        <v>0</v>
      </c>
      <c r="U175">
        <v>0</v>
      </c>
      <c r="V175">
        <v>0</v>
      </c>
      <c r="W175">
        <v>0</v>
      </c>
      <c r="X175">
        <v>0</v>
      </c>
      <c r="Y175">
        <v>0</v>
      </c>
      <c r="Z175">
        <v>-1.8</v>
      </c>
      <c r="AA175">
        <v>-2.61</v>
      </c>
      <c r="AB175">
        <v>0</v>
      </c>
      <c r="AC175">
        <v>0</v>
      </c>
      <c r="AD175">
        <v>7.58</v>
      </c>
      <c r="AF175" t="str">
        <v>Thành - Templates</v>
      </c>
    </row>
    <row r="176">
      <c r="A176" t="str">
        <v>Mar 8, 2023 2:18:59 PM PST</v>
      </c>
      <c r="B176">
        <v>17515232341</v>
      </c>
      <c r="C176" t="str">
        <v>Order</v>
      </c>
      <c r="D176" t="str">
        <v>113-4700836-0995439</v>
      </c>
      <c r="E176" t="str">
        <v>Dumpling-2packs</v>
      </c>
      <c r="F176" t="str">
        <v>365Home 2-Pack 2 in 1 Dumpling Maker Press, Dumpling Skin Maker Machine, Empanada Maker Press, Multifunctional DIY Manual Dumpling Press Mold Set (Gre</v>
      </c>
      <c r="G176">
        <v>1</v>
      </c>
      <c r="H176" t="str">
        <v>amazon.com</v>
      </c>
      <c r="I176" t="str">
        <v>Standard Orders</v>
      </c>
      <c r="J176" t="str">
        <v>Amazon</v>
      </c>
      <c r="K176" t="str">
        <v>FAYETTEVILLE</v>
      </c>
      <c r="L176" t="str">
        <v>NC</v>
      </c>
      <c r="M176" t="str">
        <v>28306-9676</v>
      </c>
      <c r="N176" t="str">
        <v>MarketplaceFacilitator</v>
      </c>
      <c r="O176">
        <v>21.99</v>
      </c>
      <c r="P176">
        <v>1.54</v>
      </c>
      <c r="Q176">
        <v>0</v>
      </c>
      <c r="R176">
        <v>0</v>
      </c>
      <c r="S176">
        <v>0</v>
      </c>
      <c r="T176">
        <v>0</v>
      </c>
      <c r="U176">
        <v>0</v>
      </c>
      <c r="V176">
        <v>0</v>
      </c>
      <c r="W176">
        <v>0</v>
      </c>
      <c r="X176">
        <v>0</v>
      </c>
      <c r="Y176">
        <v>-1.54</v>
      </c>
      <c r="Z176">
        <v>-3.3</v>
      </c>
      <c r="AA176">
        <v>-6.39</v>
      </c>
      <c r="AB176">
        <v>0</v>
      </c>
      <c r="AC176">
        <v>0</v>
      </c>
      <c r="AD176">
        <v>12.3</v>
      </c>
      <c r="AF176" t="str">
        <v>Thành - Dumpling Makers</v>
      </c>
    </row>
    <row r="177">
      <c r="A177" t="str">
        <v>Mar 8, 2023 2:43:12 PM PST</v>
      </c>
      <c r="B177">
        <v>17515232341</v>
      </c>
      <c r="C177" t="str">
        <v>Order</v>
      </c>
      <c r="D177" t="str">
        <v>114-7384219-5699407</v>
      </c>
      <c r="E177" t="str">
        <v>Dumpling-2packs</v>
      </c>
      <c r="F177" t="str">
        <v>365Home 2-Pack 2 in 1 Dumpling Maker Press, Dumpling Skin Maker Machine, Empanada Maker Press, Multifunctional DIY Manual Dumpling Press Mold Set (Gre</v>
      </c>
      <c r="G177">
        <v>1</v>
      </c>
      <c r="H177" t="str">
        <v>amazon.com</v>
      </c>
      <c r="I177" t="str">
        <v>Standard Orders</v>
      </c>
      <c r="J177" t="str">
        <v>Amazon</v>
      </c>
      <c r="K177" t="str">
        <v>AURORA</v>
      </c>
      <c r="L177" t="str">
        <v>CO</v>
      </c>
      <c r="M177" t="str">
        <v>80016-4128</v>
      </c>
      <c r="N177" t="str">
        <v>MarketplaceFacilitator</v>
      </c>
      <c r="O177">
        <v>21.99</v>
      </c>
      <c r="P177">
        <v>1.76</v>
      </c>
      <c r="Q177">
        <v>5.99</v>
      </c>
      <c r="R177">
        <v>0.48</v>
      </c>
      <c r="S177">
        <v>0</v>
      </c>
      <c r="T177">
        <v>0</v>
      </c>
      <c r="U177">
        <v>0</v>
      </c>
      <c r="V177">
        <v>0</v>
      </c>
      <c r="W177">
        <v>0</v>
      </c>
      <c r="X177">
        <v>0</v>
      </c>
      <c r="Y177">
        <v>-2.24</v>
      </c>
      <c r="Z177">
        <v>-3.3</v>
      </c>
      <c r="AA177">
        <v>-12.38</v>
      </c>
      <c r="AB177">
        <v>0</v>
      </c>
      <c r="AC177">
        <v>0</v>
      </c>
      <c r="AD177">
        <v>12.3</v>
      </c>
      <c r="AF177" t="str">
        <v>Thành - Dumpling Makers</v>
      </c>
    </row>
    <row r="178">
      <c r="A178" t="str">
        <v>Mar 8, 2023 2:54:19 PM PST</v>
      </c>
      <c r="B178">
        <v>17515232341</v>
      </c>
      <c r="C178" t="str">
        <v>Order</v>
      </c>
      <c r="D178" t="str">
        <v>114-7775253-4565828</v>
      </c>
      <c r="E178" t="str">
        <v>Dumpling-Pink</v>
      </c>
      <c r="F178" t="str">
        <v>365Home 2 in 1 Dumpling Maker Press, Dumpling Skin Maker Machine, Empanada Maker Press, Multifunctional DIY Manual Dumpling Press Mold Set (Pink)</v>
      </c>
      <c r="G178">
        <v>1</v>
      </c>
      <c r="H178" t="str">
        <v>amazon.com</v>
      </c>
      <c r="I178" t="str">
        <v>Standard Orders</v>
      </c>
      <c r="J178" t="str">
        <v>Amazon</v>
      </c>
      <c r="K178" t="str">
        <v>CHICAGO</v>
      </c>
      <c r="L178" t="str">
        <v>IL</v>
      </c>
      <c r="M178" t="str">
        <v>60639-1824</v>
      </c>
      <c r="N178" t="str">
        <v>MarketplaceFacilitator</v>
      </c>
      <c r="O178">
        <v>11.99</v>
      </c>
      <c r="P178">
        <v>1.23</v>
      </c>
      <c r="Q178">
        <v>0</v>
      </c>
      <c r="R178">
        <v>0</v>
      </c>
      <c r="S178">
        <v>0</v>
      </c>
      <c r="T178">
        <v>0</v>
      </c>
      <c r="U178">
        <v>0</v>
      </c>
      <c r="V178">
        <v>0</v>
      </c>
      <c r="W178">
        <v>0</v>
      </c>
      <c r="X178">
        <v>0</v>
      </c>
      <c r="Y178">
        <v>-1.23</v>
      </c>
      <c r="Z178">
        <v>-1.8</v>
      </c>
      <c r="AA178">
        <v>-2.54</v>
      </c>
      <c r="AB178">
        <v>0</v>
      </c>
      <c r="AC178">
        <v>0</v>
      </c>
      <c r="AD178">
        <v>7.65</v>
      </c>
      <c r="AF178" t="str">
        <v>Thành - Dumpling Makers</v>
      </c>
    </row>
    <row r="179">
      <c r="A179" t="str">
        <v>Mar 8, 2023 2:58:13 PM PST</v>
      </c>
      <c r="B179">
        <v>17515232341</v>
      </c>
      <c r="C179" t="str">
        <v>Refund</v>
      </c>
      <c r="D179" t="str">
        <v>113-7084679-6236262</v>
      </c>
      <c r="E179" t="str">
        <v>Dumpling2-Blue</v>
      </c>
      <c r="F179" t="str">
        <v>365Home?Upgrade?2 in 1 Dumpling Maker Press, Dumpling Skin Maker Machine, Empanada Maker Press, Multifunctional DIY Manual Dumpling Press Mold Set (Bl</v>
      </c>
      <c r="G179">
        <v>1</v>
      </c>
      <c r="H179" t="str">
        <v>amazon.com</v>
      </c>
      <c r="I179" t="str">
        <v>Standard Orders</v>
      </c>
      <c r="J179" t="str">
        <v>Amazon</v>
      </c>
      <c r="K179" t="str">
        <v>BEAVERTON</v>
      </c>
      <c r="L179" t="str">
        <v>OR</v>
      </c>
      <c r="M179" t="str">
        <v>97006-6635</v>
      </c>
      <c r="O179">
        <v>-13.99</v>
      </c>
      <c r="P179">
        <v>0</v>
      </c>
      <c r="Q179">
        <v>0</v>
      </c>
      <c r="R179">
        <v>0</v>
      </c>
      <c r="S179">
        <v>0</v>
      </c>
      <c r="T179">
        <v>0</v>
      </c>
      <c r="U179">
        <v>0</v>
      </c>
      <c r="V179">
        <v>0</v>
      </c>
      <c r="W179">
        <v>0</v>
      </c>
      <c r="X179">
        <v>0</v>
      </c>
      <c r="Y179">
        <v>0</v>
      </c>
      <c r="Z179">
        <v>1.68</v>
      </c>
      <c r="AA179">
        <v>0</v>
      </c>
      <c r="AB179">
        <v>0</v>
      </c>
      <c r="AC179">
        <v>0</v>
      </c>
      <c r="AD179">
        <v>-12.31</v>
      </c>
      <c r="AF179" t="str">
        <v>Thành - Dumpling Makers</v>
      </c>
    </row>
    <row r="180">
      <c r="A180" t="str">
        <v>Mar 8, 2023 3:13:16 PM PST</v>
      </c>
      <c r="B180">
        <v>17515232341</v>
      </c>
      <c r="C180" t="str">
        <v>Order</v>
      </c>
      <c r="D180" t="str">
        <v>111-4149375-7116258</v>
      </c>
      <c r="E180" t="str">
        <v>Dumpling-Pink</v>
      </c>
      <c r="F180" t="str">
        <v>365Home 2 in 1 Dumpling Maker Press, Dumpling Skin Maker Machine, Empanada Maker Press, Multifunctional DIY Manual Dumpling Press Mold Set (Pink)</v>
      </c>
      <c r="G180">
        <v>1</v>
      </c>
      <c r="H180" t="str">
        <v>amazon.com</v>
      </c>
      <c r="I180" t="str">
        <v>Standard Orders</v>
      </c>
      <c r="J180" t="str">
        <v>Amazon</v>
      </c>
      <c r="K180" t="str">
        <v>milford</v>
      </c>
      <c r="L180" t="str">
        <v>connecticut</v>
      </c>
      <c r="M180">
        <v>6460</v>
      </c>
      <c r="N180" t="str">
        <v>MarketplaceFacilitator</v>
      </c>
      <c r="O180">
        <v>11.99</v>
      </c>
      <c r="P180">
        <v>0.76</v>
      </c>
      <c r="Q180">
        <v>0</v>
      </c>
      <c r="R180">
        <v>0</v>
      </c>
      <c r="S180">
        <v>0</v>
      </c>
      <c r="T180">
        <v>0</v>
      </c>
      <c r="U180">
        <v>0</v>
      </c>
      <c r="V180">
        <v>0</v>
      </c>
      <c r="W180">
        <v>0</v>
      </c>
      <c r="X180">
        <v>0</v>
      </c>
      <c r="Y180">
        <v>-0.76</v>
      </c>
      <c r="Z180">
        <v>-1.8</v>
      </c>
      <c r="AA180">
        <v>-2.54</v>
      </c>
      <c r="AB180">
        <v>0</v>
      </c>
      <c r="AC180">
        <v>0</v>
      </c>
      <c r="AD180">
        <v>7.65</v>
      </c>
      <c r="AF180" t="str">
        <v>Thành - Dumpling Makers</v>
      </c>
    </row>
    <row r="181">
      <c r="A181" t="str">
        <v>Mar 8, 2023 3:44:04 PM PST</v>
      </c>
      <c r="B181">
        <v>17515232341</v>
      </c>
      <c r="C181" t="str">
        <v>Order</v>
      </c>
      <c r="D181" t="str">
        <v>111-1617347-6052256</v>
      </c>
      <c r="E181" t="str">
        <v>Template-set3</v>
      </c>
      <c r="F181" t="str">
        <v>365Home Bowl Cozy Template 3 Sizes, Bowl Cozy Pattern Template, Bowl Cozy Template Cutting Ruler Set with 40 Pcs of Sewing Pin and Manual Instruction</v>
      </c>
      <c r="G181">
        <v>1</v>
      </c>
      <c r="H181" t="str">
        <v>amazon.com</v>
      </c>
      <c r="I181" t="str">
        <v>Standard Orders</v>
      </c>
      <c r="J181" t="str">
        <v>Amazon</v>
      </c>
      <c r="K181" t="str">
        <v>ROCKLAKE</v>
      </c>
      <c r="L181" t="str">
        <v>ND</v>
      </c>
      <c r="M181" t="str">
        <v>58365-9572</v>
      </c>
      <c r="N181" t="str">
        <v>MarketplaceFacilitator</v>
      </c>
      <c r="O181">
        <v>11.99</v>
      </c>
      <c r="P181">
        <v>0.6</v>
      </c>
      <c r="Q181">
        <v>5.99</v>
      </c>
      <c r="R181">
        <v>0</v>
      </c>
      <c r="S181">
        <v>0</v>
      </c>
      <c r="T181">
        <v>0</v>
      </c>
      <c r="U181">
        <v>0</v>
      </c>
      <c r="V181">
        <v>0</v>
      </c>
      <c r="W181">
        <v>-5.99</v>
      </c>
      <c r="X181">
        <v>0</v>
      </c>
      <c r="Y181">
        <v>-0.6</v>
      </c>
      <c r="Z181">
        <v>-1.8</v>
      </c>
      <c r="AA181">
        <v>-2.61</v>
      </c>
      <c r="AB181">
        <v>0</v>
      </c>
      <c r="AC181">
        <v>0</v>
      </c>
      <c r="AD181">
        <v>7.58</v>
      </c>
      <c r="AF181" t="str">
        <v>Thành - Templates</v>
      </c>
    </row>
    <row r="182">
      <c r="A182" t="str">
        <v>Mar 8, 2023 4:59:33 PM PST</v>
      </c>
      <c r="B182">
        <v>17515232341</v>
      </c>
      <c r="C182" t="str">
        <v>Order</v>
      </c>
      <c r="D182" t="str">
        <v>111-6247513-2548223</v>
      </c>
      <c r="E182" t="str">
        <v>Template-set3</v>
      </c>
      <c r="F182" t="str">
        <v>365Home Bowl Cozy Template 3 Sizes, Bowl Cozy Pattern Template, Bowl Cozy Template Cutting Ruler Set with 40 Pcs of Sewing Pin and Manual Instruction</v>
      </c>
      <c r="G182">
        <v>1</v>
      </c>
      <c r="H182" t="str">
        <v>amazon.com</v>
      </c>
      <c r="I182" t="str">
        <v>Standard Orders</v>
      </c>
      <c r="J182" t="str">
        <v>Amazon</v>
      </c>
      <c r="K182" t="str">
        <v>ROCHESTER</v>
      </c>
      <c r="L182" t="str">
        <v>NY</v>
      </c>
      <c r="M182" t="str">
        <v>14625-1120</v>
      </c>
      <c r="N182" t="str">
        <v>MarketplaceFacilitator</v>
      </c>
      <c r="O182">
        <v>11.99</v>
      </c>
      <c r="P182">
        <v>0.96</v>
      </c>
      <c r="Q182">
        <v>0</v>
      </c>
      <c r="R182">
        <v>0</v>
      </c>
      <c r="S182">
        <v>0</v>
      </c>
      <c r="T182">
        <v>0</v>
      </c>
      <c r="U182">
        <v>0</v>
      </c>
      <c r="V182">
        <v>0</v>
      </c>
      <c r="W182">
        <v>0</v>
      </c>
      <c r="X182">
        <v>0</v>
      </c>
      <c r="Y182">
        <v>-0.96</v>
      </c>
      <c r="Z182">
        <v>-1.8</v>
      </c>
      <c r="AA182">
        <v>-2.61</v>
      </c>
      <c r="AB182">
        <v>0</v>
      </c>
      <c r="AC182">
        <v>0</v>
      </c>
      <c r="AD182">
        <v>7.58</v>
      </c>
      <c r="AF182" t="str">
        <v>Thành - Templates</v>
      </c>
    </row>
    <row r="183">
      <c r="A183" t="str">
        <v>Mar 8, 2023 5:04:29 PM PST</v>
      </c>
      <c r="B183">
        <v>17515232341</v>
      </c>
      <c r="C183" t="str">
        <v>Order</v>
      </c>
      <c r="D183" t="str">
        <v>111-1649104-5239432</v>
      </c>
      <c r="E183" t="str">
        <v>Dumpling2-Blue</v>
      </c>
      <c r="F183" t="str">
        <v>365Home?Upgrade?2 in 1 Dumpling Maker Press, Dumpling Skin Maker Machine, Empanada Maker Press, Multifunctional DIY Manual Dumpling Press Mold Set (Bl</v>
      </c>
      <c r="G183">
        <v>1</v>
      </c>
      <c r="H183" t="str">
        <v>amazon.com</v>
      </c>
      <c r="I183" t="str">
        <v>Standard Orders</v>
      </c>
      <c r="J183" t="str">
        <v>Amazon</v>
      </c>
      <c r="K183" t="str">
        <v>ORANGE</v>
      </c>
      <c r="L183" t="str">
        <v>NJ</v>
      </c>
      <c r="M183">
        <v>7050</v>
      </c>
      <c r="N183" t="str">
        <v>MarketplaceFacilitator</v>
      </c>
      <c r="O183">
        <v>14.99</v>
      </c>
      <c r="P183">
        <v>0.99</v>
      </c>
      <c r="Q183">
        <v>0</v>
      </c>
      <c r="R183">
        <v>0</v>
      </c>
      <c r="S183">
        <v>0</v>
      </c>
      <c r="T183">
        <v>0</v>
      </c>
      <c r="U183">
        <v>0</v>
      </c>
      <c r="V183">
        <v>0</v>
      </c>
      <c r="W183">
        <v>0</v>
      </c>
      <c r="X183">
        <v>0</v>
      </c>
      <c r="Y183">
        <v>-0.99</v>
      </c>
      <c r="Z183">
        <v>-2.25</v>
      </c>
      <c r="AA183">
        <v>-5.4</v>
      </c>
      <c r="AB183">
        <v>0</v>
      </c>
      <c r="AC183">
        <v>0</v>
      </c>
      <c r="AD183">
        <v>7.34</v>
      </c>
      <c r="AF183" t="str">
        <v>Thành - Dumpling Makers</v>
      </c>
    </row>
    <row r="184">
      <c r="A184" t="str">
        <v>Mar 8, 2023 6:23:31 PM PST</v>
      </c>
      <c r="B184">
        <v>17515232341</v>
      </c>
      <c r="C184" t="str">
        <v>Order</v>
      </c>
      <c r="D184" t="str">
        <v>112-2736678-4253823</v>
      </c>
      <c r="E184" t="str">
        <v>Dumpling-2packs</v>
      </c>
      <c r="F184" t="str">
        <v>365Home 2-Pack 2 in 1 Dumpling Maker Press, Dumpling Skin Maker Machine, Empanada Maker Press, Multifunctional DIY Manual Dumpling Press Mold Set (Gre</v>
      </c>
      <c r="G184">
        <v>1</v>
      </c>
      <c r="H184" t="str">
        <v>amazon.com</v>
      </c>
      <c r="I184" t="str">
        <v>Standard Orders</v>
      </c>
      <c r="J184" t="str">
        <v>Amazon</v>
      </c>
      <c r="K184" t="str">
        <v>BUFFALO</v>
      </c>
      <c r="L184" t="str">
        <v>NY</v>
      </c>
      <c r="M184" t="str">
        <v>14225-5505</v>
      </c>
      <c r="N184" t="str">
        <v>MarketplaceFacilitator</v>
      </c>
      <c r="O184">
        <v>21.99</v>
      </c>
      <c r="P184">
        <v>1.92</v>
      </c>
      <c r="Q184">
        <v>0</v>
      </c>
      <c r="R184">
        <v>0</v>
      </c>
      <c r="S184">
        <v>0</v>
      </c>
      <c r="T184">
        <v>0</v>
      </c>
      <c r="U184">
        <v>0</v>
      </c>
      <c r="V184">
        <v>0</v>
      </c>
      <c r="W184">
        <v>0</v>
      </c>
      <c r="X184">
        <v>0</v>
      </c>
      <c r="Y184">
        <v>-1.92</v>
      </c>
      <c r="Z184">
        <v>-3.3</v>
      </c>
      <c r="AA184">
        <v>-6.39</v>
      </c>
      <c r="AB184">
        <v>0</v>
      </c>
      <c r="AC184">
        <v>0</v>
      </c>
      <c r="AD184">
        <v>12.3</v>
      </c>
      <c r="AF184" t="str">
        <v>Thành - Dumpling Makers</v>
      </c>
    </row>
    <row r="185">
      <c r="A185" t="str">
        <v>Mar 8, 2023 7:15:15 PM PST</v>
      </c>
      <c r="B185">
        <v>17515232341</v>
      </c>
      <c r="C185" t="str">
        <v>Order</v>
      </c>
      <c r="D185" t="str">
        <v>114-5022303-9115456</v>
      </c>
      <c r="E185" t="str">
        <v>Dumpling-2packs</v>
      </c>
      <c r="F185" t="str">
        <v>365Home 2-Pack 2 in 1 Dumpling Maker Press, Dumpling Skin Maker Machine, Empanada Maker Press, Multifunctional DIY Manual Dumpling Press Mold Set (Gre</v>
      </c>
      <c r="G185">
        <v>1</v>
      </c>
      <c r="H185" t="str">
        <v>amazon.com</v>
      </c>
      <c r="I185" t="str">
        <v>Standard Orders</v>
      </c>
      <c r="J185" t="str">
        <v>Amazon</v>
      </c>
      <c r="K185" t="str">
        <v>BRONX</v>
      </c>
      <c r="L185" t="str">
        <v>NY</v>
      </c>
      <c r="M185" t="str">
        <v>10455-1201</v>
      </c>
      <c r="N185" t="str">
        <v>MarketplaceFacilitator</v>
      </c>
      <c r="O185">
        <v>21.99</v>
      </c>
      <c r="P185">
        <v>1.95</v>
      </c>
      <c r="Q185">
        <v>5.99</v>
      </c>
      <c r="R185">
        <v>0.53</v>
      </c>
      <c r="S185">
        <v>0</v>
      </c>
      <c r="T185">
        <v>0</v>
      </c>
      <c r="U185">
        <v>0</v>
      </c>
      <c r="V185">
        <v>0</v>
      </c>
      <c r="W185">
        <v>0</v>
      </c>
      <c r="X185">
        <v>0</v>
      </c>
      <c r="Y185">
        <v>-2.48</v>
      </c>
      <c r="Z185">
        <v>-3.3</v>
      </c>
      <c r="AA185">
        <v>-12.38</v>
      </c>
      <c r="AB185">
        <v>0</v>
      </c>
      <c r="AC185">
        <v>0</v>
      </c>
      <c r="AD185">
        <v>12.3</v>
      </c>
      <c r="AF185" t="str">
        <v>Thành - Dumpling Makers</v>
      </c>
    </row>
    <row r="186">
      <c r="A186" t="str">
        <v>Mar 8, 2023 7:15:52 PM PST</v>
      </c>
      <c r="B186">
        <v>17515232341</v>
      </c>
      <c r="C186" t="str">
        <v>Order</v>
      </c>
      <c r="D186" t="str">
        <v>112-7565337-4134655</v>
      </c>
      <c r="E186" t="str">
        <v>Dumpling-Yellow</v>
      </c>
      <c r="F186" t="str">
        <v>365Home 2 in 1 Dumpling Maker Press, Dumpling Skin Maker Machine, Empanada Maker Press, Multifunctional DIY Manual Dumpling Press Mold Set (Yellow)</v>
      </c>
      <c r="G186">
        <v>1</v>
      </c>
      <c r="H186" t="str">
        <v>amazon.com</v>
      </c>
      <c r="I186" t="str">
        <v>Standard Orders</v>
      </c>
      <c r="J186" t="str">
        <v>Amazon</v>
      </c>
      <c r="K186" t="str">
        <v>WILKES BARRE</v>
      </c>
      <c r="L186" t="str">
        <v>PA</v>
      </c>
      <c r="M186" t="str">
        <v>18705-1602</v>
      </c>
      <c r="N186" t="str">
        <v>MarketplaceFacilitator</v>
      </c>
      <c r="O186">
        <v>11.99</v>
      </c>
      <c r="P186">
        <v>0.72</v>
      </c>
      <c r="Q186">
        <v>0</v>
      </c>
      <c r="R186">
        <v>0</v>
      </c>
      <c r="S186">
        <v>0</v>
      </c>
      <c r="T186">
        <v>0</v>
      </c>
      <c r="U186">
        <v>0</v>
      </c>
      <c r="V186">
        <v>0</v>
      </c>
      <c r="W186">
        <v>0</v>
      </c>
      <c r="X186">
        <v>0</v>
      </c>
      <c r="Y186">
        <v>-0.72</v>
      </c>
      <c r="Z186">
        <v>-1.8</v>
      </c>
      <c r="AA186">
        <v>-3.77</v>
      </c>
      <c r="AB186">
        <v>0</v>
      </c>
      <c r="AC186">
        <v>0</v>
      </c>
      <c r="AD186">
        <v>6.42</v>
      </c>
      <c r="AF186" t="str">
        <v>Thành - Dumpling Makers</v>
      </c>
    </row>
    <row r="187">
      <c r="A187" t="str">
        <v>Mar 8, 2023 7:43:04 PM PST</v>
      </c>
      <c r="B187">
        <v>17515232341</v>
      </c>
      <c r="C187" t="str">
        <v>Order</v>
      </c>
      <c r="D187" t="str">
        <v>113-6919180-6106666</v>
      </c>
      <c r="E187" t="str">
        <v>Template-set3</v>
      </c>
      <c r="F187" t="str">
        <v>365Home Bowl Cozy Template 3 Sizes, Bowl Cozy Pattern Template, Bowl Cozy Template Cutting Ruler Set with 40 Pcs of Sewing Pin and Manual Instruction</v>
      </c>
      <c r="G187">
        <v>1</v>
      </c>
      <c r="H187" t="str">
        <v>amazon.com</v>
      </c>
      <c r="I187" t="str">
        <v>Standard Orders</v>
      </c>
      <c r="J187" t="str">
        <v>Amazon</v>
      </c>
      <c r="K187" t="str">
        <v>NAMPA</v>
      </c>
      <c r="L187" t="str">
        <v>ID</v>
      </c>
      <c r="M187" t="str">
        <v>83651-2319</v>
      </c>
      <c r="N187" t="str">
        <v>MarketplaceFacilitator</v>
      </c>
      <c r="O187">
        <v>11.99</v>
      </c>
      <c r="P187">
        <v>0.72</v>
      </c>
      <c r="Q187">
        <v>0</v>
      </c>
      <c r="R187">
        <v>0</v>
      </c>
      <c r="S187">
        <v>0</v>
      </c>
      <c r="T187">
        <v>0</v>
      </c>
      <c r="U187">
        <v>0</v>
      </c>
      <c r="V187">
        <v>0</v>
      </c>
      <c r="W187">
        <v>0</v>
      </c>
      <c r="X187">
        <v>0</v>
      </c>
      <c r="Y187">
        <v>-0.72</v>
      </c>
      <c r="Z187">
        <v>-1.8</v>
      </c>
      <c r="AA187">
        <v>-2.61</v>
      </c>
      <c r="AB187">
        <v>0</v>
      </c>
      <c r="AC187">
        <v>0</v>
      </c>
      <c r="AD187">
        <v>7.58</v>
      </c>
      <c r="AF187" t="str">
        <v>Thành - Templates</v>
      </c>
    </row>
    <row r="188">
      <c r="A188" t="str">
        <v>Mar 8, 2023 8:33:25 PM PST</v>
      </c>
      <c r="B188">
        <v>17515232341</v>
      </c>
      <c r="C188" t="str">
        <v>Order</v>
      </c>
      <c r="D188" t="str">
        <v>112-7620031-5102617</v>
      </c>
      <c r="E188" t="str">
        <v>Template-set3</v>
      </c>
      <c r="F188" t="str">
        <v>365Home Bowl Cozy Template 3 Sizes, Bowl Cozy Pattern Template, Bowl Cozy Template Cutting Ruler Set with 40 Pcs of Sewing Pin and Manual Instruction</v>
      </c>
      <c r="G188">
        <v>1</v>
      </c>
      <c r="H188" t="str">
        <v>amazon.com</v>
      </c>
      <c r="I188" t="str">
        <v>Standard Orders</v>
      </c>
      <c r="J188" t="str">
        <v>Amazon</v>
      </c>
      <c r="K188" t="str">
        <v>SUMMERFIELD</v>
      </c>
      <c r="L188" t="str">
        <v>FL</v>
      </c>
      <c r="M188" t="str">
        <v>34491-6806</v>
      </c>
      <c r="N188" t="str">
        <v>MarketplaceFacilitator</v>
      </c>
      <c r="O188">
        <v>11.99</v>
      </c>
      <c r="P188">
        <v>0.84</v>
      </c>
      <c r="Q188">
        <v>0</v>
      </c>
      <c r="R188">
        <v>0</v>
      </c>
      <c r="S188">
        <v>0</v>
      </c>
      <c r="T188">
        <v>0</v>
      </c>
      <c r="U188">
        <v>0</v>
      </c>
      <c r="V188">
        <v>0</v>
      </c>
      <c r="W188">
        <v>0</v>
      </c>
      <c r="X188">
        <v>0</v>
      </c>
      <c r="Y188">
        <v>-0.84</v>
      </c>
      <c r="Z188">
        <v>-1.8</v>
      </c>
      <c r="AA188">
        <v>-2.61</v>
      </c>
      <c r="AB188">
        <v>0</v>
      </c>
      <c r="AC188">
        <v>0</v>
      </c>
      <c r="AD188">
        <v>7.58</v>
      </c>
      <c r="AF188" t="str">
        <v>Thành - Templates</v>
      </c>
    </row>
    <row r="189">
      <c r="A189" t="str">
        <v>Mar 8, 2023 8:34:40 PM PST</v>
      </c>
      <c r="B189">
        <v>17515232341</v>
      </c>
      <c r="C189" t="str">
        <v>Order</v>
      </c>
      <c r="D189" t="str">
        <v>113-1859799-9735416</v>
      </c>
      <c r="E189" t="str">
        <v>Dumpling2-Blue</v>
      </c>
      <c r="F189" t="str">
        <v>365Home?Upgrade?2 in 1 Dumpling Maker Press, Dumpling Skin Maker Machine, Empanada Maker Press, Multifunctional DIY Manual Dumpling Press Mold Set (Bl</v>
      </c>
      <c r="G189">
        <v>1</v>
      </c>
      <c r="H189" t="str">
        <v>amazon.com</v>
      </c>
      <c r="I189" t="str">
        <v>Standard Orders</v>
      </c>
      <c r="J189" t="str">
        <v>Amazon</v>
      </c>
      <c r="K189" t="str">
        <v>GREER</v>
      </c>
      <c r="L189" t="str">
        <v>SC</v>
      </c>
      <c r="M189" t="str">
        <v>29650-2581</v>
      </c>
      <c r="N189" t="str">
        <v>MarketplaceFacilitator</v>
      </c>
      <c r="O189">
        <v>14.99</v>
      </c>
      <c r="P189">
        <v>0.9</v>
      </c>
      <c r="Q189">
        <v>0</v>
      </c>
      <c r="R189">
        <v>0</v>
      </c>
      <c r="S189">
        <v>0</v>
      </c>
      <c r="T189">
        <v>0</v>
      </c>
      <c r="U189">
        <v>0</v>
      </c>
      <c r="V189">
        <v>0</v>
      </c>
      <c r="W189">
        <v>0</v>
      </c>
      <c r="X189">
        <v>0</v>
      </c>
      <c r="Y189">
        <v>-0.9</v>
      </c>
      <c r="Z189">
        <v>-2.25</v>
      </c>
      <c r="AA189">
        <v>-5.4</v>
      </c>
      <c r="AB189">
        <v>0</v>
      </c>
      <c r="AC189">
        <v>0</v>
      </c>
      <c r="AD189">
        <v>7.34</v>
      </c>
      <c r="AF189" t="str">
        <v>Thành - Dumpling Makers</v>
      </c>
    </row>
    <row r="190">
      <c r="A190" t="str">
        <v>Mar 8, 2023 9:22:39 PM PST</v>
      </c>
      <c r="B190">
        <v>17515232341</v>
      </c>
      <c r="C190" t="str">
        <v>Order</v>
      </c>
      <c r="D190" t="str">
        <v>111-4923902-1152205</v>
      </c>
      <c r="E190" t="str">
        <v>Template-set3</v>
      </c>
      <c r="F190" t="str">
        <v>365Home Bowl Cozy Template 3 Sizes, Bowl Cozy Pattern Template, Bowl Cozy Template Cutting Ruler Set with 40 Pcs of Sewing Pin and Manual Instruction</v>
      </c>
      <c r="G190">
        <v>1</v>
      </c>
      <c r="H190" t="str">
        <v>amazon.com</v>
      </c>
      <c r="I190" t="str">
        <v>Standard Orders</v>
      </c>
      <c r="J190" t="str">
        <v>Amazon</v>
      </c>
      <c r="K190" t="str">
        <v>THIBODAUX</v>
      </c>
      <c r="L190" t="str">
        <v>LA</v>
      </c>
      <c r="M190" t="str">
        <v>70301-6160</v>
      </c>
      <c r="N190" t="str">
        <v>MarketplaceFacilitator</v>
      </c>
      <c r="O190">
        <v>11.99</v>
      </c>
      <c r="P190">
        <v>1.15</v>
      </c>
      <c r="Q190">
        <v>5.99</v>
      </c>
      <c r="R190">
        <v>0</v>
      </c>
      <c r="S190">
        <v>0</v>
      </c>
      <c r="T190">
        <v>0</v>
      </c>
      <c r="U190">
        <v>0</v>
      </c>
      <c r="V190">
        <v>0</v>
      </c>
      <c r="W190">
        <v>-5.99</v>
      </c>
      <c r="X190">
        <v>0</v>
      </c>
      <c r="Y190">
        <v>-1.15</v>
      </c>
      <c r="Z190">
        <v>-1.8</v>
      </c>
      <c r="AA190">
        <v>-2.61</v>
      </c>
      <c r="AB190">
        <v>0</v>
      </c>
      <c r="AC190">
        <v>0</v>
      </c>
      <c r="AD190">
        <v>7.58</v>
      </c>
      <c r="AF190" t="str">
        <v>Thành - Templates</v>
      </c>
    </row>
    <row r="191">
      <c r="A191" t="str">
        <v>Mar 8, 2023 10:14:03 PM PST</v>
      </c>
      <c r="B191">
        <v>17515232341</v>
      </c>
      <c r="C191" t="str">
        <v>Order</v>
      </c>
      <c r="D191" t="str">
        <v>113-3751586-1056206</v>
      </c>
      <c r="E191" t="str">
        <v>Dumpling-2packs</v>
      </c>
      <c r="F191" t="str">
        <v>365Home 2-Pack 2 in 1 Dumpling Maker Press, Dumpling Skin Maker Machine, Empanada Maker Press, Multifunctional DIY Manual Dumpling Press Mold Set (Gre</v>
      </c>
      <c r="G191">
        <v>1</v>
      </c>
      <c r="H191" t="str">
        <v>amazon.com</v>
      </c>
      <c r="I191" t="str">
        <v>Standard Orders</v>
      </c>
      <c r="J191" t="str">
        <v>Amazon</v>
      </c>
      <c r="K191" t="str">
        <v>SAN ANGELO</v>
      </c>
      <c r="L191" t="str">
        <v>TX</v>
      </c>
      <c r="M191" t="str">
        <v>76903-2536</v>
      </c>
      <c r="N191" t="str">
        <v>MarketplaceFacilitator</v>
      </c>
      <c r="O191">
        <v>0</v>
      </c>
      <c r="P191">
        <v>0</v>
      </c>
      <c r="Q191">
        <v>0</v>
      </c>
      <c r="R191">
        <v>0</v>
      </c>
      <c r="S191">
        <v>0</v>
      </c>
      <c r="T191">
        <v>0</v>
      </c>
      <c r="U191">
        <v>0</v>
      </c>
      <c r="V191">
        <v>0</v>
      </c>
      <c r="W191">
        <v>0</v>
      </c>
      <c r="X191">
        <v>0</v>
      </c>
      <c r="Y191">
        <v>0</v>
      </c>
      <c r="Z191">
        <v>0</v>
      </c>
      <c r="AA191">
        <v>0</v>
      </c>
      <c r="AB191">
        <v>0</v>
      </c>
      <c r="AC191">
        <v>0</v>
      </c>
      <c r="AD191">
        <v>0</v>
      </c>
      <c r="AF191" t="str">
        <v>Thành - Dumpling Makers</v>
      </c>
    </row>
    <row r="192">
      <c r="A192" t="str">
        <v>Mar 8, 2023 10:20:11 PM PST</v>
      </c>
      <c r="B192">
        <v>17515232341</v>
      </c>
      <c r="C192" t="str">
        <v>Order</v>
      </c>
      <c r="D192" t="str">
        <v>113-9626003-5005002</v>
      </c>
      <c r="E192" t="str">
        <v>Template-set3-cut2</v>
      </c>
      <c r="F192" t="str">
        <v>365Home Bowl Cozy Template 3 Sizes, Bowl Cozy Pattern Template, Bowl Cozy Template Cutting Ruler Set with 40 Pcs of Sewing Pin, Rotary Cutter and Manu</v>
      </c>
      <c r="G192">
        <v>1</v>
      </c>
      <c r="H192" t="str">
        <v>amazon.com</v>
      </c>
      <c r="I192" t="str">
        <v>Standard Orders</v>
      </c>
      <c r="J192" t="str">
        <v>Amazon</v>
      </c>
      <c r="K192" t="str">
        <v>SANFORD</v>
      </c>
      <c r="L192" t="str">
        <v>NC</v>
      </c>
      <c r="M192" t="str">
        <v>27330-6401</v>
      </c>
      <c r="N192" t="str">
        <v>MarketplaceFacilitator</v>
      </c>
      <c r="O192">
        <v>19.99</v>
      </c>
      <c r="P192">
        <v>1.4</v>
      </c>
      <c r="Q192">
        <v>0</v>
      </c>
      <c r="R192">
        <v>0</v>
      </c>
      <c r="S192">
        <v>0</v>
      </c>
      <c r="T192">
        <v>0</v>
      </c>
      <c r="U192">
        <v>0</v>
      </c>
      <c r="V192">
        <v>0</v>
      </c>
      <c r="W192">
        <v>0</v>
      </c>
      <c r="X192">
        <v>0</v>
      </c>
      <c r="Y192">
        <v>-1.4</v>
      </c>
      <c r="Z192">
        <v>-3</v>
      </c>
      <c r="AA192">
        <v>-5.69</v>
      </c>
      <c r="AB192">
        <v>0</v>
      </c>
      <c r="AC192">
        <v>0</v>
      </c>
      <c r="AD192">
        <v>11.3</v>
      </c>
      <c r="AF192" t="str">
        <v>Thành - Templates</v>
      </c>
    </row>
    <row r="193">
      <c r="A193" t="str">
        <v>Mar 9, 2023 12:20:18 AM PST</v>
      </c>
      <c r="B193">
        <v>17515232341</v>
      </c>
      <c r="C193" t="str">
        <v>Order</v>
      </c>
      <c r="D193" t="str">
        <v>114-0549734-7005049</v>
      </c>
      <c r="E193" t="str">
        <v>Dumpling-2packs</v>
      </c>
      <c r="F193" t="str">
        <v>365Home 2-Pack 2 in 1 Dumpling Maker Press, Dumpling Skin Maker Machine, Empanada Maker Press, Multifunctional DIY Manual Dumpling Press Mold Set (Gre</v>
      </c>
      <c r="G193">
        <v>1</v>
      </c>
      <c r="H193" t="str">
        <v>amazon.com</v>
      </c>
      <c r="I193" t="str">
        <v>Standard Orders</v>
      </c>
      <c r="J193" t="str">
        <v>Amazon</v>
      </c>
      <c r="K193" t="str">
        <v>SAN PEDRO GARZA GARCIA</v>
      </c>
      <c r="L193" t="str">
        <v>NUEVO LEON</v>
      </c>
      <c r="M193">
        <v>66220</v>
      </c>
      <c r="O193">
        <v>21.99</v>
      </c>
      <c r="P193">
        <v>0</v>
      </c>
      <c r="Q193">
        <v>9.77</v>
      </c>
      <c r="R193">
        <v>0</v>
      </c>
      <c r="S193">
        <v>0</v>
      </c>
      <c r="T193">
        <v>0</v>
      </c>
      <c r="U193">
        <v>0</v>
      </c>
      <c r="V193">
        <v>0</v>
      </c>
      <c r="W193">
        <v>0</v>
      </c>
      <c r="X193">
        <v>0</v>
      </c>
      <c r="Y193">
        <v>0</v>
      </c>
      <c r="Z193">
        <v>-3.3</v>
      </c>
      <c r="AA193">
        <v>-16.16</v>
      </c>
      <c r="AB193">
        <v>0</v>
      </c>
      <c r="AC193">
        <v>0</v>
      </c>
      <c r="AD193">
        <v>12.3</v>
      </c>
      <c r="AF193" t="str">
        <v>Thành - Dumpling Makers</v>
      </c>
    </row>
    <row r="194">
      <c r="A194" t="str">
        <v>Mar 9, 2023 12:31:07 AM PST</v>
      </c>
      <c r="B194">
        <v>17515232341</v>
      </c>
      <c r="C194" t="str">
        <v>Order</v>
      </c>
      <c r="D194" t="str">
        <v>114-3158242-5467465</v>
      </c>
      <c r="E194" t="str">
        <v>Dumpling2-4packs</v>
      </c>
      <c r="F194" t="str">
        <v>365Home?Upgrade?4-Pack 2 in 1 Dumpling Maker Press, Dumpling Skin Maker Machine, Empanada Maker Press, Multifunctional DIY Manual Dumpling Press Mold</v>
      </c>
      <c r="G194">
        <v>1</v>
      </c>
      <c r="H194" t="str">
        <v>amazon.com</v>
      </c>
      <c r="I194" t="str">
        <v>Standard Orders</v>
      </c>
      <c r="J194" t="str">
        <v>Amazon</v>
      </c>
      <c r="K194" t="str">
        <v>OCOEE</v>
      </c>
      <c r="L194" t="str">
        <v>FL</v>
      </c>
      <c r="M194" t="str">
        <v>34761-6958</v>
      </c>
      <c r="N194" t="str">
        <v>MarketplaceFacilitator</v>
      </c>
      <c r="O194">
        <v>29.99</v>
      </c>
      <c r="P194">
        <v>1.95</v>
      </c>
      <c r="Q194">
        <v>7.97</v>
      </c>
      <c r="R194">
        <v>0</v>
      </c>
      <c r="S194">
        <v>0</v>
      </c>
      <c r="T194">
        <v>0</v>
      </c>
      <c r="U194">
        <v>0</v>
      </c>
      <c r="V194">
        <v>0</v>
      </c>
      <c r="W194">
        <v>-7.97</v>
      </c>
      <c r="X194">
        <v>0</v>
      </c>
      <c r="Y194">
        <v>-1.95</v>
      </c>
      <c r="Z194">
        <v>-4.5</v>
      </c>
      <c r="AA194">
        <v>-7.97</v>
      </c>
      <c r="AB194">
        <v>0</v>
      </c>
      <c r="AC194">
        <v>0</v>
      </c>
      <c r="AD194">
        <v>17.52</v>
      </c>
      <c r="AF194" t="str">
        <v>Thành - Dumpling Makers</v>
      </c>
    </row>
    <row r="195">
      <c r="A195" t="str">
        <v>Mar 9, 2023 3:19:08 AM PST</v>
      </c>
      <c r="B195">
        <v>17515232341</v>
      </c>
      <c r="C195" t="str">
        <v>Order</v>
      </c>
      <c r="D195" t="str">
        <v>114-9183997-8717864</v>
      </c>
      <c r="E195" t="str">
        <v>Dumpling-2packs</v>
      </c>
      <c r="F195" t="str">
        <v>365Home 2-Pack 2 in 1 Dumpling Maker Press, Dumpling Skin Maker Machine, Empanada Maker Press, Multifunctional DIY Manual Dumpling Press Mold Set (Gre</v>
      </c>
      <c r="G195">
        <v>1</v>
      </c>
      <c r="H195" t="str">
        <v>amazon.com</v>
      </c>
      <c r="I195" t="str">
        <v>Standard Orders</v>
      </c>
      <c r="J195" t="str">
        <v>Amazon</v>
      </c>
      <c r="K195" t="str">
        <v>MAPLE VALLEY</v>
      </c>
      <c r="L195" t="str">
        <v>WA</v>
      </c>
      <c r="M195" t="str">
        <v>98038-2033</v>
      </c>
      <c r="N195" t="str">
        <v>MarketplaceFacilitator</v>
      </c>
      <c r="O195">
        <v>21.99</v>
      </c>
      <c r="P195">
        <v>1.91</v>
      </c>
      <c r="Q195">
        <v>0</v>
      </c>
      <c r="R195">
        <v>0</v>
      </c>
      <c r="S195">
        <v>0</v>
      </c>
      <c r="T195">
        <v>0</v>
      </c>
      <c r="U195">
        <v>0</v>
      </c>
      <c r="V195">
        <v>0</v>
      </c>
      <c r="W195">
        <v>0</v>
      </c>
      <c r="X195">
        <v>0</v>
      </c>
      <c r="Y195">
        <v>-1.91</v>
      </c>
      <c r="Z195">
        <v>-3.3</v>
      </c>
      <c r="AA195">
        <v>-6.39</v>
      </c>
      <c r="AB195">
        <v>0</v>
      </c>
      <c r="AC195">
        <v>0</v>
      </c>
      <c r="AD195">
        <v>12.3</v>
      </c>
      <c r="AF195" t="str">
        <v>Thành - Dumpling Makers</v>
      </c>
    </row>
    <row r="196">
      <c r="A196" t="str">
        <v>Mar 9, 2023 8:41:43 AM PST</v>
      </c>
      <c r="B196">
        <v>17515232341</v>
      </c>
      <c r="C196" t="str">
        <v>Order</v>
      </c>
      <c r="D196" t="str">
        <v>112-3273437-4703458</v>
      </c>
      <c r="E196" t="str">
        <v>Template-set3</v>
      </c>
      <c r="F196" t="str">
        <v>365Home Bowl Cozy Template 3 Sizes, Bowl Cozy Pattern Template, Bowl Cozy Template Cutting Ruler Set with 40 Pcs of Sewing Pin and Manual Instruction</v>
      </c>
      <c r="G196">
        <v>1</v>
      </c>
      <c r="H196" t="str">
        <v>amazon.com</v>
      </c>
      <c r="I196" t="str">
        <v>Standard Orders</v>
      </c>
      <c r="J196" t="str">
        <v>Amazon</v>
      </c>
      <c r="K196" t="str">
        <v>SANBORN</v>
      </c>
      <c r="L196" t="str">
        <v>NY</v>
      </c>
      <c r="M196" t="str">
        <v>14132-9351</v>
      </c>
      <c r="N196" t="str">
        <v>MarketplaceFacilitator</v>
      </c>
      <c r="O196">
        <v>11.99</v>
      </c>
      <c r="P196">
        <v>0.96</v>
      </c>
      <c r="Q196">
        <v>0</v>
      </c>
      <c r="R196">
        <v>0</v>
      </c>
      <c r="S196">
        <v>0</v>
      </c>
      <c r="T196">
        <v>0</v>
      </c>
      <c r="U196">
        <v>0</v>
      </c>
      <c r="V196">
        <v>0</v>
      </c>
      <c r="W196">
        <v>0</v>
      </c>
      <c r="X196">
        <v>0</v>
      </c>
      <c r="Y196">
        <v>-0.96</v>
      </c>
      <c r="Z196">
        <v>-1.8</v>
      </c>
      <c r="AA196">
        <v>-2.61</v>
      </c>
      <c r="AB196">
        <v>0</v>
      </c>
      <c r="AC196">
        <v>0</v>
      </c>
      <c r="AD196">
        <v>7.58</v>
      </c>
      <c r="AF196" t="str">
        <v>Thành - Templates</v>
      </c>
    </row>
    <row r="197">
      <c r="A197" t="str">
        <v>Mar 9, 2023 9:48:03 AM PST</v>
      </c>
      <c r="B197">
        <v>17515232341</v>
      </c>
      <c r="C197" t="str">
        <v>Order</v>
      </c>
      <c r="D197" t="str">
        <v>112-9046295-6096265</v>
      </c>
      <c r="E197" t="str">
        <v>Template-set3</v>
      </c>
      <c r="F197" t="str">
        <v>365Home Bowl Cozy Template 3 Sizes, Bowl Cozy Pattern Template, Bowl Cozy Template Cutting Ruler Set with 40 Pcs of Sewing Pin and Manual Instruction</v>
      </c>
      <c r="G197">
        <v>1</v>
      </c>
      <c r="H197" t="str">
        <v>amazon.com</v>
      </c>
      <c r="I197" t="str">
        <v>Standard Orders</v>
      </c>
      <c r="J197" t="str">
        <v>Amazon</v>
      </c>
      <c r="K197" t="str">
        <v>CLOVER</v>
      </c>
      <c r="L197" t="str">
        <v>SC</v>
      </c>
      <c r="M197" t="str">
        <v>29710-0671</v>
      </c>
      <c r="N197" t="str">
        <v>MarketplaceFacilitator</v>
      </c>
      <c r="O197">
        <v>11.99</v>
      </c>
      <c r="P197">
        <v>0.84</v>
      </c>
      <c r="Q197">
        <v>0</v>
      </c>
      <c r="R197">
        <v>0</v>
      </c>
      <c r="S197">
        <v>0</v>
      </c>
      <c r="T197">
        <v>0</v>
      </c>
      <c r="U197">
        <v>0</v>
      </c>
      <c r="V197">
        <v>0</v>
      </c>
      <c r="W197">
        <v>0</v>
      </c>
      <c r="X197">
        <v>0</v>
      </c>
      <c r="Y197">
        <v>-0.84</v>
      </c>
      <c r="Z197">
        <v>-1.8</v>
      </c>
      <c r="AA197">
        <v>-2.61</v>
      </c>
      <c r="AB197">
        <v>0</v>
      </c>
      <c r="AC197">
        <v>0</v>
      </c>
      <c r="AD197">
        <v>7.58</v>
      </c>
      <c r="AF197" t="str">
        <v>Thành - Templates</v>
      </c>
    </row>
    <row r="198">
      <c r="A198" t="str">
        <v>Mar 9, 2023 10:52:52 AM PST</v>
      </c>
      <c r="B198">
        <v>17515232341</v>
      </c>
      <c r="C198" t="str">
        <v>Order</v>
      </c>
      <c r="D198" t="str">
        <v>111-2917489-7566630</v>
      </c>
      <c r="E198" t="str">
        <v>Template-set3</v>
      </c>
      <c r="F198" t="str">
        <v>365Home Bowl Cozy Template 3 Sizes, Bowl Cozy Pattern Template, Bowl Cozy Template Cutting Ruler Set with 40 Pcs of Sewing Pin and Manual Instruction</v>
      </c>
      <c r="G198">
        <v>1</v>
      </c>
      <c r="H198" t="str">
        <v>amazon.com</v>
      </c>
      <c r="I198" t="str">
        <v>Standard Orders</v>
      </c>
      <c r="J198" t="str">
        <v>Amazon</v>
      </c>
      <c r="K198" t="str">
        <v>FLINT</v>
      </c>
      <c r="L198" t="str">
        <v>MI</v>
      </c>
      <c r="M198" t="str">
        <v>48504-7332</v>
      </c>
      <c r="N198" t="str">
        <v>MarketplaceFacilitator</v>
      </c>
      <c r="O198">
        <v>11.99</v>
      </c>
      <c r="P198">
        <v>0.72</v>
      </c>
      <c r="Q198">
        <v>0</v>
      </c>
      <c r="R198">
        <v>0</v>
      </c>
      <c r="S198">
        <v>0</v>
      </c>
      <c r="T198">
        <v>0</v>
      </c>
      <c r="U198">
        <v>0</v>
      </c>
      <c r="V198">
        <v>0</v>
      </c>
      <c r="W198">
        <v>0</v>
      </c>
      <c r="X198">
        <v>0</v>
      </c>
      <c r="Y198">
        <v>-0.72</v>
      </c>
      <c r="Z198">
        <v>-1.8</v>
      </c>
      <c r="AA198">
        <v>-2.61</v>
      </c>
      <c r="AB198">
        <v>0</v>
      </c>
      <c r="AC198">
        <v>0</v>
      </c>
      <c r="AD198">
        <v>7.58</v>
      </c>
      <c r="AF198" t="str">
        <v>Thành - Templates</v>
      </c>
    </row>
    <row r="199">
      <c r="A199" t="str">
        <v>Mar 9, 2023 11:27:14 AM PST</v>
      </c>
      <c r="B199">
        <v>17515232341</v>
      </c>
      <c r="C199" t="str">
        <v>Order</v>
      </c>
      <c r="D199" t="str">
        <v>111-0938631-6727424</v>
      </c>
      <c r="E199" t="str">
        <v>Template-set3</v>
      </c>
      <c r="F199" t="str">
        <v>365Home Bowl Cozy Template 3 Sizes, Bowl Cozy Pattern Template, Bowl Cozy Template Cutting Ruler Set with 40 Pcs of Sewing Pin and Manual Instruction</v>
      </c>
      <c r="G199">
        <v>1</v>
      </c>
      <c r="H199" t="str">
        <v>amazon.com</v>
      </c>
      <c r="I199" t="str">
        <v>Standard Orders</v>
      </c>
      <c r="J199" t="str">
        <v>Amazon</v>
      </c>
      <c r="K199" t="str">
        <v>SAINT MICHAEL</v>
      </c>
      <c r="L199" t="str">
        <v>MN</v>
      </c>
      <c r="M199" t="str">
        <v>55376-9105</v>
      </c>
      <c r="N199" t="str">
        <v>MarketplaceFacilitator</v>
      </c>
      <c r="O199">
        <v>11.99</v>
      </c>
      <c r="P199">
        <v>0.88</v>
      </c>
      <c r="Q199">
        <v>0</v>
      </c>
      <c r="R199">
        <v>0</v>
      </c>
      <c r="S199">
        <v>0</v>
      </c>
      <c r="T199">
        <v>0</v>
      </c>
      <c r="U199">
        <v>0</v>
      </c>
      <c r="V199">
        <v>0</v>
      </c>
      <c r="W199">
        <v>0</v>
      </c>
      <c r="X199">
        <v>0</v>
      </c>
      <c r="Y199">
        <v>-0.88</v>
      </c>
      <c r="Z199">
        <v>-1.8</v>
      </c>
      <c r="AA199">
        <v>-2.61</v>
      </c>
      <c r="AB199">
        <v>0</v>
      </c>
      <c r="AC199">
        <v>0</v>
      </c>
      <c r="AD199">
        <v>7.58</v>
      </c>
      <c r="AF199" t="str">
        <v>Thành - Templates</v>
      </c>
    </row>
    <row r="200">
      <c r="A200" t="str">
        <v>Mar 9, 2023 12:11:32 PM PST</v>
      </c>
      <c r="B200">
        <v>17515232341</v>
      </c>
      <c r="C200" t="str">
        <v>Refund</v>
      </c>
      <c r="D200" t="str">
        <v>112-1229069-7779469</v>
      </c>
      <c r="E200" t="str">
        <v>Dumpling-2packs</v>
      </c>
      <c r="F200" t="str">
        <v>365Home 2-Pack 2 in 1 Dumpling Maker Press, Dumpling Skin Maker Machine, Empanada Maker Press, Multifunctional DIY Manual Dumpling Press Mold Set (Gre</v>
      </c>
      <c r="G200">
        <v>1</v>
      </c>
      <c r="H200" t="str">
        <v>amazon.com</v>
      </c>
      <c r="I200" t="str">
        <v>Standard Orders</v>
      </c>
      <c r="J200" t="str">
        <v>Amazon</v>
      </c>
      <c r="K200" t="str">
        <v>ST CHARLES</v>
      </c>
      <c r="L200" t="str">
        <v>IL</v>
      </c>
      <c r="M200" t="str">
        <v>60175-8014</v>
      </c>
      <c r="N200" t="str">
        <v>MarketplaceFacilitator</v>
      </c>
      <c r="O200">
        <v>-21.99</v>
      </c>
      <c r="P200">
        <v>-1.54</v>
      </c>
      <c r="Q200">
        <v>0</v>
      </c>
      <c r="R200">
        <v>0</v>
      </c>
      <c r="S200">
        <v>0</v>
      </c>
      <c r="T200">
        <v>0</v>
      </c>
      <c r="U200">
        <v>0</v>
      </c>
      <c r="V200">
        <v>0</v>
      </c>
      <c r="W200">
        <v>0</v>
      </c>
      <c r="X200">
        <v>0</v>
      </c>
      <c r="Y200">
        <v>1.54</v>
      </c>
      <c r="Z200">
        <v>2.64</v>
      </c>
      <c r="AA200">
        <v>0</v>
      </c>
      <c r="AB200">
        <v>0</v>
      </c>
      <c r="AC200">
        <v>0</v>
      </c>
      <c r="AD200">
        <v>-19.35</v>
      </c>
      <c r="AF200" t="str">
        <v>Thành - Dumpling Makers</v>
      </c>
    </row>
    <row r="201">
      <c r="A201" t="str">
        <v>Mar 9, 2023 2:22:49 PM PST</v>
      </c>
      <c r="B201">
        <v>17515232341</v>
      </c>
      <c r="C201" t="str">
        <v>Order</v>
      </c>
      <c r="D201" t="str">
        <v>112-3331927-9613860</v>
      </c>
      <c r="E201" t="str">
        <v>Template-set3</v>
      </c>
      <c r="F201" t="str">
        <v>365Home Bowl Cozy Template 3 Sizes, Bowl Cozy Pattern Template, Bowl Cozy Template Cutting Ruler Set with 40 Pcs of Sewing Pin and Manual Instruction</v>
      </c>
      <c r="G201">
        <v>1</v>
      </c>
      <c r="H201" t="str">
        <v>amazon.com</v>
      </c>
      <c r="I201" t="str">
        <v>Standard Orders</v>
      </c>
      <c r="J201" t="str">
        <v>Amazon</v>
      </c>
      <c r="K201" t="str">
        <v>PITTSBURGH</v>
      </c>
      <c r="L201" t="str">
        <v>PA</v>
      </c>
      <c r="M201" t="str">
        <v>15209-1259</v>
      </c>
      <c r="N201" t="str">
        <v>MarketplaceFacilitator</v>
      </c>
      <c r="O201">
        <v>11.99</v>
      </c>
      <c r="P201">
        <v>0.72</v>
      </c>
      <c r="Q201">
        <v>0</v>
      </c>
      <c r="R201">
        <v>0</v>
      </c>
      <c r="S201">
        <v>0</v>
      </c>
      <c r="T201">
        <v>0</v>
      </c>
      <c r="U201">
        <v>0</v>
      </c>
      <c r="V201">
        <v>0</v>
      </c>
      <c r="W201">
        <v>0</v>
      </c>
      <c r="X201">
        <v>0</v>
      </c>
      <c r="Y201">
        <v>-0.72</v>
      </c>
      <c r="Z201">
        <v>-1.8</v>
      </c>
      <c r="AA201">
        <v>-2.61</v>
      </c>
      <c r="AB201">
        <v>0</v>
      </c>
      <c r="AC201">
        <v>0</v>
      </c>
      <c r="AD201">
        <v>7.58</v>
      </c>
      <c r="AF201" t="str">
        <v>Thành - Templates</v>
      </c>
    </row>
    <row r="202">
      <c r="A202" t="str">
        <v>Mar 9, 2023 2:42:23 PM PST</v>
      </c>
      <c r="B202">
        <v>17515232341</v>
      </c>
      <c r="C202" t="str">
        <v>Refund</v>
      </c>
      <c r="D202" t="str">
        <v>113-1669577-5329032</v>
      </c>
      <c r="E202" t="str">
        <v>Template-8in</v>
      </c>
      <c r="F202" t="str">
        <v>365Home Bowl Cozy Template 3 Sizes, Bowl Cozy Pattern Template, Bowl Cozy Template Cutting Ruler Set with 40 Pcs of Sewing Pin and Manual Instruction</v>
      </c>
      <c r="G202">
        <v>1</v>
      </c>
      <c r="H202" t="str">
        <v>amazon.com</v>
      </c>
      <c r="I202" t="str">
        <v>Standard Orders</v>
      </c>
      <c r="J202" t="str">
        <v>Amazon</v>
      </c>
      <c r="K202" t="str">
        <v>CHATTANOOGA</v>
      </c>
      <c r="L202" t="str">
        <v>OK</v>
      </c>
      <c r="M202" t="str">
        <v>73528-2521</v>
      </c>
      <c r="N202" t="str">
        <v>MarketplaceFacilitator</v>
      </c>
      <c r="O202">
        <v>-8.99</v>
      </c>
      <c r="P202">
        <v>-0.71</v>
      </c>
      <c r="Q202">
        <v>0</v>
      </c>
      <c r="R202">
        <v>0</v>
      </c>
      <c r="S202">
        <v>0</v>
      </c>
      <c r="T202">
        <v>0</v>
      </c>
      <c r="U202">
        <v>0</v>
      </c>
      <c r="V202">
        <v>0</v>
      </c>
      <c r="W202">
        <v>0</v>
      </c>
      <c r="X202">
        <v>0</v>
      </c>
      <c r="Y202">
        <v>0.71</v>
      </c>
      <c r="Z202">
        <v>1.08</v>
      </c>
      <c r="AA202">
        <v>0</v>
      </c>
      <c r="AB202">
        <v>0</v>
      </c>
      <c r="AC202">
        <v>0</v>
      </c>
      <c r="AD202">
        <v>-7.91</v>
      </c>
      <c r="AF202" t="str">
        <v>Thành - Templates</v>
      </c>
    </row>
    <row r="203">
      <c r="A203" t="str">
        <v>Mar 9, 2023 8:24:06 PM PST</v>
      </c>
      <c r="B203">
        <v>17515232341</v>
      </c>
      <c r="C203" t="str">
        <v>Adjustment</v>
      </c>
      <c r="D203" t="str">
        <v>113-9728296-1869822</v>
      </c>
      <c r="E203" t="str">
        <v>Template-set3</v>
      </c>
      <c r="F203" t="str">
        <v>FBA Inventory Reimbursement - Customer Return</v>
      </c>
      <c r="G203">
        <v>1</v>
      </c>
      <c r="I203" t="str">
        <v>Standard Orders</v>
      </c>
      <c r="O203">
        <v>0</v>
      </c>
      <c r="P203">
        <v>0</v>
      </c>
      <c r="Q203">
        <v>0</v>
      </c>
      <c r="R203">
        <v>0</v>
      </c>
      <c r="S203">
        <v>0</v>
      </c>
      <c r="T203">
        <v>0</v>
      </c>
      <c r="U203">
        <v>0</v>
      </c>
      <c r="V203">
        <v>0</v>
      </c>
      <c r="W203">
        <v>0</v>
      </c>
      <c r="X203">
        <v>0</v>
      </c>
      <c r="Y203">
        <v>0</v>
      </c>
      <c r="Z203">
        <v>0</v>
      </c>
      <c r="AA203">
        <v>0</v>
      </c>
      <c r="AB203">
        <v>0</v>
      </c>
      <c r="AC203">
        <v>8.65</v>
      </c>
      <c r="AD203">
        <v>8.65</v>
      </c>
      <c r="AF203" t="str">
        <v>Thành - Templates</v>
      </c>
    </row>
    <row r="204">
      <c r="A204" t="str">
        <v>Mar 9, 2023 8:50:54 PM PST</v>
      </c>
      <c r="B204">
        <v>17515232341</v>
      </c>
      <c r="C204" t="str">
        <v>Order</v>
      </c>
      <c r="D204" t="str">
        <v>112-4617400-7197006</v>
      </c>
      <c r="E204" t="str">
        <v>Template-set3-cut1</v>
      </c>
      <c r="F204" t="str">
        <v>365Home Bowl Cozy Template 3 Sizes, Bowl Cozy Pattern Template, Bowl Cozy Template Cutting Ruler Set with 40 Pcs of Sewing Pin, Roller Cutter and Manu</v>
      </c>
      <c r="G204">
        <v>1</v>
      </c>
      <c r="H204" t="str">
        <v>amazon.com</v>
      </c>
      <c r="I204" t="str">
        <v>Standard Orders</v>
      </c>
      <c r="J204" t="str">
        <v>Amazon</v>
      </c>
      <c r="K204" t="str">
        <v>FALLSTON</v>
      </c>
      <c r="L204" t="str">
        <v>MD</v>
      </c>
      <c r="M204" t="str">
        <v>21047-1128</v>
      </c>
      <c r="N204" t="str">
        <v>MarketplaceFacilitator</v>
      </c>
      <c r="O204">
        <v>17.99</v>
      </c>
      <c r="P204">
        <v>1.08</v>
      </c>
      <c r="Q204">
        <v>0</v>
      </c>
      <c r="R204">
        <v>0</v>
      </c>
      <c r="S204">
        <v>0</v>
      </c>
      <c r="T204">
        <v>0</v>
      </c>
      <c r="U204">
        <v>0</v>
      </c>
      <c r="V204">
        <v>0</v>
      </c>
      <c r="W204">
        <v>0</v>
      </c>
      <c r="X204">
        <v>0</v>
      </c>
      <c r="Y204">
        <v>-1.08</v>
      </c>
      <c r="Z204">
        <v>-2.7</v>
      </c>
      <c r="AA204">
        <v>-5.4</v>
      </c>
      <c r="AB204">
        <v>0</v>
      </c>
      <c r="AC204">
        <v>0</v>
      </c>
      <c r="AD204">
        <v>9.89</v>
      </c>
      <c r="AF204" t="str">
        <v>Thành - Templates</v>
      </c>
    </row>
    <row r="205">
      <c r="A205" t="str">
        <v>Mar 9, 2023 9:29:57 PM PST</v>
      </c>
      <c r="B205">
        <v>17515232341</v>
      </c>
      <c r="C205" t="str">
        <v>Order</v>
      </c>
      <c r="D205" t="str">
        <v>112-3959046-7190664</v>
      </c>
      <c r="E205" t="str">
        <v>Template-set3</v>
      </c>
      <c r="F205" t="str">
        <v>365Home Bowl Cozy Template 3 Sizes, Bowl Cozy Pattern Template, Bowl Cozy Template Cutting Ruler Set with 40 Pcs of Sewing Pin and Manual Instruction</v>
      </c>
      <c r="G205">
        <v>2</v>
      </c>
      <c r="H205" t="str">
        <v>amazon.com</v>
      </c>
      <c r="I205" t="str">
        <v>Standard Orders</v>
      </c>
      <c r="J205" t="str">
        <v>Amazon</v>
      </c>
      <c r="K205" t="str">
        <v>FUQUAY VARINA</v>
      </c>
      <c r="L205" t="str">
        <v>NC</v>
      </c>
      <c r="M205" t="str">
        <v>27526-6804</v>
      </c>
      <c r="N205" t="str">
        <v>MarketplaceFacilitator</v>
      </c>
      <c r="O205">
        <v>23.98</v>
      </c>
      <c r="P205">
        <v>1.74</v>
      </c>
      <c r="Q205">
        <v>0</v>
      </c>
      <c r="R205">
        <v>0</v>
      </c>
      <c r="S205">
        <v>0</v>
      </c>
      <c r="T205">
        <v>0</v>
      </c>
      <c r="U205">
        <v>0</v>
      </c>
      <c r="V205">
        <v>0</v>
      </c>
      <c r="W205">
        <v>0</v>
      </c>
      <c r="X205">
        <v>0</v>
      </c>
      <c r="Y205">
        <v>-1.74</v>
      </c>
      <c r="Z205">
        <v>-3.6</v>
      </c>
      <c r="AA205">
        <v>-5.22</v>
      </c>
      <c r="AB205">
        <v>0</v>
      </c>
      <c r="AC205">
        <v>0</v>
      </c>
      <c r="AD205">
        <v>15.16</v>
      </c>
      <c r="AF205" t="str">
        <v>Thành - Templates</v>
      </c>
    </row>
    <row r="206">
      <c r="A206" t="str">
        <v>Mar 9, 2023 9:39:37 PM PST</v>
      </c>
      <c r="B206">
        <v>17515232341</v>
      </c>
      <c r="C206" t="str">
        <v>Order</v>
      </c>
      <c r="D206" t="str">
        <v>112-2178859-3626649</v>
      </c>
      <c r="E206" t="str">
        <v>Template-set3-cut2</v>
      </c>
      <c r="F206" t="str">
        <v>365Home Bowl Cozy Template 3 Sizes, Bowl Cozy Pattern Template, Bowl Cozy Template Cutting Ruler Set with 40 Pcs of Sewing Pin, Rotary Cutter and Manu</v>
      </c>
      <c r="G206">
        <v>1</v>
      </c>
      <c r="H206" t="str">
        <v>amazon.com</v>
      </c>
      <c r="I206" t="str">
        <v>Standard Orders</v>
      </c>
      <c r="J206" t="str">
        <v>Amazon</v>
      </c>
      <c r="K206" t="str">
        <v>LORANGER</v>
      </c>
      <c r="L206" t="str">
        <v>LA</v>
      </c>
      <c r="M206" t="str">
        <v>70446-2010</v>
      </c>
      <c r="N206" t="str">
        <v>MarketplaceFacilitator</v>
      </c>
      <c r="O206">
        <v>19.99</v>
      </c>
      <c r="P206">
        <v>1.59</v>
      </c>
      <c r="Q206">
        <v>0</v>
      </c>
      <c r="R206">
        <v>0</v>
      </c>
      <c r="S206">
        <v>0</v>
      </c>
      <c r="T206">
        <v>0</v>
      </c>
      <c r="U206">
        <v>0</v>
      </c>
      <c r="V206">
        <v>0</v>
      </c>
      <c r="W206">
        <v>0</v>
      </c>
      <c r="X206">
        <v>0</v>
      </c>
      <c r="Y206">
        <v>-1.59</v>
      </c>
      <c r="Z206">
        <v>-3</v>
      </c>
      <c r="AA206">
        <v>-5.69</v>
      </c>
      <c r="AB206">
        <v>0</v>
      </c>
      <c r="AC206">
        <v>0</v>
      </c>
      <c r="AD206">
        <v>11.3</v>
      </c>
      <c r="AF206" t="str">
        <v>Thành - Templates</v>
      </c>
    </row>
    <row r="207">
      <c r="A207" t="str">
        <v>Mar 9, 2023 10:17:17 PM PST</v>
      </c>
      <c r="B207">
        <v>17515232341</v>
      </c>
      <c r="C207" t="str">
        <v>Order</v>
      </c>
      <c r="D207" t="str">
        <v>113-0290402-8649030</v>
      </c>
      <c r="E207" t="str">
        <v>Dumpling-2packs</v>
      </c>
      <c r="F207" t="str">
        <v>365Home 2-Pack 2 in 1 Dumpling Maker Press, Dumpling Skin Maker Machine, Empanada Maker Press, Multifunctional DIY Manual Dumpling Press Mold Set (Gre</v>
      </c>
      <c r="G207">
        <v>1</v>
      </c>
      <c r="H207" t="str">
        <v>amazon.com</v>
      </c>
      <c r="I207" t="str">
        <v>Standard Orders</v>
      </c>
      <c r="J207" t="str">
        <v>Amazon</v>
      </c>
      <c r="K207" t="str">
        <v>GROTON</v>
      </c>
      <c r="L207" t="str">
        <v>CT</v>
      </c>
      <c r="M207" t="str">
        <v>06340-6123</v>
      </c>
      <c r="N207" t="str">
        <v>MarketplaceFacilitator</v>
      </c>
      <c r="O207">
        <v>0</v>
      </c>
      <c r="P207">
        <v>0</v>
      </c>
      <c r="Q207">
        <v>0</v>
      </c>
      <c r="R207">
        <v>0</v>
      </c>
      <c r="S207">
        <v>0</v>
      </c>
      <c r="T207">
        <v>0</v>
      </c>
      <c r="U207">
        <v>0</v>
      </c>
      <c r="V207">
        <v>0</v>
      </c>
      <c r="W207">
        <v>0</v>
      </c>
      <c r="X207">
        <v>0</v>
      </c>
      <c r="Y207">
        <v>0</v>
      </c>
      <c r="Z207">
        <v>0</v>
      </c>
      <c r="AA207">
        <v>0</v>
      </c>
      <c r="AB207">
        <v>0</v>
      </c>
      <c r="AC207">
        <v>0</v>
      </c>
      <c r="AD207">
        <v>0</v>
      </c>
      <c r="AF207" t="str">
        <v>Thành - Dumpling Makers</v>
      </c>
    </row>
    <row r="208">
      <c r="A208" t="str">
        <v>Mar 9, 2023 11:06:50 PM PST</v>
      </c>
      <c r="B208">
        <v>17515232341</v>
      </c>
      <c r="C208" t="str">
        <v>Order</v>
      </c>
      <c r="D208" t="str">
        <v>113-0010146-6939401</v>
      </c>
      <c r="E208" t="str">
        <v>Template-set3</v>
      </c>
      <c r="F208" t="str">
        <v>365Home Bowl Cozy Template 3 Sizes, Bowl Cozy Pattern Template, Bowl Cozy Template Cutting Ruler Set with 40 Pcs of Sewing Pin and Manual Instruction</v>
      </c>
      <c r="G208">
        <v>1</v>
      </c>
      <c r="H208" t="str">
        <v>amazon.com</v>
      </c>
      <c r="I208" t="str">
        <v>Standard Orders</v>
      </c>
      <c r="J208" t="str">
        <v>Amazon</v>
      </c>
      <c r="K208" t="str">
        <v>MEDFORD</v>
      </c>
      <c r="L208" t="str">
        <v>OR</v>
      </c>
      <c r="M208" t="str">
        <v>97501-7026</v>
      </c>
      <c r="O208">
        <v>11.99</v>
      </c>
      <c r="P208">
        <v>0</v>
      </c>
      <c r="Q208">
        <v>0</v>
      </c>
      <c r="R208">
        <v>0</v>
      </c>
      <c r="S208">
        <v>0</v>
      </c>
      <c r="T208">
        <v>0</v>
      </c>
      <c r="U208">
        <v>0</v>
      </c>
      <c r="V208">
        <v>0</v>
      </c>
      <c r="W208">
        <v>0</v>
      </c>
      <c r="X208">
        <v>0</v>
      </c>
      <c r="Y208">
        <v>0</v>
      </c>
      <c r="Z208">
        <v>-1.8</v>
      </c>
      <c r="AA208">
        <v>-2.61</v>
      </c>
      <c r="AB208">
        <v>0</v>
      </c>
      <c r="AC208">
        <v>0</v>
      </c>
      <c r="AD208">
        <v>7.58</v>
      </c>
      <c r="AF208" t="str">
        <v>Thành - Templates</v>
      </c>
    </row>
    <row r="209">
      <c r="A209" t="str">
        <v>Mar 10, 2023 12:41:51 AM PST</v>
      </c>
      <c r="B209">
        <v>17515232341</v>
      </c>
      <c r="C209" t="str">
        <v>Order</v>
      </c>
      <c r="D209" t="str">
        <v>111-6316648-8313845</v>
      </c>
      <c r="E209" t="str">
        <v>Template-set3</v>
      </c>
      <c r="F209" t="str">
        <v>365Home Bowl Cozy Template 3 Sizes, Bowl Cozy Pattern Template, Bowl Cozy Template Cutting Ruler Set with 40 Pcs of Sewing Pin and Manual Instruction</v>
      </c>
      <c r="G209">
        <v>1</v>
      </c>
      <c r="H209" t="str">
        <v>amazon.com</v>
      </c>
      <c r="I209" t="str">
        <v>Standard Orders</v>
      </c>
      <c r="J209" t="str">
        <v>Amazon</v>
      </c>
      <c r="K209" t="str">
        <v>LOS ANGELES</v>
      </c>
      <c r="L209" t="str">
        <v>CA</v>
      </c>
      <c r="M209" t="str">
        <v>90043-2213</v>
      </c>
      <c r="N209" t="str">
        <v>MarketplaceFacilitator</v>
      </c>
      <c r="O209">
        <v>11.99</v>
      </c>
      <c r="P209">
        <v>1.14</v>
      </c>
      <c r="Q209">
        <v>0</v>
      </c>
      <c r="R209">
        <v>0</v>
      </c>
      <c r="S209">
        <v>0</v>
      </c>
      <c r="T209">
        <v>0</v>
      </c>
      <c r="U209">
        <v>0</v>
      </c>
      <c r="V209">
        <v>0</v>
      </c>
      <c r="W209">
        <v>0</v>
      </c>
      <c r="X209">
        <v>0</v>
      </c>
      <c r="Y209">
        <v>-1.14</v>
      </c>
      <c r="Z209">
        <v>-1.8</v>
      </c>
      <c r="AA209">
        <v>-2.61</v>
      </c>
      <c r="AB209">
        <v>0</v>
      </c>
      <c r="AC209">
        <v>0</v>
      </c>
      <c r="AD209">
        <v>7.58</v>
      </c>
      <c r="AF209" t="str">
        <v>Thành - Templates</v>
      </c>
    </row>
    <row r="210">
      <c r="A210" t="str">
        <v>Mar 10, 2023 1:45:31 AM PST</v>
      </c>
      <c r="B210">
        <v>17515232341</v>
      </c>
      <c r="C210" t="str">
        <v>Adjustment</v>
      </c>
      <c r="E210" t="str">
        <v>Dumpling-2packs</v>
      </c>
      <c r="F210" t="str">
        <v>FBA Inventory Reimbursement - Damaged:Warehouse</v>
      </c>
      <c r="G210">
        <v>1</v>
      </c>
      <c r="I210" t="str">
        <v>Standard Orders</v>
      </c>
      <c r="O210">
        <v>0</v>
      </c>
      <c r="P210">
        <v>0</v>
      </c>
      <c r="Q210">
        <v>0</v>
      </c>
      <c r="R210">
        <v>0</v>
      </c>
      <c r="S210">
        <v>0</v>
      </c>
      <c r="T210">
        <v>0</v>
      </c>
      <c r="U210">
        <v>0</v>
      </c>
      <c r="V210">
        <v>0</v>
      </c>
      <c r="W210">
        <v>0</v>
      </c>
      <c r="X210">
        <v>0</v>
      </c>
      <c r="Y210">
        <v>0</v>
      </c>
      <c r="Z210">
        <v>0</v>
      </c>
      <c r="AA210">
        <v>0</v>
      </c>
      <c r="AB210">
        <v>0</v>
      </c>
      <c r="AC210">
        <v>11.49</v>
      </c>
      <c r="AD210">
        <v>11.49</v>
      </c>
      <c r="AF210" t="str">
        <v>Thành - Dumpling Makers</v>
      </c>
    </row>
    <row r="211">
      <c r="A211" t="str">
        <v>Mar 10, 2023 1:45:34 AM PST</v>
      </c>
      <c r="B211">
        <v>17515232341</v>
      </c>
      <c r="C211" t="str">
        <v>Adjustment</v>
      </c>
      <c r="E211" t="str">
        <v>Dumpling-2packs</v>
      </c>
      <c r="F211" t="str">
        <v>FBA Inventory Reimbursement - Damaged:Warehouse</v>
      </c>
      <c r="G211">
        <v>1</v>
      </c>
      <c r="I211" t="str">
        <v>Standard Orders</v>
      </c>
      <c r="O211">
        <v>0</v>
      </c>
      <c r="P211">
        <v>0</v>
      </c>
      <c r="Q211">
        <v>0</v>
      </c>
      <c r="R211">
        <v>0</v>
      </c>
      <c r="S211">
        <v>0</v>
      </c>
      <c r="T211">
        <v>0</v>
      </c>
      <c r="U211">
        <v>0</v>
      </c>
      <c r="V211">
        <v>0</v>
      </c>
      <c r="W211">
        <v>0</v>
      </c>
      <c r="X211">
        <v>0</v>
      </c>
      <c r="Y211">
        <v>0</v>
      </c>
      <c r="Z211">
        <v>0</v>
      </c>
      <c r="AA211">
        <v>0</v>
      </c>
      <c r="AB211">
        <v>0</v>
      </c>
      <c r="AC211">
        <v>11.49</v>
      </c>
      <c r="AD211">
        <v>11.49</v>
      </c>
      <c r="AF211" t="str">
        <v>Thành - Dumpling Makers</v>
      </c>
    </row>
    <row r="212">
      <c r="A212" t="str">
        <v>Mar 10, 2023 2:58:39 AM PST</v>
      </c>
      <c r="B212">
        <v>17515232341</v>
      </c>
      <c r="C212" t="str">
        <v>Order</v>
      </c>
      <c r="D212" t="str">
        <v>111-4400923-3082618</v>
      </c>
      <c r="E212" t="str">
        <v>Dumpling-2packs</v>
      </c>
      <c r="F212" t="str">
        <v>365Home 2-Pack 2 in 1 Dumpling Maker Press, Dumpling Skin Maker Machine, Empanada Maker Press, Multifunctional DIY Manual Dumpling Press Mold Set (Gre</v>
      </c>
      <c r="G212">
        <v>1</v>
      </c>
      <c r="H212" t="str">
        <v>amazon.com</v>
      </c>
      <c r="I212" t="str">
        <v>Standard Orders</v>
      </c>
      <c r="J212" t="str">
        <v>Amazon</v>
      </c>
      <c r="K212" t="str">
        <v>BROOKLYN</v>
      </c>
      <c r="L212" t="str">
        <v>NY</v>
      </c>
      <c r="M212" t="str">
        <v>11214-3030</v>
      </c>
      <c r="N212" t="str">
        <v>MarketplaceFacilitator</v>
      </c>
      <c r="O212">
        <v>21.99</v>
      </c>
      <c r="P212">
        <v>1.95</v>
      </c>
      <c r="Q212">
        <v>0</v>
      </c>
      <c r="R212">
        <v>0</v>
      </c>
      <c r="S212">
        <v>0</v>
      </c>
      <c r="T212">
        <v>0</v>
      </c>
      <c r="U212">
        <v>0</v>
      </c>
      <c r="V212">
        <v>0</v>
      </c>
      <c r="W212">
        <v>0</v>
      </c>
      <c r="X212">
        <v>0</v>
      </c>
      <c r="Y212">
        <v>-1.95</v>
      </c>
      <c r="Z212">
        <v>-3.3</v>
      </c>
      <c r="AA212">
        <v>-6.39</v>
      </c>
      <c r="AB212">
        <v>0</v>
      </c>
      <c r="AC212">
        <v>0</v>
      </c>
      <c r="AD212">
        <v>12.3</v>
      </c>
      <c r="AF212" t="str">
        <v>Thành - Dumpling Makers</v>
      </c>
    </row>
    <row r="213">
      <c r="A213" t="str">
        <v>Mar 10, 2023 3:21:29 AM PST</v>
      </c>
      <c r="B213">
        <v>17515232341</v>
      </c>
      <c r="C213" t="str">
        <v>Order</v>
      </c>
      <c r="D213" t="str">
        <v>114-5564077-5876267</v>
      </c>
      <c r="E213" t="str">
        <v>Dumpling-2packs</v>
      </c>
      <c r="F213" t="str">
        <v>365Home 2-Pack 2 in 1 Dumpling Maker Press, Dumpling Skin Maker Machine, Empanada Maker Press, Multifunctional DIY Manual Dumpling Press Mold Set (Gre</v>
      </c>
      <c r="G213">
        <v>1</v>
      </c>
      <c r="H213" t="str">
        <v>amazon.com</v>
      </c>
      <c r="I213" t="str">
        <v>Standard Orders</v>
      </c>
      <c r="J213" t="str">
        <v>Amazon</v>
      </c>
      <c r="K213" t="str">
        <v>WEST VALLEY CITY</v>
      </c>
      <c r="L213" t="str">
        <v>UT</v>
      </c>
      <c r="M213" t="str">
        <v>84120-1494</v>
      </c>
      <c r="N213" t="str">
        <v>MarketplaceFacilitator</v>
      </c>
      <c r="O213">
        <v>21.99</v>
      </c>
      <c r="P213">
        <v>1.59</v>
      </c>
      <c r="Q213">
        <v>1.07</v>
      </c>
      <c r="R213">
        <v>0</v>
      </c>
      <c r="S213">
        <v>0</v>
      </c>
      <c r="T213">
        <v>0</v>
      </c>
      <c r="U213">
        <v>0</v>
      </c>
      <c r="V213">
        <v>0</v>
      </c>
      <c r="W213">
        <v>-1.07</v>
      </c>
      <c r="X213">
        <v>0</v>
      </c>
      <c r="Y213">
        <v>-1.59</v>
      </c>
      <c r="Z213">
        <v>-3.3</v>
      </c>
      <c r="AA213">
        <v>-6.39</v>
      </c>
      <c r="AB213">
        <v>0</v>
      </c>
      <c r="AC213">
        <v>0</v>
      </c>
      <c r="AD213">
        <v>12.3</v>
      </c>
      <c r="AF213" t="str">
        <v>Thành - Dumpling Makers</v>
      </c>
    </row>
    <row r="214">
      <c r="A214" t="str">
        <v>Mar 10, 2023 4:18:33 AM PST</v>
      </c>
      <c r="B214">
        <v>17515232341</v>
      </c>
      <c r="C214" t="str">
        <v>Order</v>
      </c>
      <c r="D214" t="str">
        <v>112-0627416-0459421</v>
      </c>
      <c r="E214" t="str">
        <v>Dumpling-2packs</v>
      </c>
      <c r="F214" t="str">
        <v>365Home 2-Pack 2 in 1 Dumpling Maker Press, Dumpling Skin Maker Machine, Empanada Maker Press, Multifunctional DIY Manual Dumpling Press Mold Set (Gre</v>
      </c>
      <c r="G214">
        <v>1</v>
      </c>
      <c r="H214" t="str">
        <v>amazon.com</v>
      </c>
      <c r="I214" t="str">
        <v>Standard Orders</v>
      </c>
      <c r="J214" t="str">
        <v>Amazon</v>
      </c>
      <c r="K214" t="str">
        <v>MASSILLON</v>
      </c>
      <c r="L214" t="str">
        <v>OH</v>
      </c>
      <c r="M214" t="str">
        <v>44646-2210</v>
      </c>
      <c r="N214" t="str">
        <v>MarketplaceFacilitator</v>
      </c>
      <c r="O214">
        <v>21.99</v>
      </c>
      <c r="P214">
        <v>1.43</v>
      </c>
      <c r="Q214">
        <v>0</v>
      </c>
      <c r="R214">
        <v>0</v>
      </c>
      <c r="S214">
        <v>0</v>
      </c>
      <c r="T214">
        <v>0</v>
      </c>
      <c r="U214">
        <v>0</v>
      </c>
      <c r="V214">
        <v>0</v>
      </c>
      <c r="W214">
        <v>0</v>
      </c>
      <c r="X214">
        <v>0</v>
      </c>
      <c r="Y214">
        <v>-1.43</v>
      </c>
      <c r="Z214">
        <v>-3.3</v>
      </c>
      <c r="AA214">
        <v>-6.39</v>
      </c>
      <c r="AB214">
        <v>0</v>
      </c>
      <c r="AC214">
        <v>0</v>
      </c>
      <c r="AD214">
        <v>12.3</v>
      </c>
      <c r="AF214" t="str">
        <v>Thành - Dumpling Makers</v>
      </c>
    </row>
    <row r="215">
      <c r="A215" t="str">
        <v>Mar 10, 2023 5:23:40 AM PST</v>
      </c>
      <c r="B215">
        <v>17515232341</v>
      </c>
      <c r="C215" t="str">
        <v>Order</v>
      </c>
      <c r="D215" t="str">
        <v>112-2480088-8373846</v>
      </c>
      <c r="E215" t="str">
        <v>Template-set3</v>
      </c>
      <c r="F215" t="str">
        <v>365Home Bowl Cozy Template 3 Sizes, Bowl Cozy Pattern Template, Bowl Cozy Template Cutting Ruler Set with 40 Pcs of Sewing Pin and Manual Instruction</v>
      </c>
      <c r="G215">
        <v>1</v>
      </c>
      <c r="H215" t="str">
        <v>amazon.com</v>
      </c>
      <c r="I215" t="str">
        <v>Standard Orders</v>
      </c>
      <c r="J215" t="str">
        <v>Amazon</v>
      </c>
      <c r="K215" t="str">
        <v>BRUNSWICK</v>
      </c>
      <c r="L215" t="str">
        <v>ME</v>
      </c>
      <c r="M215" t="str">
        <v>04011-7608</v>
      </c>
      <c r="N215" t="str">
        <v>MarketplaceFacilitator</v>
      </c>
      <c r="O215">
        <v>11.99</v>
      </c>
      <c r="P215">
        <v>0.66</v>
      </c>
      <c r="Q215">
        <v>5.99</v>
      </c>
      <c r="R215">
        <v>0.33</v>
      </c>
      <c r="S215">
        <v>0</v>
      </c>
      <c r="T215">
        <v>0</v>
      </c>
      <c r="U215">
        <v>0</v>
      </c>
      <c r="V215">
        <v>0</v>
      </c>
      <c r="W215">
        <v>0</v>
      </c>
      <c r="X215">
        <v>0</v>
      </c>
      <c r="Y215">
        <v>-0.99</v>
      </c>
      <c r="Z215">
        <v>-1.8</v>
      </c>
      <c r="AA215">
        <v>-8.6</v>
      </c>
      <c r="AB215">
        <v>0</v>
      </c>
      <c r="AC215">
        <v>0</v>
      </c>
      <c r="AD215">
        <v>7.58</v>
      </c>
      <c r="AF215" t="str">
        <v>Thành - Templates</v>
      </c>
    </row>
    <row r="216">
      <c r="A216" t="str">
        <v>Mar 10, 2023 7:25:11 AM PST</v>
      </c>
      <c r="B216">
        <v>17515232341</v>
      </c>
      <c r="C216" t="str">
        <v>Order</v>
      </c>
      <c r="D216" t="str">
        <v>113-9598156-1001851</v>
      </c>
      <c r="E216" t="str">
        <v>Template-set3</v>
      </c>
      <c r="F216" t="str">
        <v>365Home Bowl Cozy Template 3 Sizes, Bowl Cozy Pattern Template, Bowl Cozy Template Cutting Ruler Set with 40 Pcs of Sewing Pin and Manual Instruction</v>
      </c>
      <c r="G216">
        <v>1</v>
      </c>
      <c r="H216" t="str">
        <v>amazon.com</v>
      </c>
      <c r="I216" t="str">
        <v>Standard Orders</v>
      </c>
      <c r="J216" t="str">
        <v>Amazon</v>
      </c>
      <c r="K216" t="str">
        <v>ARTHUR</v>
      </c>
      <c r="L216" t="str">
        <v>IL</v>
      </c>
      <c r="M216" t="str">
        <v>61911-7008</v>
      </c>
      <c r="N216" t="str">
        <v>MarketplaceFacilitator</v>
      </c>
      <c r="O216">
        <v>11.99</v>
      </c>
      <c r="P216">
        <v>0.87</v>
      </c>
      <c r="Q216">
        <v>0</v>
      </c>
      <c r="R216">
        <v>0</v>
      </c>
      <c r="S216">
        <v>0</v>
      </c>
      <c r="T216">
        <v>0</v>
      </c>
      <c r="U216">
        <v>0</v>
      </c>
      <c r="V216">
        <v>0</v>
      </c>
      <c r="W216">
        <v>0</v>
      </c>
      <c r="X216">
        <v>0</v>
      </c>
      <c r="Y216">
        <v>-0.87</v>
      </c>
      <c r="Z216">
        <v>-1.8</v>
      </c>
      <c r="AA216">
        <v>-2.61</v>
      </c>
      <c r="AB216">
        <v>0</v>
      </c>
      <c r="AC216">
        <v>0</v>
      </c>
      <c r="AD216">
        <v>7.58</v>
      </c>
      <c r="AF216" t="str">
        <v>Thành - Templates</v>
      </c>
    </row>
    <row r="217">
      <c r="A217" t="str">
        <v>Mar 10, 2023 7:41:44 AM PST</v>
      </c>
      <c r="B217">
        <v>17515232341</v>
      </c>
      <c r="C217" t="str">
        <v>Order</v>
      </c>
      <c r="D217" t="str">
        <v>114-0680308-4625814</v>
      </c>
      <c r="E217" t="str">
        <v>Dumpling-2packs</v>
      </c>
      <c r="F217" t="str">
        <v>365Home 2-Pack 2 in 1 Dumpling Maker Press, Dumpling Skin Maker Machine, Empanada Maker Press, Multifunctional DIY Manual Dumpling Press Mold Set (Gre</v>
      </c>
      <c r="G217">
        <v>1</v>
      </c>
      <c r="H217" t="str">
        <v>amazon.com</v>
      </c>
      <c r="I217" t="str">
        <v>Standard Orders</v>
      </c>
      <c r="J217" t="str">
        <v>Amazon</v>
      </c>
      <c r="K217" t="str">
        <v>WARREN</v>
      </c>
      <c r="L217" t="str">
        <v>MI</v>
      </c>
      <c r="M217" t="str">
        <v>48093-8119</v>
      </c>
      <c r="N217" t="str">
        <v>MarketplaceFacilitator</v>
      </c>
      <c r="O217">
        <v>21.99</v>
      </c>
      <c r="P217">
        <v>1.32</v>
      </c>
      <c r="Q217">
        <v>0</v>
      </c>
      <c r="R217">
        <v>0</v>
      </c>
      <c r="S217">
        <v>0</v>
      </c>
      <c r="T217">
        <v>0</v>
      </c>
      <c r="U217">
        <v>0</v>
      </c>
      <c r="V217">
        <v>0</v>
      </c>
      <c r="W217">
        <v>0</v>
      </c>
      <c r="X217">
        <v>0</v>
      </c>
      <c r="Y217">
        <v>-1.32</v>
      </c>
      <c r="Z217">
        <v>-3.3</v>
      </c>
      <c r="AA217">
        <v>-6.39</v>
      </c>
      <c r="AB217">
        <v>0</v>
      </c>
      <c r="AC217">
        <v>0</v>
      </c>
      <c r="AD217">
        <v>12.3</v>
      </c>
      <c r="AF217" t="str">
        <v>Thành - Dumpling Makers</v>
      </c>
    </row>
    <row r="218">
      <c r="A218" t="str">
        <v>Mar 10, 2023 8:50:20 AM PST</v>
      </c>
      <c r="B218">
        <v>17515232341</v>
      </c>
      <c r="C218" t="str">
        <v>Order</v>
      </c>
      <c r="D218" t="str">
        <v>112-8711726-8674646</v>
      </c>
      <c r="E218" t="str">
        <v>Template-set3</v>
      </c>
      <c r="F218" t="str">
        <v>365Home Bowl Cozy Template 3 Sizes, Bowl Cozy Pattern Template, Bowl Cozy Template Cutting Ruler Set with 40 Pcs of Sewing Pin and Manual Instruction</v>
      </c>
      <c r="G218">
        <v>1</v>
      </c>
      <c r="H218" t="str">
        <v>amazon.com</v>
      </c>
      <c r="I218" t="str">
        <v>Standard Orders</v>
      </c>
      <c r="J218" t="str">
        <v>Amazon</v>
      </c>
      <c r="K218" t="str">
        <v>PELION</v>
      </c>
      <c r="L218" t="str">
        <v>SC</v>
      </c>
      <c r="M218" t="str">
        <v>29123-9303</v>
      </c>
      <c r="N218" t="str">
        <v>MarketplaceFacilitator</v>
      </c>
      <c r="O218">
        <v>11.99</v>
      </c>
      <c r="P218">
        <v>0.84</v>
      </c>
      <c r="Q218">
        <v>5.99</v>
      </c>
      <c r="R218">
        <v>0</v>
      </c>
      <c r="S218">
        <v>0</v>
      </c>
      <c r="T218">
        <v>0</v>
      </c>
      <c r="U218">
        <v>0</v>
      </c>
      <c r="V218">
        <v>0</v>
      </c>
      <c r="W218">
        <v>-5.99</v>
      </c>
      <c r="X218">
        <v>0</v>
      </c>
      <c r="Y218">
        <v>-0.84</v>
      </c>
      <c r="Z218">
        <v>-1.8</v>
      </c>
      <c r="AA218">
        <v>-2.61</v>
      </c>
      <c r="AB218">
        <v>0</v>
      </c>
      <c r="AC218">
        <v>0</v>
      </c>
      <c r="AD218">
        <v>7.58</v>
      </c>
      <c r="AF218" t="str">
        <v>Thành - Templates</v>
      </c>
    </row>
    <row r="219">
      <c r="A219" t="str">
        <v>Mar 10, 2023 9:18:28 AM PST</v>
      </c>
      <c r="B219">
        <v>17515232341</v>
      </c>
      <c r="C219" t="str">
        <v>Order</v>
      </c>
      <c r="D219" t="str">
        <v>112-9246086-2866647</v>
      </c>
      <c r="E219" t="str">
        <v>Dumpling2-Blue</v>
      </c>
      <c r="F219" t="str">
        <v>365Home?Upgrade?2 in 1 Dumpling Maker Press, Dumpling Skin Maker Machine, Empanada Maker Press, Multifunctional DIY Manual Dumpling Press Mold Set (Bl</v>
      </c>
      <c r="G219">
        <v>1</v>
      </c>
      <c r="H219" t="str">
        <v>amazon.com</v>
      </c>
      <c r="I219" t="str">
        <v>Standard Orders</v>
      </c>
      <c r="J219" t="str">
        <v>Amazon</v>
      </c>
      <c r="K219" t="str">
        <v>GREER</v>
      </c>
      <c r="L219" t="str">
        <v>SC</v>
      </c>
      <c r="M219" t="str">
        <v>29651-6863</v>
      </c>
      <c r="N219" t="str">
        <v>MarketplaceFacilitator</v>
      </c>
      <c r="O219">
        <v>14.99</v>
      </c>
      <c r="P219">
        <v>0.9</v>
      </c>
      <c r="Q219">
        <v>0</v>
      </c>
      <c r="R219">
        <v>0</v>
      </c>
      <c r="S219">
        <v>0</v>
      </c>
      <c r="T219">
        <v>0</v>
      </c>
      <c r="U219">
        <v>0</v>
      </c>
      <c r="V219">
        <v>0</v>
      </c>
      <c r="W219">
        <v>0</v>
      </c>
      <c r="X219">
        <v>0</v>
      </c>
      <c r="Y219">
        <v>-0.9</v>
      </c>
      <c r="Z219">
        <v>-2.25</v>
      </c>
      <c r="AA219">
        <v>-5.4</v>
      </c>
      <c r="AB219">
        <v>0</v>
      </c>
      <c r="AC219">
        <v>0</v>
      </c>
      <c r="AD219">
        <v>7.34</v>
      </c>
      <c r="AF219" t="str">
        <v>Thành - Dumpling Makers</v>
      </c>
    </row>
    <row r="220">
      <c r="A220" t="str">
        <v>Mar 10, 2023 9:34:49 AM PST</v>
      </c>
      <c r="B220">
        <v>17515232341</v>
      </c>
      <c r="C220" t="str">
        <v>Order</v>
      </c>
      <c r="D220" t="str">
        <v>112-8606023-6108239</v>
      </c>
      <c r="E220" t="str">
        <v>Dumpling-2packs</v>
      </c>
      <c r="F220" t="str">
        <v>365Home 2-Pack 2 in 1 Dumpling Maker Press, Dumpling Skin Maker Machine, Empanada Maker Press, Multifunctional DIY Manual Dumpling Press Mold Set (Gre</v>
      </c>
      <c r="G220">
        <v>1</v>
      </c>
      <c r="H220" t="str">
        <v>amazon.com</v>
      </c>
      <c r="I220" t="str">
        <v>Standard Orders</v>
      </c>
      <c r="J220" t="str">
        <v>Amazon</v>
      </c>
      <c r="K220" t="str">
        <v>REPUBLIC</v>
      </c>
      <c r="L220" t="str">
        <v>MO</v>
      </c>
      <c r="M220" t="str">
        <v>65738-7584</v>
      </c>
      <c r="N220" t="str">
        <v>MarketplaceFacilitator</v>
      </c>
      <c r="O220">
        <v>21.99</v>
      </c>
      <c r="P220">
        <v>0.93</v>
      </c>
      <c r="Q220">
        <v>0</v>
      </c>
      <c r="R220">
        <v>0</v>
      </c>
      <c r="S220">
        <v>0</v>
      </c>
      <c r="T220">
        <v>0</v>
      </c>
      <c r="U220">
        <v>0</v>
      </c>
      <c r="V220">
        <v>0</v>
      </c>
      <c r="W220">
        <v>0</v>
      </c>
      <c r="X220">
        <v>0</v>
      </c>
      <c r="Y220">
        <v>-0.93</v>
      </c>
      <c r="Z220">
        <v>-3.3</v>
      </c>
      <c r="AA220">
        <v>-6.39</v>
      </c>
      <c r="AB220">
        <v>0</v>
      </c>
      <c r="AC220">
        <v>0</v>
      </c>
      <c r="AD220">
        <v>12.3</v>
      </c>
      <c r="AF220" t="str">
        <v>Thành - Dumpling Makers</v>
      </c>
    </row>
    <row r="221">
      <c r="A221" t="str">
        <v>Mar 10, 2023 11:42:41 AM PST</v>
      </c>
      <c r="B221">
        <v>17515232341</v>
      </c>
      <c r="C221" t="str">
        <v>Refund</v>
      </c>
      <c r="D221" t="str">
        <v>114-2075699-1490665</v>
      </c>
      <c r="E221" t="str">
        <v>Dumpling-2packs</v>
      </c>
      <c r="F221" t="str">
        <v>365Home 2-Pack 2 in 1 Dumpling Maker Press, Dumpling Skin Maker Machine, Empanada Maker Press, Multifunctional DIY Manual Dumpling Press Mold Set (Gre</v>
      </c>
      <c r="G221">
        <v>1</v>
      </c>
      <c r="H221" t="str">
        <v>amazon.com</v>
      </c>
      <c r="I221" t="str">
        <v>Standard Orders</v>
      </c>
      <c r="J221" t="str">
        <v>Amazon</v>
      </c>
      <c r="K221" t="str">
        <v>LAWRENCEVILLE</v>
      </c>
      <c r="L221" t="str">
        <v>GA</v>
      </c>
      <c r="M221" t="str">
        <v>30044-7571</v>
      </c>
      <c r="N221" t="str">
        <v>MarketplaceFacilitator</v>
      </c>
      <c r="O221">
        <v>-21.99</v>
      </c>
      <c r="P221">
        <v>-1.32</v>
      </c>
      <c r="Q221">
        <v>0</v>
      </c>
      <c r="R221">
        <v>0</v>
      </c>
      <c r="S221">
        <v>0</v>
      </c>
      <c r="T221">
        <v>0</v>
      </c>
      <c r="U221">
        <v>0</v>
      </c>
      <c r="V221">
        <v>0</v>
      </c>
      <c r="W221">
        <v>0</v>
      </c>
      <c r="X221">
        <v>0</v>
      </c>
      <c r="Y221">
        <v>1.32</v>
      </c>
      <c r="Z221">
        <v>2.64</v>
      </c>
      <c r="AA221">
        <v>0</v>
      </c>
      <c r="AB221">
        <v>0</v>
      </c>
      <c r="AC221">
        <v>0</v>
      </c>
      <c r="AD221">
        <v>-19.35</v>
      </c>
      <c r="AF221" t="str">
        <v>Thành - Dumpling Makers</v>
      </c>
    </row>
    <row r="222">
      <c r="A222" t="str">
        <v>Mar 10, 2023 11:59:32 AM PST</v>
      </c>
      <c r="B222">
        <v>17515232341</v>
      </c>
      <c r="C222" t="str">
        <v>Order</v>
      </c>
      <c r="D222" t="str">
        <v>114-4411794-2253854</v>
      </c>
      <c r="E222" t="str">
        <v>Template-set3</v>
      </c>
      <c r="F222" t="str">
        <v>365Home Bowl Cozy Template 3 Sizes, Bowl Cozy Pattern Template, Bowl Cozy Template Cutting Ruler Set with 40 Pcs of Sewing Pin and Manual Instruction</v>
      </c>
      <c r="G222">
        <v>1</v>
      </c>
      <c r="H222" t="str">
        <v>amazon.com</v>
      </c>
      <c r="I222" t="str">
        <v>Standard Orders</v>
      </c>
      <c r="J222" t="str">
        <v>Amazon</v>
      </c>
      <c r="K222" t="str">
        <v>FORMOSO</v>
      </c>
      <c r="L222" t="str">
        <v>KS</v>
      </c>
      <c r="M222" t="str">
        <v>66942-1509</v>
      </c>
      <c r="N222" t="str">
        <v>MarketplaceFacilitator</v>
      </c>
      <c r="O222">
        <v>11.99</v>
      </c>
      <c r="P222">
        <v>0.9</v>
      </c>
      <c r="Q222">
        <v>0</v>
      </c>
      <c r="R222">
        <v>0</v>
      </c>
      <c r="S222">
        <v>0</v>
      </c>
      <c r="T222">
        <v>0</v>
      </c>
      <c r="U222">
        <v>0</v>
      </c>
      <c r="V222">
        <v>0</v>
      </c>
      <c r="W222">
        <v>0</v>
      </c>
      <c r="X222">
        <v>0</v>
      </c>
      <c r="Y222">
        <v>-0.9</v>
      </c>
      <c r="Z222">
        <v>-1.8</v>
      </c>
      <c r="AA222">
        <v>-2.61</v>
      </c>
      <c r="AB222">
        <v>0</v>
      </c>
      <c r="AC222">
        <v>0</v>
      </c>
      <c r="AD222">
        <v>7.58</v>
      </c>
      <c r="AF222" t="str">
        <v>Thành - Templates</v>
      </c>
    </row>
    <row r="223">
      <c r="A223" t="str">
        <v>Mar 10, 2023 2:21:18 PM PST</v>
      </c>
      <c r="B223">
        <v>17515232341</v>
      </c>
      <c r="C223" t="str">
        <v>Order</v>
      </c>
      <c r="D223" t="str">
        <v>111-4554596-8374657</v>
      </c>
      <c r="E223" t="str">
        <v>Template-set3</v>
      </c>
      <c r="F223" t="str">
        <v>365Home Bowl Cozy Template 3 Sizes, Bowl Cozy Pattern Template, Bowl Cozy Template Cutting Ruler Set with 40 Pcs of Sewing Pin and Manual Instruction</v>
      </c>
      <c r="G223">
        <v>1</v>
      </c>
      <c r="H223" t="str">
        <v>amazon.com</v>
      </c>
      <c r="I223" t="str">
        <v>Standard Orders</v>
      </c>
      <c r="J223" t="str">
        <v>Amazon</v>
      </c>
      <c r="K223" t="str">
        <v>SAND SPRINGS</v>
      </c>
      <c r="L223" t="str">
        <v>OK</v>
      </c>
      <c r="M223" t="str">
        <v>74063-2219</v>
      </c>
      <c r="N223" t="str">
        <v>MarketplaceFacilitator</v>
      </c>
      <c r="O223">
        <v>11.99</v>
      </c>
      <c r="P223">
        <v>1.07</v>
      </c>
      <c r="Q223">
        <v>0</v>
      </c>
      <c r="R223">
        <v>0</v>
      </c>
      <c r="S223">
        <v>0</v>
      </c>
      <c r="T223">
        <v>0</v>
      </c>
      <c r="U223">
        <v>0</v>
      </c>
      <c r="V223">
        <v>0</v>
      </c>
      <c r="W223">
        <v>0</v>
      </c>
      <c r="X223">
        <v>0</v>
      </c>
      <c r="Y223">
        <v>-1.07</v>
      </c>
      <c r="Z223">
        <v>-1.8</v>
      </c>
      <c r="AA223">
        <v>-2.61</v>
      </c>
      <c r="AB223">
        <v>0</v>
      </c>
      <c r="AC223">
        <v>0</v>
      </c>
      <c r="AD223">
        <v>7.58</v>
      </c>
      <c r="AF223" t="str">
        <v>Thành - Templates</v>
      </c>
    </row>
    <row r="224">
      <c r="A224" t="str">
        <v>Mar 10, 2023 3:04:59 PM PST</v>
      </c>
      <c r="B224">
        <v>17515232341</v>
      </c>
      <c r="C224" t="str">
        <v>Order</v>
      </c>
      <c r="D224" t="str">
        <v>113-5498485-8082656</v>
      </c>
      <c r="E224" t="str">
        <v>Dumpling-2packs</v>
      </c>
      <c r="F224" t="str">
        <v>365Home 2-Pack 2 in 1 Dumpling Maker Press, Dumpling Skin Maker Machine, Empanada Maker Press, Multifunctional DIY Manual Dumpling Press Mold Set (Gre</v>
      </c>
      <c r="G224">
        <v>1</v>
      </c>
      <c r="H224" t="str">
        <v>amazon.com</v>
      </c>
      <c r="I224" t="str">
        <v>Standard Orders</v>
      </c>
      <c r="J224" t="str">
        <v>Amazon</v>
      </c>
      <c r="K224" t="str">
        <v>BRONX</v>
      </c>
      <c r="L224" t="str">
        <v>NY</v>
      </c>
      <c r="M224" t="str">
        <v>10475-3714</v>
      </c>
      <c r="N224" t="str">
        <v>MarketplaceFacilitator</v>
      </c>
      <c r="O224">
        <v>0</v>
      </c>
      <c r="P224">
        <v>0</v>
      </c>
      <c r="Q224">
        <v>0</v>
      </c>
      <c r="R224">
        <v>0</v>
      </c>
      <c r="S224">
        <v>0</v>
      </c>
      <c r="T224">
        <v>0</v>
      </c>
      <c r="U224">
        <v>0</v>
      </c>
      <c r="V224">
        <v>0</v>
      </c>
      <c r="W224">
        <v>0</v>
      </c>
      <c r="X224">
        <v>0</v>
      </c>
      <c r="Y224">
        <v>0</v>
      </c>
      <c r="Z224">
        <v>0</v>
      </c>
      <c r="AA224">
        <v>0</v>
      </c>
      <c r="AB224">
        <v>0</v>
      </c>
      <c r="AC224">
        <v>0</v>
      </c>
      <c r="AD224">
        <v>0</v>
      </c>
      <c r="AF224" t="str">
        <v>Thành - Dumpling Makers</v>
      </c>
    </row>
    <row r="225">
      <c r="A225" t="str">
        <v>Mar 10, 2023 3:41:44 PM PST</v>
      </c>
      <c r="B225">
        <v>17515232341</v>
      </c>
      <c r="C225" t="str">
        <v>Order</v>
      </c>
      <c r="D225" t="str">
        <v>113-1442945-9245848</v>
      </c>
      <c r="E225" t="str">
        <v>Cuber-cutter1</v>
      </c>
      <c r="F225" t="str">
        <v>365Home 2-Pack Avocado Cutter Slicer and Pitter 3 in 1, Avocado Knife Cuber Peeler Dicer Tool</v>
      </c>
      <c r="G225">
        <v>1</v>
      </c>
      <c r="H225" t="str">
        <v>amazon.com</v>
      </c>
      <c r="I225" t="str">
        <v>Standard Orders</v>
      </c>
      <c r="J225" t="str">
        <v>Amazon</v>
      </c>
      <c r="K225" t="str">
        <v>PLANO</v>
      </c>
      <c r="L225" t="str">
        <v>TX</v>
      </c>
      <c r="M225" t="str">
        <v>75074-4328</v>
      </c>
      <c r="N225" t="str">
        <v>MarketplaceFacilitator</v>
      </c>
      <c r="O225">
        <v>11.99</v>
      </c>
      <c r="P225">
        <v>0.99</v>
      </c>
      <c r="Q225">
        <v>0</v>
      </c>
      <c r="R225">
        <v>0</v>
      </c>
      <c r="S225">
        <v>0</v>
      </c>
      <c r="T225">
        <v>0</v>
      </c>
      <c r="U225">
        <v>0</v>
      </c>
      <c r="V225">
        <v>0</v>
      </c>
      <c r="W225">
        <v>0</v>
      </c>
      <c r="X225">
        <v>0</v>
      </c>
      <c r="Y225">
        <v>-0.99</v>
      </c>
      <c r="Z225">
        <v>-1.8</v>
      </c>
      <c r="AA225">
        <v>-3.77</v>
      </c>
      <c r="AB225">
        <v>0</v>
      </c>
      <c r="AC225">
        <v>0</v>
      </c>
      <c r="AD225">
        <v>6.42</v>
      </c>
      <c r="AF225" t="str">
        <v>Thành - Fruit Cutters</v>
      </c>
    </row>
    <row r="226">
      <c r="A226" t="str">
        <v>Mar 10, 2023 5:41:44 PM PST</v>
      </c>
      <c r="B226">
        <v>17515232341</v>
      </c>
      <c r="C226" t="str">
        <v>Order</v>
      </c>
      <c r="D226" t="str">
        <v>111-1591824-9879403</v>
      </c>
      <c r="E226" t="str">
        <v>Breaker-04</v>
      </c>
      <c r="F226" t="str">
        <v>365Home 4-Packs Car Window Breaker Seatbelt Cutter, 3-in-1 Glass Breaker and Seat Belt Cutter, Car Emergency Escape Tool with User Manual for Land and</v>
      </c>
      <c r="G226">
        <v>1</v>
      </c>
      <c r="H226" t="str">
        <v>amazon.com</v>
      </c>
      <c r="I226" t="str">
        <v>Standard Orders</v>
      </c>
      <c r="J226" t="str">
        <v>Amazon</v>
      </c>
      <c r="K226" t="str">
        <v>MILLCREEK</v>
      </c>
      <c r="L226" t="str">
        <v>UT</v>
      </c>
      <c r="M226" t="str">
        <v>84109-2671</v>
      </c>
      <c r="N226" t="str">
        <v>MarketplaceFacilitator</v>
      </c>
      <c r="O226">
        <v>19.99</v>
      </c>
      <c r="P226">
        <v>1.45</v>
      </c>
      <c r="Q226">
        <v>0</v>
      </c>
      <c r="R226">
        <v>0</v>
      </c>
      <c r="S226">
        <v>0</v>
      </c>
      <c r="T226">
        <v>0</v>
      </c>
      <c r="U226">
        <v>0</v>
      </c>
      <c r="V226">
        <v>0</v>
      </c>
      <c r="W226">
        <v>0</v>
      </c>
      <c r="X226">
        <v>0</v>
      </c>
      <c r="Y226">
        <v>-1.45</v>
      </c>
      <c r="Z226">
        <v>-2.4</v>
      </c>
      <c r="AA226">
        <v>0</v>
      </c>
      <c r="AB226">
        <v>0</v>
      </c>
      <c r="AC226">
        <v>0</v>
      </c>
      <c r="AD226">
        <v>17.59</v>
      </c>
      <c r="AF226" t="str">
        <v>Thành - Window Breakers</v>
      </c>
    </row>
    <row r="227">
      <c r="A227" t="str">
        <v>Mar 10, 2023 6:11:52 PM PST</v>
      </c>
      <c r="B227">
        <v>17515232341</v>
      </c>
      <c r="C227" t="str">
        <v>Order</v>
      </c>
      <c r="D227" t="str">
        <v>112-6680466-0306653</v>
      </c>
      <c r="E227" t="str">
        <v>Template-set3</v>
      </c>
      <c r="F227" t="str">
        <v>365Home Bowl Cozy Template 3 Sizes, Bowl Cozy Pattern Template, Bowl Cozy Template Cutting Ruler Set with 40 Pcs of Sewing Pin and Manual Instruction</v>
      </c>
      <c r="G227">
        <v>1</v>
      </c>
      <c r="H227" t="str">
        <v>amazon.com</v>
      </c>
      <c r="I227" t="str">
        <v>Standard Orders</v>
      </c>
      <c r="J227" t="str">
        <v>Amazon</v>
      </c>
      <c r="K227" t="str">
        <v>FORT MYERS</v>
      </c>
      <c r="L227" t="str">
        <v>FL</v>
      </c>
      <c r="M227" t="str">
        <v>33916-1400</v>
      </c>
      <c r="N227" t="str">
        <v>MarketplaceFacilitator</v>
      </c>
      <c r="O227">
        <v>11.99</v>
      </c>
      <c r="P227">
        <v>0.78</v>
      </c>
      <c r="Q227">
        <v>0</v>
      </c>
      <c r="R227">
        <v>0</v>
      </c>
      <c r="S227">
        <v>0</v>
      </c>
      <c r="T227">
        <v>0</v>
      </c>
      <c r="U227">
        <v>0</v>
      </c>
      <c r="V227">
        <v>0</v>
      </c>
      <c r="W227">
        <v>0</v>
      </c>
      <c r="X227">
        <v>0</v>
      </c>
      <c r="Y227">
        <v>-0.78</v>
      </c>
      <c r="Z227">
        <v>-1.8</v>
      </c>
      <c r="AA227">
        <v>-2.61</v>
      </c>
      <c r="AB227">
        <v>0</v>
      </c>
      <c r="AC227">
        <v>0</v>
      </c>
      <c r="AD227">
        <v>7.58</v>
      </c>
      <c r="AF227" t="str">
        <v>Thành - Templates</v>
      </c>
    </row>
    <row r="228">
      <c r="A228" t="str">
        <v>Mar 10, 2023 6:40:54 PM PST</v>
      </c>
      <c r="B228">
        <v>17515232341</v>
      </c>
      <c r="C228" t="str">
        <v>Order</v>
      </c>
      <c r="D228" t="str">
        <v>114-7073152-0457830</v>
      </c>
      <c r="E228" t="str">
        <v>Template-set3</v>
      </c>
      <c r="F228" t="str">
        <v>365Home Bowl Cozy Template 3 Sizes, Bowl Cozy Pattern Template, Bowl Cozy Template Cutting Ruler Set with 40 Pcs of Sewing Pin and Manual Instruction</v>
      </c>
      <c r="G228">
        <v>1</v>
      </c>
      <c r="H228" t="str">
        <v>amazon.com</v>
      </c>
      <c r="I228" t="str">
        <v>Standard Orders</v>
      </c>
      <c r="J228" t="str">
        <v>Amazon</v>
      </c>
      <c r="K228" t="str">
        <v>THONOTOSASSA</v>
      </c>
      <c r="L228" t="str">
        <v>FL</v>
      </c>
      <c r="M228" t="str">
        <v>33592-2713</v>
      </c>
      <c r="N228" t="str">
        <v>MarketplaceFacilitator</v>
      </c>
      <c r="O228">
        <v>11.99</v>
      </c>
      <c r="P228">
        <v>0.9</v>
      </c>
      <c r="Q228">
        <v>0</v>
      </c>
      <c r="R228">
        <v>0</v>
      </c>
      <c r="S228">
        <v>0</v>
      </c>
      <c r="T228">
        <v>0</v>
      </c>
      <c r="U228">
        <v>0</v>
      </c>
      <c r="V228">
        <v>0</v>
      </c>
      <c r="W228">
        <v>0</v>
      </c>
      <c r="X228">
        <v>0</v>
      </c>
      <c r="Y228">
        <v>-0.9</v>
      </c>
      <c r="Z228">
        <v>-1.8</v>
      </c>
      <c r="AA228">
        <v>-2.61</v>
      </c>
      <c r="AB228">
        <v>0</v>
      </c>
      <c r="AC228">
        <v>0</v>
      </c>
      <c r="AD228">
        <v>7.58</v>
      </c>
      <c r="AF228" t="str">
        <v>Thành - Templates</v>
      </c>
    </row>
    <row r="229">
      <c r="A229" t="str">
        <v>Mar 10, 2023 6:52:59 PM PST</v>
      </c>
      <c r="B229">
        <v>17515232341</v>
      </c>
      <c r="C229" t="str">
        <v>Order</v>
      </c>
      <c r="D229" t="str">
        <v>113-0580030-9836251</v>
      </c>
      <c r="E229" t="str">
        <v>Chopper-StoragePeeler</v>
      </c>
      <c r="F229" t="str">
        <v>365Home 2-Pack Multifunctional Vegetable Chopper Dicing &amp; Slitting, Veggie Peeler Chopper Dicer With Container, Cucumber Carrot Potato Onion Apple Pee</v>
      </c>
      <c r="G229">
        <v>1</v>
      </c>
      <c r="H229" t="str">
        <v>amazon.com</v>
      </c>
      <c r="I229" t="str">
        <v>Standard Orders</v>
      </c>
      <c r="J229" t="str">
        <v>Amazon</v>
      </c>
      <c r="K229" t="str">
        <v>LAND O LAKES</v>
      </c>
      <c r="L229" t="str">
        <v>FL</v>
      </c>
      <c r="M229" t="str">
        <v>34638-0134</v>
      </c>
      <c r="N229" t="str">
        <v>MarketplaceFacilitator</v>
      </c>
      <c r="O229">
        <v>11.99</v>
      </c>
      <c r="P229">
        <v>0.84</v>
      </c>
      <c r="Q229">
        <v>0</v>
      </c>
      <c r="R229">
        <v>0</v>
      </c>
      <c r="S229">
        <v>0</v>
      </c>
      <c r="T229">
        <v>0</v>
      </c>
      <c r="U229">
        <v>0</v>
      </c>
      <c r="V229">
        <v>0</v>
      </c>
      <c r="W229">
        <v>0</v>
      </c>
      <c r="X229">
        <v>0</v>
      </c>
      <c r="Y229">
        <v>-0.84</v>
      </c>
      <c r="Z229">
        <v>-1.8</v>
      </c>
      <c r="AA229">
        <v>-4.68</v>
      </c>
      <c r="AB229">
        <v>0</v>
      </c>
      <c r="AC229">
        <v>0</v>
      </c>
      <c r="AD229">
        <v>5.51</v>
      </c>
      <c r="AF229" t="str">
        <v>Thành - Choppers</v>
      </c>
    </row>
    <row r="230">
      <c r="A230" t="str">
        <v>Mar 10, 2023 7:24:53 PM PST</v>
      </c>
      <c r="B230">
        <v>17515232341</v>
      </c>
      <c r="C230" t="str">
        <v>Refund</v>
      </c>
      <c r="D230" t="str">
        <v>114-0549734-7005049</v>
      </c>
      <c r="E230" t="str">
        <v>Dumpling-2packs</v>
      </c>
      <c r="F230" t="str">
        <v>365Home 2-Pack 2 in 1 Dumpling Maker Press, Dumpling Skin Maker Machine, Empanada Maker Press, Multifunctional DIY Manual Dumpling Press Mold Set (Gre</v>
      </c>
      <c r="G230">
        <v>1</v>
      </c>
      <c r="H230" t="str">
        <v>amazon.com</v>
      </c>
      <c r="I230" t="str">
        <v>Standard Orders</v>
      </c>
      <c r="J230" t="str">
        <v>Amazon</v>
      </c>
      <c r="K230" t="str">
        <v>SAN PEDRO GARZA GARCIA</v>
      </c>
      <c r="L230" t="str">
        <v>NUEVO LEON</v>
      </c>
      <c r="M230">
        <v>66220</v>
      </c>
      <c r="O230">
        <v>-21.99</v>
      </c>
      <c r="P230">
        <v>0</v>
      </c>
      <c r="Q230">
        <v>-9.77</v>
      </c>
      <c r="R230">
        <v>0</v>
      </c>
      <c r="S230">
        <v>0</v>
      </c>
      <c r="T230">
        <v>0</v>
      </c>
      <c r="U230">
        <v>0</v>
      </c>
      <c r="V230">
        <v>0</v>
      </c>
      <c r="W230">
        <v>0</v>
      </c>
      <c r="X230">
        <v>0</v>
      </c>
      <c r="Y230">
        <v>0</v>
      </c>
      <c r="Z230">
        <v>2.64</v>
      </c>
      <c r="AA230">
        <v>9.77</v>
      </c>
      <c r="AB230">
        <v>0</v>
      </c>
      <c r="AC230">
        <v>0</v>
      </c>
      <c r="AD230">
        <v>-19.35</v>
      </c>
      <c r="AF230" t="str">
        <v>Thành - Dumpling Makers</v>
      </c>
    </row>
    <row r="231">
      <c r="A231" t="str">
        <v>Mar 10, 2023 8:54:09 PM PST</v>
      </c>
      <c r="B231">
        <v>17515232341</v>
      </c>
      <c r="C231" t="str">
        <v>Order</v>
      </c>
      <c r="D231" t="str">
        <v>112-2931434-2680225</v>
      </c>
      <c r="E231" t="str">
        <v>Dumpling-2packs</v>
      </c>
      <c r="F231" t="str">
        <v>365Home 2-Pack 2 in 1 Dumpling Maker Press, Dumpling Skin Maker Machine, Empanada Maker Press, Multifunctional DIY Manual Dumpling Press Mold Set (Gre</v>
      </c>
      <c r="G231">
        <v>1</v>
      </c>
      <c r="H231" t="str">
        <v>amazon.com</v>
      </c>
      <c r="I231" t="str">
        <v>Standard Orders</v>
      </c>
      <c r="J231" t="str">
        <v>Amazon</v>
      </c>
      <c r="K231" t="str">
        <v>MURRELLS INLET</v>
      </c>
      <c r="L231" t="str">
        <v>SC</v>
      </c>
      <c r="M231" t="str">
        <v>29576-7972</v>
      </c>
      <c r="N231" t="str">
        <v>MarketplaceFacilitator</v>
      </c>
      <c r="O231">
        <v>21.99</v>
      </c>
      <c r="P231">
        <v>1.76</v>
      </c>
      <c r="Q231">
        <v>0</v>
      </c>
      <c r="R231">
        <v>0</v>
      </c>
      <c r="S231">
        <v>0</v>
      </c>
      <c r="T231">
        <v>0</v>
      </c>
      <c r="U231">
        <v>0</v>
      </c>
      <c r="V231">
        <v>0</v>
      </c>
      <c r="W231">
        <v>0</v>
      </c>
      <c r="X231">
        <v>0</v>
      </c>
      <c r="Y231">
        <v>-1.76</v>
      </c>
      <c r="Z231">
        <v>-3.3</v>
      </c>
      <c r="AA231">
        <v>-6.39</v>
      </c>
      <c r="AB231">
        <v>0</v>
      </c>
      <c r="AC231">
        <v>0</v>
      </c>
      <c r="AD231">
        <v>12.3</v>
      </c>
      <c r="AF231" t="str">
        <v>Thành - Dumpling Makers</v>
      </c>
    </row>
    <row r="232">
      <c r="A232" t="str">
        <v>Mar 10, 2023 10:24:33 PM PST</v>
      </c>
      <c r="B232">
        <v>17515232341</v>
      </c>
      <c r="C232" t="str">
        <v>Order</v>
      </c>
      <c r="D232" t="str">
        <v>111-1923585-9517843</v>
      </c>
      <c r="E232" t="str">
        <v>Dumpling-2packs</v>
      </c>
      <c r="F232" t="str">
        <v>365Home 2-Pack 2 in 1 Dumpling Maker Press, Dumpling Skin Maker Machine, Empanada Maker Press, Multifunctional DIY Manual Dumpling Press Mold Set (Gre</v>
      </c>
      <c r="G232">
        <v>1</v>
      </c>
      <c r="H232" t="str">
        <v>amazon.com</v>
      </c>
      <c r="I232" t="str">
        <v>Standard Orders</v>
      </c>
      <c r="J232" t="str">
        <v>Amazon</v>
      </c>
      <c r="K232" t="str">
        <v>LOUISVILLE</v>
      </c>
      <c r="L232" t="str">
        <v>KY</v>
      </c>
      <c r="M232" t="str">
        <v>40220-1661</v>
      </c>
      <c r="N232" t="str">
        <v>MarketplaceFacilitator</v>
      </c>
      <c r="O232">
        <v>21.99</v>
      </c>
      <c r="P232">
        <v>1.32</v>
      </c>
      <c r="Q232">
        <v>5.99</v>
      </c>
      <c r="R232">
        <v>0.36</v>
      </c>
      <c r="S232">
        <v>0</v>
      </c>
      <c r="T232">
        <v>0</v>
      </c>
      <c r="U232">
        <v>0</v>
      </c>
      <c r="V232">
        <v>0</v>
      </c>
      <c r="W232">
        <v>0</v>
      </c>
      <c r="X232">
        <v>0</v>
      </c>
      <c r="Y232">
        <v>-1.68</v>
      </c>
      <c r="Z232">
        <v>-3.3</v>
      </c>
      <c r="AA232">
        <v>-12.38</v>
      </c>
      <c r="AB232">
        <v>0</v>
      </c>
      <c r="AC232">
        <v>0</v>
      </c>
      <c r="AD232">
        <v>12.3</v>
      </c>
      <c r="AF232" t="str">
        <v>Thành - Dumpling Makers</v>
      </c>
    </row>
    <row r="233">
      <c r="A233" t="str">
        <v>Mar 10, 2023 11:28:58 PM PST</v>
      </c>
      <c r="B233">
        <v>17515232341</v>
      </c>
      <c r="C233" t="str">
        <v>Order</v>
      </c>
      <c r="D233" t="str">
        <v>113-8871891-2866637</v>
      </c>
      <c r="E233" t="str">
        <v>Dumpling2-4packs</v>
      </c>
      <c r="F233" t="str">
        <v>365Home?Upgrade?4-Pack 2 in 1 Dumpling Maker Press, Dumpling Skin Maker Machine, Empanada Maker Press, Multifunctional DIY Manual Dumpling Press Mold</v>
      </c>
      <c r="G233">
        <v>1</v>
      </c>
      <c r="H233" t="str">
        <v>amazon.com</v>
      </c>
      <c r="I233" t="str">
        <v>Standard Orders</v>
      </c>
      <c r="J233" t="str">
        <v>Amazon</v>
      </c>
      <c r="K233" t="str">
        <v>SAN JACINTO</v>
      </c>
      <c r="L233" t="str">
        <v>CA</v>
      </c>
      <c r="M233" t="str">
        <v>92582-3746</v>
      </c>
      <c r="N233" t="str">
        <v>MarketplaceFacilitator</v>
      </c>
      <c r="O233">
        <v>29.99</v>
      </c>
      <c r="P233">
        <v>2.62</v>
      </c>
      <c r="Q233">
        <v>0</v>
      </c>
      <c r="R233">
        <v>0</v>
      </c>
      <c r="S233">
        <v>0</v>
      </c>
      <c r="T233">
        <v>0</v>
      </c>
      <c r="U233">
        <v>0</v>
      </c>
      <c r="V233">
        <v>0</v>
      </c>
      <c r="W233">
        <v>0</v>
      </c>
      <c r="X233">
        <v>0</v>
      </c>
      <c r="Y233">
        <v>-2.62</v>
      </c>
      <c r="Z233">
        <v>-4.5</v>
      </c>
      <c r="AA233">
        <v>-7.97</v>
      </c>
      <c r="AB233">
        <v>0</v>
      </c>
      <c r="AC233">
        <v>0</v>
      </c>
      <c r="AD233">
        <v>17.52</v>
      </c>
      <c r="AF233" t="str">
        <v>Thành - Dumpling Makers</v>
      </c>
    </row>
    <row r="234">
      <c r="A234" t="str">
        <v>Mar 10, 2023 11:34:54 PM PST</v>
      </c>
      <c r="B234">
        <v>17515232341</v>
      </c>
      <c r="C234" t="str">
        <v>Adjustment</v>
      </c>
      <c r="D234" t="str">
        <v>113-7207743-7541816</v>
      </c>
      <c r="E234" t="str">
        <v>Chopper-BeanSlicer-3in1Peeler</v>
      </c>
      <c r="F234" t="str">
        <v>FBA Inventory Reimbursement - Customer Return</v>
      </c>
      <c r="G234">
        <v>1</v>
      </c>
      <c r="I234" t="str">
        <v>Standard Orders</v>
      </c>
      <c r="O234">
        <v>0</v>
      </c>
      <c r="P234">
        <v>0</v>
      </c>
      <c r="Q234">
        <v>0</v>
      </c>
      <c r="R234">
        <v>0</v>
      </c>
      <c r="S234">
        <v>0</v>
      </c>
      <c r="T234">
        <v>0</v>
      </c>
      <c r="U234">
        <v>0</v>
      </c>
      <c r="V234">
        <v>0</v>
      </c>
      <c r="W234">
        <v>0</v>
      </c>
      <c r="X234">
        <v>0</v>
      </c>
      <c r="Y234">
        <v>0</v>
      </c>
      <c r="Z234">
        <v>0</v>
      </c>
      <c r="AA234">
        <v>0</v>
      </c>
      <c r="AB234">
        <v>0</v>
      </c>
      <c r="AC234">
        <v>9.69</v>
      </c>
      <c r="AD234">
        <v>9.69</v>
      </c>
      <c r="AF234" t="str">
        <v>Thành - Choppers</v>
      </c>
    </row>
    <row r="235">
      <c r="A235" t="str">
        <v>Mar 11, 2023 2:44:55 AM PST</v>
      </c>
      <c r="B235">
        <v>17515232341</v>
      </c>
      <c r="C235" t="str">
        <v>Order</v>
      </c>
      <c r="D235" t="str">
        <v>114-1946389-0957052</v>
      </c>
      <c r="E235" t="str">
        <v>Breaker-04</v>
      </c>
      <c r="F235" t="str">
        <v>365Home 4-Packs Car Window Breaker Seatbelt Cutter, 3-in-1 Glass Breaker and Seat Belt Cutter, Car Emergency Escape Tool with User Manual for Land and</v>
      </c>
      <c r="G235">
        <v>1</v>
      </c>
      <c r="H235" t="str">
        <v>amazon.com</v>
      </c>
      <c r="I235" t="str">
        <v>Standard Orders</v>
      </c>
      <c r="J235" t="str">
        <v>Amazon</v>
      </c>
      <c r="K235" t="str">
        <v>ORLANDO</v>
      </c>
      <c r="L235" t="str">
        <v>FL</v>
      </c>
      <c r="M235" t="str">
        <v>32822-2287</v>
      </c>
      <c r="N235" t="str">
        <v>MarketplaceFacilitator</v>
      </c>
      <c r="O235">
        <v>19.99</v>
      </c>
      <c r="P235">
        <v>1.3</v>
      </c>
      <c r="Q235">
        <v>0</v>
      </c>
      <c r="R235">
        <v>0</v>
      </c>
      <c r="S235">
        <v>0</v>
      </c>
      <c r="T235">
        <v>0</v>
      </c>
      <c r="U235">
        <v>0</v>
      </c>
      <c r="V235">
        <v>0</v>
      </c>
      <c r="W235">
        <v>0</v>
      </c>
      <c r="X235">
        <v>0</v>
      </c>
      <c r="Y235">
        <v>-1.3</v>
      </c>
      <c r="Z235">
        <v>-2.4</v>
      </c>
      <c r="AA235">
        <v>0</v>
      </c>
      <c r="AB235">
        <v>0</v>
      </c>
      <c r="AC235">
        <v>0</v>
      </c>
      <c r="AD235">
        <v>17.59</v>
      </c>
      <c r="AF235" t="str">
        <v>Thành - Window Breakers</v>
      </c>
    </row>
    <row r="236">
      <c r="A236" t="str">
        <v>Mar 11, 2023 3:25:44 AM PST</v>
      </c>
      <c r="B236">
        <v>17515232341</v>
      </c>
      <c r="C236" t="str">
        <v>Order</v>
      </c>
      <c r="D236" t="str">
        <v>111-7898905-0431411</v>
      </c>
      <c r="E236" t="str">
        <v>Template-set3</v>
      </c>
      <c r="F236" t="str">
        <v>365Home Bowl Cozy Template 3 Sizes, Bowl Cozy Pattern Template, Bowl Cozy Template Cutting Ruler Set with 40 Pcs of Sewing Pin and Manual Instruction</v>
      </c>
      <c r="G236">
        <v>1</v>
      </c>
      <c r="H236" t="str">
        <v>amazon.com</v>
      </c>
      <c r="I236" t="str">
        <v>Standard Orders</v>
      </c>
      <c r="J236" t="str">
        <v>Amazon</v>
      </c>
      <c r="K236" t="str">
        <v>SILVER CITY</v>
      </c>
      <c r="L236" t="str">
        <v>NM</v>
      </c>
      <c r="M236" t="str">
        <v>88061-7622</v>
      </c>
      <c r="N236" t="str">
        <v>MarketplaceFacilitator</v>
      </c>
      <c r="O236">
        <v>11.99</v>
      </c>
      <c r="P236">
        <v>0.77</v>
      </c>
      <c r="Q236">
        <v>3.64</v>
      </c>
      <c r="R236">
        <v>0</v>
      </c>
      <c r="S236">
        <v>0</v>
      </c>
      <c r="T236">
        <v>0</v>
      </c>
      <c r="U236">
        <v>0</v>
      </c>
      <c r="V236">
        <v>0</v>
      </c>
      <c r="W236">
        <v>-3.64</v>
      </c>
      <c r="X236">
        <v>0</v>
      </c>
      <c r="Y236">
        <v>-0.77</v>
      </c>
      <c r="Z236">
        <v>-1.8</v>
      </c>
      <c r="AA236">
        <v>-2.61</v>
      </c>
      <c r="AB236">
        <v>0</v>
      </c>
      <c r="AC236">
        <v>0</v>
      </c>
      <c r="AD236">
        <v>7.58</v>
      </c>
      <c r="AF236" t="str">
        <v>Thành - Templates</v>
      </c>
    </row>
    <row r="237">
      <c r="A237" t="str">
        <v>Mar 11, 2023 5:53:43 AM PST</v>
      </c>
      <c r="B237">
        <v>17563175701</v>
      </c>
      <c r="C237" t="str">
        <v>Order</v>
      </c>
      <c r="D237" t="str">
        <v>113-4135402-5050662</v>
      </c>
      <c r="E237" t="str">
        <v>Template-set3</v>
      </c>
      <c r="F237" t="str">
        <v>365Home Bowl Cozy Template 3 Sizes, Clear Acrylic Bowl Wrap, Sewing Pattern Templates for Quilting with Needle Set and Manual Instruction</v>
      </c>
      <c r="G237">
        <v>1</v>
      </c>
      <c r="H237" t="str">
        <v>amazon.com</v>
      </c>
      <c r="I237" t="str">
        <v>Invoiced Orders</v>
      </c>
      <c r="J237" t="str">
        <v>Amazon</v>
      </c>
      <c r="K237" t="str">
        <v>MOUNT PLEASANT</v>
      </c>
      <c r="L237" t="str">
        <v>TX</v>
      </c>
      <c r="M237" t="str">
        <v>75455-3601</v>
      </c>
      <c r="N237" t="str">
        <v>MarketplaceFacilitator</v>
      </c>
      <c r="O237">
        <v>14.99</v>
      </c>
      <c r="P237">
        <v>0</v>
      </c>
      <c r="Q237">
        <v>0</v>
      </c>
      <c r="R237">
        <v>0</v>
      </c>
      <c r="S237">
        <v>0</v>
      </c>
      <c r="T237">
        <v>0</v>
      </c>
      <c r="U237">
        <v>0</v>
      </c>
      <c r="V237">
        <v>0</v>
      </c>
      <c r="W237">
        <v>0</v>
      </c>
      <c r="X237">
        <v>0</v>
      </c>
      <c r="Y237">
        <v>0</v>
      </c>
      <c r="Z237">
        <v>-2.25</v>
      </c>
      <c r="AA237">
        <v>-4.75</v>
      </c>
      <c r="AB237">
        <v>0</v>
      </c>
      <c r="AC237">
        <v>0</v>
      </c>
      <c r="AD237">
        <v>7.99</v>
      </c>
      <c r="AF237" t="str">
        <v>Thành - Templates</v>
      </c>
    </row>
    <row r="238">
      <c r="A238" t="str">
        <v>Mar 11, 2023 6:57:25 AM PST</v>
      </c>
      <c r="B238">
        <v>17515232341</v>
      </c>
      <c r="C238" t="str">
        <v>Order</v>
      </c>
      <c r="D238" t="str">
        <v>113-9373723-0480261</v>
      </c>
      <c r="E238" t="str">
        <v>Chopper-BeanSlicer-3in1Peeler</v>
      </c>
      <c r="F238" t="str">
        <v>365Home 3-Pack Multifunction Vegetable Bean Cutter Slicer Peeler Frencher Stringer, Veggie Green Onion Pepper Slicer Shredder, Cucumber Carrot Potato</v>
      </c>
      <c r="G238">
        <v>1</v>
      </c>
      <c r="H238" t="str">
        <v>amazon.com</v>
      </c>
      <c r="I238" t="str">
        <v>Standard Orders</v>
      </c>
      <c r="J238" t="str">
        <v>Amazon</v>
      </c>
      <c r="K238" t="str">
        <v>TEMPLE</v>
      </c>
      <c r="L238" t="str">
        <v>GA</v>
      </c>
      <c r="M238" t="str">
        <v>30179-5048</v>
      </c>
      <c r="N238" t="str">
        <v>MarketplaceFacilitator</v>
      </c>
      <c r="O238">
        <v>11.99</v>
      </c>
      <c r="P238">
        <v>0.84</v>
      </c>
      <c r="Q238">
        <v>0</v>
      </c>
      <c r="R238">
        <v>0</v>
      </c>
      <c r="S238">
        <v>0</v>
      </c>
      <c r="T238">
        <v>0</v>
      </c>
      <c r="U238">
        <v>0</v>
      </c>
      <c r="V238">
        <v>0</v>
      </c>
      <c r="W238">
        <v>0</v>
      </c>
      <c r="X238">
        <v>0</v>
      </c>
      <c r="Y238">
        <v>-0.84</v>
      </c>
      <c r="Z238">
        <v>-1.8</v>
      </c>
      <c r="AA238">
        <v>-3.77</v>
      </c>
      <c r="AB238">
        <v>0</v>
      </c>
      <c r="AC238">
        <v>0</v>
      </c>
      <c r="AD238">
        <v>6.42</v>
      </c>
      <c r="AF238" t="str">
        <v>Thành - Choppers</v>
      </c>
    </row>
    <row r="239">
      <c r="A239" t="str">
        <v>Mar 11, 2023 8:59:59 AM PST</v>
      </c>
      <c r="B239">
        <v>17515232341</v>
      </c>
      <c r="C239" t="str">
        <v>Order</v>
      </c>
      <c r="D239" t="str">
        <v>114-0698252-0221059</v>
      </c>
      <c r="E239" t="str">
        <v>Dumpling-Yellow</v>
      </c>
      <c r="F239" t="str">
        <v>365Home 2 in 1 Dumpling Maker Press, Dumpling Skin Maker Machine, Empanada Maker Press, Multifunctional DIY Manual Dumpling Press Mold Set (Yellow)</v>
      </c>
      <c r="G239">
        <v>1</v>
      </c>
      <c r="H239" t="str">
        <v>amazon.com</v>
      </c>
      <c r="I239" t="str">
        <v>Standard Orders</v>
      </c>
      <c r="J239" t="str">
        <v>Amazon</v>
      </c>
      <c r="K239" t="str">
        <v>FREDERICKSBURG</v>
      </c>
      <c r="L239" t="str">
        <v>VA</v>
      </c>
      <c r="M239" t="str">
        <v>22406-8442</v>
      </c>
      <c r="N239" t="str">
        <v>MarketplaceFacilitator</v>
      </c>
      <c r="O239">
        <v>11.99</v>
      </c>
      <c r="P239">
        <v>0.64</v>
      </c>
      <c r="Q239">
        <v>0</v>
      </c>
      <c r="R239">
        <v>0</v>
      </c>
      <c r="S239">
        <v>0</v>
      </c>
      <c r="T239">
        <v>0</v>
      </c>
      <c r="U239">
        <v>0</v>
      </c>
      <c r="V239">
        <v>0</v>
      </c>
      <c r="W239">
        <v>0</v>
      </c>
      <c r="X239">
        <v>0</v>
      </c>
      <c r="Y239">
        <v>-0.64</v>
      </c>
      <c r="Z239">
        <v>-1.8</v>
      </c>
      <c r="AA239">
        <v>-3.77</v>
      </c>
      <c r="AB239">
        <v>0</v>
      </c>
      <c r="AC239">
        <v>0</v>
      </c>
      <c r="AD239">
        <v>6.42</v>
      </c>
      <c r="AF239" t="str">
        <v>Thành - Dumpling Makers</v>
      </c>
    </row>
    <row r="240">
      <c r="A240" t="str">
        <v>Mar 11, 2023 9:21:12 AM PST</v>
      </c>
      <c r="B240">
        <v>17515232341</v>
      </c>
      <c r="C240" t="str">
        <v>Order</v>
      </c>
      <c r="D240" t="str">
        <v>112-9605426-5872265</v>
      </c>
      <c r="E240" t="str">
        <v>Screen-4pcs</v>
      </c>
      <c r="F240" t="str">
        <v>365Home 4 Packs Macaron Mobile Phone Screen Cleaning Keychain Wipes, Eyeglass Brush Cleaner, Computer Laptop Cell Phone Screen Cleaner Tool - Glass Cl</v>
      </c>
      <c r="G240">
        <v>1</v>
      </c>
      <c r="H240" t="str">
        <v>amazon.com</v>
      </c>
      <c r="I240" t="str">
        <v>Standard Orders</v>
      </c>
      <c r="J240" t="str">
        <v>Amazon</v>
      </c>
      <c r="K240" t="str">
        <v>PORT MATILDA</v>
      </c>
      <c r="L240" t="str">
        <v>PA</v>
      </c>
      <c r="M240" t="str">
        <v>16870-7038</v>
      </c>
      <c r="N240" t="str">
        <v>MarketplaceFacilitator</v>
      </c>
      <c r="O240">
        <v>9.99</v>
      </c>
      <c r="P240">
        <v>0.6</v>
      </c>
      <c r="Q240">
        <v>0</v>
      </c>
      <c r="R240">
        <v>0</v>
      </c>
      <c r="S240">
        <v>0</v>
      </c>
      <c r="T240">
        <v>0</v>
      </c>
      <c r="U240">
        <v>0</v>
      </c>
      <c r="V240">
        <v>0</v>
      </c>
      <c r="W240">
        <v>0</v>
      </c>
      <c r="X240">
        <v>0</v>
      </c>
      <c r="Y240">
        <v>-0.6</v>
      </c>
      <c r="Z240">
        <v>-1.5</v>
      </c>
      <c r="AA240">
        <v>-2.47</v>
      </c>
      <c r="AB240">
        <v>0</v>
      </c>
      <c r="AC240">
        <v>0</v>
      </c>
      <c r="AD240">
        <v>6.02</v>
      </c>
      <c r="AF240" t="str">
        <v>Thành - Screen Wipes</v>
      </c>
    </row>
    <row r="241">
      <c r="A241" t="str">
        <v>Mar 11, 2023 9:57:02 AM PST</v>
      </c>
      <c r="B241">
        <v>17515232341</v>
      </c>
      <c r="C241" t="str">
        <v>Order</v>
      </c>
      <c r="D241" t="str">
        <v>112-0790720-0168215</v>
      </c>
      <c r="E241" t="str">
        <v>Template-set3</v>
      </c>
      <c r="F241" t="str">
        <v>365Home Bowl Cozy Template 3 Sizes, Bowl Cozy Pattern Template, Bowl Cozy Template Cutting Ruler Set with 40 Pcs of Sewing Pin and Manual Instruction</v>
      </c>
      <c r="G241">
        <v>1</v>
      </c>
      <c r="H241" t="str">
        <v>amazon.com</v>
      </c>
      <c r="I241" t="str">
        <v>Standard Orders</v>
      </c>
      <c r="J241" t="str">
        <v>Amazon</v>
      </c>
      <c r="K241" t="str">
        <v>Pittsford</v>
      </c>
      <c r="L241" t="str">
        <v>NY</v>
      </c>
      <c r="M241" t="str">
        <v>14534-4515</v>
      </c>
      <c r="N241" t="str">
        <v>MarketplaceFacilitator</v>
      </c>
      <c r="O241">
        <v>11.99</v>
      </c>
      <c r="P241">
        <v>0.96</v>
      </c>
      <c r="Q241">
        <v>0</v>
      </c>
      <c r="R241">
        <v>0</v>
      </c>
      <c r="S241">
        <v>0</v>
      </c>
      <c r="T241">
        <v>0</v>
      </c>
      <c r="U241">
        <v>0</v>
      </c>
      <c r="V241">
        <v>0</v>
      </c>
      <c r="W241">
        <v>0</v>
      </c>
      <c r="X241">
        <v>0</v>
      </c>
      <c r="Y241">
        <v>-0.96</v>
      </c>
      <c r="Z241">
        <v>-1.8</v>
      </c>
      <c r="AA241">
        <v>-2.61</v>
      </c>
      <c r="AB241">
        <v>0</v>
      </c>
      <c r="AC241">
        <v>0</v>
      </c>
      <c r="AD241">
        <v>7.58</v>
      </c>
      <c r="AF241" t="str">
        <v>Thành - Templates</v>
      </c>
    </row>
    <row r="242">
      <c r="A242" t="str">
        <v>Mar 11, 2023 12:34:08 PM PST</v>
      </c>
      <c r="B242">
        <v>17515232341</v>
      </c>
      <c r="C242" t="str">
        <v>Order</v>
      </c>
      <c r="D242" t="str">
        <v>113-3756446-2092248</v>
      </c>
      <c r="E242" t="str">
        <v>Breaker-04</v>
      </c>
      <c r="F242" t="str">
        <v>365Home 4-Packs Car Window Breaker Seatbelt Cutter, 3-in-1 Glass Breaker and Seat Belt Cutter, Car Emergency Escape Tool with User Manual for Land and</v>
      </c>
      <c r="G242">
        <v>1</v>
      </c>
      <c r="H242" t="str">
        <v>amazon.com</v>
      </c>
      <c r="I242" t="str">
        <v>Standard Orders</v>
      </c>
      <c r="J242" t="str">
        <v>Amazon</v>
      </c>
      <c r="K242" t="str">
        <v>STOCKTON</v>
      </c>
      <c r="L242" t="str">
        <v>CA</v>
      </c>
      <c r="M242" t="str">
        <v>95212-2898</v>
      </c>
      <c r="N242" t="str">
        <v>MarketplaceFacilitator</v>
      </c>
      <c r="O242">
        <v>19.99</v>
      </c>
      <c r="P242">
        <v>1.8</v>
      </c>
      <c r="Q242">
        <v>0</v>
      </c>
      <c r="R242">
        <v>0</v>
      </c>
      <c r="S242">
        <v>0</v>
      </c>
      <c r="T242">
        <v>0</v>
      </c>
      <c r="U242">
        <v>0</v>
      </c>
      <c r="V242">
        <v>0</v>
      </c>
      <c r="W242">
        <v>0</v>
      </c>
      <c r="X242">
        <v>0</v>
      </c>
      <c r="Y242">
        <v>-1.8</v>
      </c>
      <c r="Z242">
        <v>-2.4</v>
      </c>
      <c r="AA242">
        <v>0</v>
      </c>
      <c r="AB242">
        <v>0</v>
      </c>
      <c r="AC242">
        <v>0</v>
      </c>
      <c r="AD242">
        <v>17.59</v>
      </c>
      <c r="AF242" t="str">
        <v>Thành - Window Breakers</v>
      </c>
    </row>
    <row r="243">
      <c r="A243" t="str">
        <v>Mar 11, 2023 3:31:33 PM PST</v>
      </c>
      <c r="B243">
        <v>17515232341</v>
      </c>
      <c r="C243" t="str">
        <v>Refund</v>
      </c>
      <c r="D243" t="str">
        <v>112-9678895-3024205</v>
      </c>
      <c r="E243" t="str">
        <v>Dumpling-2packs</v>
      </c>
      <c r="F243" t="str">
        <v>365Home 2-Pack 2 in 1 Dumpling Maker Press, Dumpling Skin Maker Machine, Empanada Maker Press, Multifunctional DIY Manual Dumpling Press Mold Set (Gre</v>
      </c>
      <c r="G243">
        <v>1</v>
      </c>
      <c r="H243" t="str">
        <v>amazon.com</v>
      </c>
      <c r="I243" t="str">
        <v>Standard Orders</v>
      </c>
      <c r="J243" t="str">
        <v>Amazon</v>
      </c>
      <c r="K243" t="str">
        <v>COUNTRYSIDE</v>
      </c>
      <c r="L243" t="str">
        <v>IL</v>
      </c>
      <c r="M243" t="str">
        <v>60525-2856</v>
      </c>
      <c r="N243" t="str">
        <v>MarketplaceFacilitator</v>
      </c>
      <c r="O243">
        <v>-21.99</v>
      </c>
      <c r="P243">
        <v>-2.14</v>
      </c>
      <c r="Q243">
        <v>0</v>
      </c>
      <c r="R243">
        <v>0</v>
      </c>
      <c r="S243">
        <v>0</v>
      </c>
      <c r="T243">
        <v>0</v>
      </c>
      <c r="U243">
        <v>0</v>
      </c>
      <c r="V243">
        <v>0</v>
      </c>
      <c r="W243">
        <v>0</v>
      </c>
      <c r="X243">
        <v>0</v>
      </c>
      <c r="Y243">
        <v>2.14</v>
      </c>
      <c r="Z243">
        <v>2.64</v>
      </c>
      <c r="AA243">
        <v>0</v>
      </c>
      <c r="AB243">
        <v>0</v>
      </c>
      <c r="AC243">
        <v>0</v>
      </c>
      <c r="AD243">
        <v>-19.35</v>
      </c>
      <c r="AF243" t="str">
        <v>Thành - Dumpling Makers</v>
      </c>
    </row>
    <row r="244">
      <c r="A244" t="str">
        <v>Mar 11, 2023 4:10:56 PM PST</v>
      </c>
      <c r="B244">
        <v>17515232341</v>
      </c>
      <c r="C244" t="str">
        <v>Refund</v>
      </c>
      <c r="D244" t="str">
        <v>112-2411316-9216226</v>
      </c>
      <c r="E244" t="str">
        <v>Template-set3</v>
      </c>
      <c r="F244" t="str">
        <v>365Home Bowl Cozy Template 3 Sizes, Clear Acrylic Bowl Wrap, Sewing Pattern Templates for Quilting with Needle Set and Manual Instruction</v>
      </c>
      <c r="G244">
        <v>1</v>
      </c>
      <c r="H244" t="str">
        <v>amazon.com</v>
      </c>
      <c r="I244" t="str">
        <v>Standard Orders</v>
      </c>
      <c r="J244" t="str">
        <v>Amazon</v>
      </c>
      <c r="K244" t="str">
        <v>Santa Clara</v>
      </c>
      <c r="L244" t="str">
        <v>CA</v>
      </c>
      <c r="M244" t="str">
        <v>95051-6113</v>
      </c>
      <c r="N244" t="str">
        <v>MarketplaceFacilitator</v>
      </c>
      <c r="O244">
        <v>-14.99</v>
      </c>
      <c r="P244">
        <v>-1.37</v>
      </c>
      <c r="Q244">
        <v>0</v>
      </c>
      <c r="R244">
        <v>0</v>
      </c>
      <c r="S244">
        <v>0</v>
      </c>
      <c r="T244">
        <v>0</v>
      </c>
      <c r="U244">
        <v>0</v>
      </c>
      <c r="V244">
        <v>0</v>
      </c>
      <c r="W244">
        <v>0</v>
      </c>
      <c r="X244">
        <v>0</v>
      </c>
      <c r="Y244">
        <v>1.37</v>
      </c>
      <c r="Z244">
        <v>1.8</v>
      </c>
      <c r="AA244">
        <v>0</v>
      </c>
      <c r="AB244">
        <v>0</v>
      </c>
      <c r="AC244">
        <v>0</v>
      </c>
      <c r="AD244">
        <v>-13.19</v>
      </c>
      <c r="AF244" t="str">
        <v>Thành - Templates</v>
      </c>
    </row>
    <row r="245">
      <c r="A245" t="str">
        <v>Mar 11, 2023 6:22:10 PM PST</v>
      </c>
      <c r="B245">
        <v>17515232341</v>
      </c>
      <c r="C245" t="str">
        <v>Order</v>
      </c>
      <c r="D245" t="str">
        <v>113-6373247-2165031</v>
      </c>
      <c r="E245" t="str">
        <v>Dumpling-2packs</v>
      </c>
      <c r="F245" t="str">
        <v>365Home 2-Pack 2 in 1 Dumpling Maker Press, Dumpling Skin Maker Machine, Empanada Maker Press, Multifunctional DIY Manual Dumpling Press Mold Set (Gre</v>
      </c>
      <c r="G245">
        <v>1</v>
      </c>
      <c r="H245" t="str">
        <v>amazon.com</v>
      </c>
      <c r="I245" t="str">
        <v>Standard Orders</v>
      </c>
      <c r="J245" t="str">
        <v>Amazon</v>
      </c>
      <c r="K245" t="str">
        <v>MOUNTAIN VIEW</v>
      </c>
      <c r="L245" t="str">
        <v>CA</v>
      </c>
      <c r="M245" t="str">
        <v>94040-1690</v>
      </c>
      <c r="N245" t="str">
        <v>MarketplaceFacilitator</v>
      </c>
      <c r="O245">
        <v>21.99</v>
      </c>
      <c r="P245">
        <v>2.01</v>
      </c>
      <c r="Q245">
        <v>0</v>
      </c>
      <c r="R245">
        <v>0</v>
      </c>
      <c r="S245">
        <v>0</v>
      </c>
      <c r="T245">
        <v>0</v>
      </c>
      <c r="U245">
        <v>0</v>
      </c>
      <c r="V245">
        <v>0</v>
      </c>
      <c r="W245">
        <v>0</v>
      </c>
      <c r="X245">
        <v>0</v>
      </c>
      <c r="Y245">
        <v>-2.01</v>
      </c>
      <c r="Z245">
        <v>-3.3</v>
      </c>
      <c r="AA245">
        <v>-6.39</v>
      </c>
      <c r="AB245">
        <v>0</v>
      </c>
      <c r="AC245">
        <v>0</v>
      </c>
      <c r="AD245">
        <v>12.3</v>
      </c>
      <c r="AF245" t="str">
        <v>Thành - Dumpling Makers</v>
      </c>
    </row>
    <row r="246">
      <c r="A246" t="str">
        <v>Mar 11, 2023 7:10:41 PM PST</v>
      </c>
      <c r="B246">
        <v>17515232341</v>
      </c>
      <c r="C246" t="str">
        <v>Order</v>
      </c>
      <c r="D246" t="str">
        <v>113-7045521-5053816</v>
      </c>
      <c r="E246" t="str">
        <v>Template-set3</v>
      </c>
      <c r="F246" t="str">
        <v>365Home Bowl Cozy Template 3 Sizes, Bowl Cozy Pattern Template, Bowl Cozy Template Cutting Ruler Set with 40 Pcs of Sewing Pin and Manual Instruction</v>
      </c>
      <c r="G246">
        <v>1</v>
      </c>
      <c r="H246" t="str">
        <v>amazon.com</v>
      </c>
      <c r="I246" t="str">
        <v>Standard Orders</v>
      </c>
      <c r="J246" t="str">
        <v>Amazon</v>
      </c>
      <c r="K246" t="str">
        <v>Rolling Meadows</v>
      </c>
      <c r="L246" t="str">
        <v>Illinois</v>
      </c>
      <c r="M246" t="str">
        <v>60008-1735</v>
      </c>
      <c r="N246" t="str">
        <v>MarketplaceFacilitator</v>
      </c>
      <c r="O246">
        <v>11.99</v>
      </c>
      <c r="P246">
        <v>1.2</v>
      </c>
      <c r="Q246">
        <v>0</v>
      </c>
      <c r="R246">
        <v>0</v>
      </c>
      <c r="S246">
        <v>0</v>
      </c>
      <c r="T246">
        <v>0</v>
      </c>
      <c r="U246">
        <v>0</v>
      </c>
      <c r="V246">
        <v>0</v>
      </c>
      <c r="W246">
        <v>0</v>
      </c>
      <c r="X246">
        <v>0</v>
      </c>
      <c r="Y246">
        <v>-1.2</v>
      </c>
      <c r="Z246">
        <v>-1.8</v>
      </c>
      <c r="AA246">
        <v>-2.61</v>
      </c>
      <c r="AB246">
        <v>0</v>
      </c>
      <c r="AC246">
        <v>0</v>
      </c>
      <c r="AD246">
        <v>7.58</v>
      </c>
      <c r="AF246" t="str">
        <v>Thành - Templates</v>
      </c>
    </row>
    <row r="247">
      <c r="A247" t="str">
        <v>Mar 11, 2023 9:00:01 PM PST</v>
      </c>
      <c r="B247">
        <v>17515232341</v>
      </c>
      <c r="C247" t="str">
        <v>Order</v>
      </c>
      <c r="D247" t="str">
        <v>114-5927530-3404267</v>
      </c>
      <c r="E247" t="str">
        <v>Template-10in</v>
      </c>
      <c r="F247" t="str">
        <v>365Home Bowl Cozy Template 3 Sizes, Bowl Cozy Pattern Template, Bowl Cozy Template Cutting Ruler Set with 40 Pcs of Sewing Pin and Manual Instruction</v>
      </c>
      <c r="G247">
        <v>1</v>
      </c>
      <c r="H247" t="str">
        <v>amazon.com</v>
      </c>
      <c r="I247" t="str">
        <v>Standard Orders</v>
      </c>
      <c r="J247" t="str">
        <v>Amazon</v>
      </c>
      <c r="K247" t="str">
        <v>LAKEWOOD</v>
      </c>
      <c r="L247" t="str">
        <v>CO</v>
      </c>
      <c r="M247" t="str">
        <v>80214-1645</v>
      </c>
      <c r="N247" t="str">
        <v>MarketplaceFacilitator</v>
      </c>
      <c r="O247">
        <v>9.99</v>
      </c>
      <c r="P247">
        <v>0.75</v>
      </c>
      <c r="Q247">
        <v>0</v>
      </c>
      <c r="R247">
        <v>0</v>
      </c>
      <c r="S247">
        <v>0</v>
      </c>
      <c r="T247">
        <v>0</v>
      </c>
      <c r="U247">
        <v>0</v>
      </c>
      <c r="V247">
        <v>0</v>
      </c>
      <c r="W247">
        <v>0</v>
      </c>
      <c r="X247">
        <v>0</v>
      </c>
      <c r="Y247">
        <v>-0.75</v>
      </c>
      <c r="Z247">
        <v>-1.5</v>
      </c>
      <c r="AA247">
        <v>-2.54</v>
      </c>
      <c r="AB247">
        <v>0</v>
      </c>
      <c r="AC247">
        <v>0</v>
      </c>
      <c r="AD247">
        <v>5.95</v>
      </c>
      <c r="AF247" t="str">
        <v>Thành - Templates</v>
      </c>
    </row>
    <row r="248">
      <c r="A248" t="str">
        <v>Mar 11, 2023 10:22:07 PM PST</v>
      </c>
      <c r="B248">
        <v>17515232341</v>
      </c>
      <c r="C248" t="str">
        <v>Order</v>
      </c>
      <c r="D248" t="str">
        <v>114-9275709-3254654</v>
      </c>
      <c r="E248" t="str">
        <v>Cuber-cutter1</v>
      </c>
      <c r="F248" t="str">
        <v>365Home 2-Pack Avocado Cutter Slicer and Pitter 3 in 1, Avocado Knife Cuber Peeler Dicer Tool</v>
      </c>
      <c r="G248">
        <v>1</v>
      </c>
      <c r="H248" t="str">
        <v>amazon.com</v>
      </c>
      <c r="I248" t="str">
        <v>Standard Orders</v>
      </c>
      <c r="J248" t="str">
        <v>Amazon</v>
      </c>
      <c r="K248" t="str">
        <v>KERMIT</v>
      </c>
      <c r="L248" t="str">
        <v>TX</v>
      </c>
      <c r="M248" t="str">
        <v>79745-3406</v>
      </c>
      <c r="N248" t="str">
        <v>MarketplaceFacilitator</v>
      </c>
      <c r="O248">
        <v>11.99</v>
      </c>
      <c r="P248">
        <v>0.99</v>
      </c>
      <c r="Q248">
        <v>0</v>
      </c>
      <c r="R248">
        <v>0</v>
      </c>
      <c r="S248">
        <v>0</v>
      </c>
      <c r="T248">
        <v>0</v>
      </c>
      <c r="U248">
        <v>0</v>
      </c>
      <c r="V248">
        <v>0</v>
      </c>
      <c r="W248">
        <v>0</v>
      </c>
      <c r="X248">
        <v>0</v>
      </c>
      <c r="Y248">
        <v>-0.99</v>
      </c>
      <c r="Z248">
        <v>-1.8</v>
      </c>
      <c r="AA248">
        <v>-3.77</v>
      </c>
      <c r="AB248">
        <v>0</v>
      </c>
      <c r="AC248">
        <v>0</v>
      </c>
      <c r="AD248">
        <v>6.42</v>
      </c>
      <c r="AF248" t="str">
        <v>Thành - Fruit Cutters</v>
      </c>
    </row>
    <row r="249">
      <c r="A249" t="str">
        <v>Mar 11, 2023 10:30:38 PM PST</v>
      </c>
      <c r="B249">
        <v>17515232341</v>
      </c>
      <c r="C249" t="str">
        <v>Order</v>
      </c>
      <c r="D249" t="str">
        <v>112-3374090-2185832</v>
      </c>
      <c r="E249" t="str">
        <v>Dumpling2-Blue</v>
      </c>
      <c r="F249" t="str">
        <v>365Home?Upgrade?2 in 1 Dumpling Maker Press, Dumpling Skin Maker Machine, Empanada Maker Press, Multifunctional DIY Manual Dumpling Press Mold Set (Bl</v>
      </c>
      <c r="G249">
        <v>1</v>
      </c>
      <c r="H249" t="str">
        <v>amazon.com</v>
      </c>
      <c r="I249" t="str">
        <v>Standard Orders</v>
      </c>
      <c r="J249" t="str">
        <v>Amazon</v>
      </c>
      <c r="K249" t="str">
        <v>HOLLY SPRINGS</v>
      </c>
      <c r="L249" t="str">
        <v>NC</v>
      </c>
      <c r="M249" t="str">
        <v>27540-5831</v>
      </c>
      <c r="N249" t="str">
        <v>MarketplaceFacilitator</v>
      </c>
      <c r="O249">
        <v>14.99</v>
      </c>
      <c r="P249">
        <v>1.09</v>
      </c>
      <c r="Q249">
        <v>0</v>
      </c>
      <c r="R249">
        <v>0</v>
      </c>
      <c r="S249">
        <v>0</v>
      </c>
      <c r="T249">
        <v>0</v>
      </c>
      <c r="U249">
        <v>0</v>
      </c>
      <c r="V249">
        <v>0</v>
      </c>
      <c r="W249">
        <v>0</v>
      </c>
      <c r="X249">
        <v>0</v>
      </c>
      <c r="Y249">
        <v>-1.09</v>
      </c>
      <c r="Z249">
        <v>-2.25</v>
      </c>
      <c r="AA249">
        <v>-5.4</v>
      </c>
      <c r="AB249">
        <v>0</v>
      </c>
      <c r="AC249">
        <v>0</v>
      </c>
      <c r="AD249">
        <v>7.34</v>
      </c>
      <c r="AF249" t="str">
        <v>Thành - Dumpling Makers</v>
      </c>
    </row>
    <row r="250">
      <c r="A250" t="str">
        <v>Mar 11, 2023 10:32:37 PM PST</v>
      </c>
      <c r="B250">
        <v>17515232341</v>
      </c>
      <c r="C250" t="str">
        <v>Order</v>
      </c>
      <c r="D250" t="str">
        <v>111-1350472-4302662</v>
      </c>
      <c r="E250" t="str">
        <v>Dumpling2-4packs</v>
      </c>
      <c r="F250" t="str">
        <v>365Home?Upgrade?4-Pack 2 in 1 Dumpling Maker Press, Dumpling Skin Maker Machine, Empanada Maker Press, Multifunctional DIY Manual Dumpling Press Mold</v>
      </c>
      <c r="G250">
        <v>1</v>
      </c>
      <c r="H250" t="str">
        <v>amazon.com</v>
      </c>
      <c r="I250" t="str">
        <v>Standard Orders</v>
      </c>
      <c r="J250" t="str">
        <v>Amazon</v>
      </c>
      <c r="K250" t="str">
        <v>JACKSON HEIGHTS</v>
      </c>
      <c r="L250" t="str">
        <v>NY</v>
      </c>
      <c r="M250" t="str">
        <v>11372-4553</v>
      </c>
      <c r="N250" t="str">
        <v>MarketplaceFacilitator</v>
      </c>
      <c r="O250">
        <v>29.99</v>
      </c>
      <c r="P250">
        <v>2.66</v>
      </c>
      <c r="Q250">
        <v>5.99</v>
      </c>
      <c r="R250">
        <v>0.53</v>
      </c>
      <c r="S250">
        <v>0</v>
      </c>
      <c r="T250">
        <v>0</v>
      </c>
      <c r="U250">
        <v>0</v>
      </c>
      <c r="V250">
        <v>0</v>
      </c>
      <c r="W250">
        <v>0</v>
      </c>
      <c r="X250">
        <v>0</v>
      </c>
      <c r="Y250">
        <v>-3.19</v>
      </c>
      <c r="Z250">
        <v>-4.5</v>
      </c>
      <c r="AA250">
        <v>-13.96</v>
      </c>
      <c r="AB250">
        <v>0</v>
      </c>
      <c r="AC250">
        <v>0</v>
      </c>
      <c r="AD250">
        <v>17.52</v>
      </c>
      <c r="AF250" t="str">
        <v>Thành - Dumpling Makers</v>
      </c>
    </row>
    <row r="251">
      <c r="A251" t="str">
        <v>Mar 11, 2023 10:55:51 PM PST</v>
      </c>
      <c r="B251">
        <v>17515232341</v>
      </c>
      <c r="C251" t="str">
        <v>Order</v>
      </c>
      <c r="D251" t="str">
        <v>114-4997444-6443443</v>
      </c>
      <c r="E251" t="str">
        <v>Dumpling-2packs</v>
      </c>
      <c r="F251" t="str">
        <v>365Home 2-Pack 2 in 1 Dumpling Maker Press, Dumpling Skin Maker Machine, Empanada Maker Press, Multifunctional DIY Manual Dumpling Press Mold Set (Gre</v>
      </c>
      <c r="G251">
        <v>1</v>
      </c>
      <c r="H251" t="str">
        <v>amazon.com</v>
      </c>
      <c r="I251" t="str">
        <v>Standard Orders</v>
      </c>
      <c r="J251" t="str">
        <v>Amazon</v>
      </c>
      <c r="K251" t="str">
        <v>MAINEVILLE</v>
      </c>
      <c r="L251" t="str">
        <v>OH</v>
      </c>
      <c r="M251" t="str">
        <v>45039-7216</v>
      </c>
      <c r="N251" t="str">
        <v>MarketplaceFacilitator</v>
      </c>
      <c r="O251">
        <v>21.99</v>
      </c>
      <c r="P251">
        <v>1.48</v>
      </c>
      <c r="Q251">
        <v>0</v>
      </c>
      <c r="R251">
        <v>0</v>
      </c>
      <c r="S251">
        <v>0</v>
      </c>
      <c r="T251">
        <v>0</v>
      </c>
      <c r="U251">
        <v>0</v>
      </c>
      <c r="V251">
        <v>0</v>
      </c>
      <c r="W251">
        <v>0</v>
      </c>
      <c r="X251">
        <v>0</v>
      </c>
      <c r="Y251">
        <v>-1.48</v>
      </c>
      <c r="Z251">
        <v>-3.3</v>
      </c>
      <c r="AA251">
        <v>-6.39</v>
      </c>
      <c r="AB251">
        <v>0</v>
      </c>
      <c r="AC251">
        <v>0</v>
      </c>
      <c r="AD251">
        <v>12.3</v>
      </c>
      <c r="AF251" t="str">
        <v>Thành - Dumpling Makers</v>
      </c>
    </row>
    <row r="252">
      <c r="A252" t="str">
        <v>Mar 11, 2023 11:16:27 PM PST</v>
      </c>
      <c r="B252">
        <v>17515232341</v>
      </c>
      <c r="C252" t="str">
        <v>Order</v>
      </c>
      <c r="D252" t="str">
        <v>113-3004958-0305048</v>
      </c>
      <c r="E252" t="str">
        <v>Template-set3</v>
      </c>
      <c r="F252" t="str">
        <v>365Home Bowl Cozy Template 3 Sizes, Bowl Cozy Pattern Template, Bowl Cozy Template Cutting Ruler Set with 40 Pcs of Sewing Pin and Manual Instruction</v>
      </c>
      <c r="G252">
        <v>2</v>
      </c>
      <c r="H252" t="str">
        <v>amazon.com</v>
      </c>
      <c r="I252" t="str">
        <v>Standard Orders</v>
      </c>
      <c r="J252" t="str">
        <v>Amazon</v>
      </c>
      <c r="K252" t="str">
        <v>ALACHUA</v>
      </c>
      <c r="L252" t="str">
        <v>FL</v>
      </c>
      <c r="M252" t="str">
        <v>32615-6744</v>
      </c>
      <c r="N252" t="str">
        <v>MarketplaceFacilitator</v>
      </c>
      <c r="O252">
        <v>23.98</v>
      </c>
      <c r="P252">
        <v>1.8</v>
      </c>
      <c r="Q252">
        <v>5.99</v>
      </c>
      <c r="R252">
        <v>0</v>
      </c>
      <c r="S252">
        <v>0</v>
      </c>
      <c r="T252">
        <v>0</v>
      </c>
      <c r="U252">
        <v>0</v>
      </c>
      <c r="V252">
        <v>0</v>
      </c>
      <c r="W252">
        <v>-5.99</v>
      </c>
      <c r="X252">
        <v>0</v>
      </c>
      <c r="Y252">
        <v>-1.8</v>
      </c>
      <c r="Z252">
        <v>-3.6</v>
      </c>
      <c r="AA252">
        <v>-5.22</v>
      </c>
      <c r="AB252">
        <v>0</v>
      </c>
      <c r="AC252">
        <v>0</v>
      </c>
      <c r="AD252">
        <v>15.16</v>
      </c>
      <c r="AF252" t="str">
        <v>Thành - Templates</v>
      </c>
    </row>
    <row r="253">
      <c r="A253" t="str">
        <v>Mar 12, 2023 12:02:38 AM PST</v>
      </c>
      <c r="B253">
        <v>17515232341</v>
      </c>
      <c r="C253" t="str">
        <v>Refund</v>
      </c>
      <c r="D253" t="str">
        <v>111-6316648-8313845</v>
      </c>
      <c r="E253" t="str">
        <v>Template-set3</v>
      </c>
      <c r="F253" t="str">
        <v>365Home Bowl Cozy Template 3 Sizes, Bowl Cozy Pattern Template, Bowl Cozy Template Cutting Ruler Set with 40 Pcs of Sewing Pin and Manual Instruction</v>
      </c>
      <c r="G253">
        <v>1</v>
      </c>
      <c r="H253" t="str">
        <v>amazon.com</v>
      </c>
      <c r="I253" t="str">
        <v>Standard Orders</v>
      </c>
      <c r="J253" t="str">
        <v>Amazon</v>
      </c>
      <c r="K253" t="str">
        <v>LOS ANGELES</v>
      </c>
      <c r="L253" t="str">
        <v>CA</v>
      </c>
      <c r="M253" t="str">
        <v>90043-2213</v>
      </c>
      <c r="N253" t="str">
        <v>MarketplaceFacilitator</v>
      </c>
      <c r="O253">
        <v>-11.99</v>
      </c>
      <c r="P253">
        <v>-1.14</v>
      </c>
      <c r="Q253">
        <v>0</v>
      </c>
      <c r="R253">
        <v>0</v>
      </c>
      <c r="S253">
        <v>0</v>
      </c>
      <c r="T253">
        <v>0</v>
      </c>
      <c r="U253">
        <v>0</v>
      </c>
      <c r="V253">
        <v>0</v>
      </c>
      <c r="W253">
        <v>0</v>
      </c>
      <c r="X253">
        <v>0</v>
      </c>
      <c r="Y253">
        <v>1.14</v>
      </c>
      <c r="Z253">
        <v>1.44</v>
      </c>
      <c r="AA253">
        <v>0</v>
      </c>
      <c r="AB253">
        <v>0</v>
      </c>
      <c r="AC253">
        <v>0</v>
      </c>
      <c r="AD253">
        <v>-10.55</v>
      </c>
      <c r="AF253" t="str">
        <v>Thành - Templates</v>
      </c>
    </row>
    <row r="254">
      <c r="A254" t="str">
        <v>Mar 12, 2023 12:28:20 AM PST</v>
      </c>
      <c r="B254">
        <v>17515232341</v>
      </c>
      <c r="C254" t="str">
        <v>Order</v>
      </c>
      <c r="D254" t="str">
        <v>113-7733505-9866646</v>
      </c>
      <c r="E254" t="str">
        <v>Template-set3</v>
      </c>
      <c r="F254" t="str">
        <v>365Home Bowl Cozy Template 3 Sizes, Bowl Cozy Pattern Template, Bowl Cozy Template Cutting Ruler Set with 40 Pcs of Sewing Pin and Manual Instruction</v>
      </c>
      <c r="G254">
        <v>1</v>
      </c>
      <c r="H254" t="str">
        <v>amazon.com</v>
      </c>
      <c r="I254" t="str">
        <v>Standard Orders</v>
      </c>
      <c r="J254" t="str">
        <v>Amazon</v>
      </c>
      <c r="K254" t="str">
        <v>SEMMES</v>
      </c>
      <c r="L254" t="str">
        <v>AL</v>
      </c>
      <c r="M254" t="str">
        <v>36575-7230</v>
      </c>
      <c r="N254" t="str">
        <v>MarketplaceFacilitator</v>
      </c>
      <c r="O254">
        <v>11.99</v>
      </c>
      <c r="P254">
        <v>0.96</v>
      </c>
      <c r="Q254">
        <v>0</v>
      </c>
      <c r="R254">
        <v>0</v>
      </c>
      <c r="S254">
        <v>0</v>
      </c>
      <c r="T254">
        <v>0</v>
      </c>
      <c r="U254">
        <v>0</v>
      </c>
      <c r="V254">
        <v>0</v>
      </c>
      <c r="W254">
        <v>0</v>
      </c>
      <c r="X254">
        <v>0</v>
      </c>
      <c r="Y254">
        <v>-0.96</v>
      </c>
      <c r="Z254">
        <v>-1.8</v>
      </c>
      <c r="AA254">
        <v>-2.61</v>
      </c>
      <c r="AB254">
        <v>0</v>
      </c>
      <c r="AC254">
        <v>0</v>
      </c>
      <c r="AD254">
        <v>7.58</v>
      </c>
      <c r="AF254" t="str">
        <v>Thành - Templates</v>
      </c>
    </row>
    <row r="255">
      <c r="A255" t="str">
        <v>Mar 12, 2023 3:26:52 AM PDT</v>
      </c>
      <c r="B255">
        <v>17515232341</v>
      </c>
      <c r="C255" t="str">
        <v>Order</v>
      </c>
      <c r="D255" t="str">
        <v>111-6257133-1461855</v>
      </c>
      <c r="E255" t="str">
        <v>Template-set3</v>
      </c>
      <c r="F255" t="str">
        <v>365Home Bowl Cozy Template 3 Sizes, Bowl Cozy Pattern Template, Bowl Cozy Template Cutting Ruler Set with 40 Pcs of Sewing Pin and Manual Instruction</v>
      </c>
      <c r="G255">
        <v>1</v>
      </c>
      <c r="H255" t="str">
        <v>amazon.com</v>
      </c>
      <c r="I255" t="str">
        <v>Standard Orders</v>
      </c>
      <c r="J255" t="str">
        <v>Amazon</v>
      </c>
      <c r="K255" t="str">
        <v>MARTIN</v>
      </c>
      <c r="L255" t="str">
        <v>GA</v>
      </c>
      <c r="M255" t="str">
        <v>30557-2934</v>
      </c>
      <c r="N255" t="str">
        <v>MarketplaceFacilitator</v>
      </c>
      <c r="O255">
        <v>11.99</v>
      </c>
      <c r="P255">
        <v>0.84</v>
      </c>
      <c r="Q255">
        <v>0</v>
      </c>
      <c r="R255">
        <v>0</v>
      </c>
      <c r="S255">
        <v>0</v>
      </c>
      <c r="T255">
        <v>0</v>
      </c>
      <c r="U255">
        <v>0</v>
      </c>
      <c r="V255">
        <v>0</v>
      </c>
      <c r="W255">
        <v>0</v>
      </c>
      <c r="X255">
        <v>0</v>
      </c>
      <c r="Y255">
        <v>-0.84</v>
      </c>
      <c r="Z255">
        <v>-1.8</v>
      </c>
      <c r="AA255">
        <v>-2.61</v>
      </c>
      <c r="AB255">
        <v>0</v>
      </c>
      <c r="AC255">
        <v>0</v>
      </c>
      <c r="AD255">
        <v>7.58</v>
      </c>
      <c r="AF255" t="str">
        <v>Thành - Templates</v>
      </c>
    </row>
    <row r="256">
      <c r="A256" t="str">
        <v>Mar 12, 2023 4:44:54 AM PDT</v>
      </c>
      <c r="B256">
        <v>17515232341</v>
      </c>
      <c r="C256" t="str">
        <v>Order</v>
      </c>
      <c r="D256" t="str">
        <v>112-8522943-8030631</v>
      </c>
      <c r="E256" t="str">
        <v>Dumpling-2packs</v>
      </c>
      <c r="F256" t="str">
        <v>365Home 2-Pack 2 in 1 Dumpling Maker Press, Dumpling Skin Maker Machine, Empanada Maker Press, Multifunctional DIY Manual Dumpling Press Mold Set (Gre</v>
      </c>
      <c r="G256">
        <v>1</v>
      </c>
      <c r="H256" t="str">
        <v>amazon.com</v>
      </c>
      <c r="I256" t="str">
        <v>Standard Orders</v>
      </c>
      <c r="J256" t="str">
        <v>Amazon</v>
      </c>
      <c r="K256" t="str">
        <v>SANFORD</v>
      </c>
      <c r="L256" t="str">
        <v>NC</v>
      </c>
      <c r="M256" t="str">
        <v>27332-7364</v>
      </c>
      <c r="N256" t="str">
        <v>MarketplaceFacilitator</v>
      </c>
      <c r="O256">
        <v>21.99</v>
      </c>
      <c r="P256">
        <v>1.54</v>
      </c>
      <c r="Q256">
        <v>0</v>
      </c>
      <c r="R256">
        <v>0</v>
      </c>
      <c r="S256">
        <v>0</v>
      </c>
      <c r="T256">
        <v>0</v>
      </c>
      <c r="U256">
        <v>0</v>
      </c>
      <c r="V256">
        <v>0</v>
      </c>
      <c r="W256">
        <v>0</v>
      </c>
      <c r="X256">
        <v>0</v>
      </c>
      <c r="Y256">
        <v>-1.54</v>
      </c>
      <c r="Z256">
        <v>-3.3</v>
      </c>
      <c r="AA256">
        <v>-6.39</v>
      </c>
      <c r="AB256">
        <v>0</v>
      </c>
      <c r="AC256">
        <v>0</v>
      </c>
      <c r="AD256">
        <v>12.3</v>
      </c>
      <c r="AF256" t="str">
        <v>Thành - Dumpling Makers</v>
      </c>
    </row>
    <row r="257">
      <c r="A257" t="str">
        <v>Mar 12, 2023 8:38:02 AM PDT</v>
      </c>
      <c r="B257">
        <v>17515232341</v>
      </c>
      <c r="C257" t="str">
        <v>Order</v>
      </c>
      <c r="D257" t="str">
        <v>114-3980981-3810652</v>
      </c>
      <c r="E257" t="str">
        <v>Cuber-cutter1</v>
      </c>
      <c r="F257" t="str">
        <v>365Home 2-Pack Avocado Cutter Slicer and Pitter 3 in 1, Avocado Knife Cuber Peeler Dicer Tool</v>
      </c>
      <c r="G257">
        <v>1</v>
      </c>
      <c r="H257" t="str">
        <v>amazon.com</v>
      </c>
      <c r="I257" t="str">
        <v>Standard Orders</v>
      </c>
      <c r="J257" t="str">
        <v>Amazon</v>
      </c>
      <c r="K257" t="str">
        <v>AUSTIN</v>
      </c>
      <c r="L257" t="str">
        <v>TX</v>
      </c>
      <c r="M257" t="str">
        <v>78753-6348</v>
      </c>
      <c r="N257" t="str">
        <v>MarketplaceFacilitator</v>
      </c>
      <c r="O257">
        <v>11.99</v>
      </c>
      <c r="P257">
        <v>0.99</v>
      </c>
      <c r="Q257">
        <v>0</v>
      </c>
      <c r="R257">
        <v>0</v>
      </c>
      <c r="S257">
        <v>0</v>
      </c>
      <c r="T257">
        <v>0</v>
      </c>
      <c r="U257">
        <v>0</v>
      </c>
      <c r="V257">
        <v>0</v>
      </c>
      <c r="W257">
        <v>0</v>
      </c>
      <c r="X257">
        <v>0</v>
      </c>
      <c r="Y257">
        <v>-0.99</v>
      </c>
      <c r="Z257">
        <v>-1.8</v>
      </c>
      <c r="AA257">
        <v>-3.77</v>
      </c>
      <c r="AB257">
        <v>0</v>
      </c>
      <c r="AC257">
        <v>0</v>
      </c>
      <c r="AD257">
        <v>6.42</v>
      </c>
      <c r="AF257" t="str">
        <v>Thành - Fruit Cutters</v>
      </c>
    </row>
    <row r="258">
      <c r="A258" t="str">
        <v>Mar 12, 2023 12:01:19 PM PDT</v>
      </c>
      <c r="B258">
        <v>17515232341</v>
      </c>
      <c r="C258" t="str">
        <v>Order</v>
      </c>
      <c r="D258" t="str">
        <v>113-0751007-3876260</v>
      </c>
      <c r="E258" t="str">
        <v>Dumpling-Yellow</v>
      </c>
      <c r="F258" t="str">
        <v>365Home 2 in 1 Dumpling Maker Press, Dumpling Skin Maker Machine, Empanada Maker Press, Multifunctional DIY Manual Dumpling Press Mold Set (Yellow)</v>
      </c>
      <c r="G258">
        <v>1</v>
      </c>
      <c r="H258" t="str">
        <v>amazon.com</v>
      </c>
      <c r="I258" t="str">
        <v>Standard Orders</v>
      </c>
      <c r="J258" t="str">
        <v>Amazon</v>
      </c>
      <c r="K258" t="str">
        <v>HAYMARKET</v>
      </c>
      <c r="L258" t="str">
        <v>VA</v>
      </c>
      <c r="M258" t="str">
        <v>20169-2981</v>
      </c>
      <c r="N258" t="str">
        <v>MarketplaceFacilitator</v>
      </c>
      <c r="O258">
        <v>11.99</v>
      </c>
      <c r="P258">
        <v>0.72</v>
      </c>
      <c r="Q258">
        <v>0</v>
      </c>
      <c r="R258">
        <v>0</v>
      </c>
      <c r="S258">
        <v>0</v>
      </c>
      <c r="T258">
        <v>0</v>
      </c>
      <c r="U258">
        <v>0</v>
      </c>
      <c r="V258">
        <v>0</v>
      </c>
      <c r="W258">
        <v>0</v>
      </c>
      <c r="X258">
        <v>0</v>
      </c>
      <c r="Y258">
        <v>-0.72</v>
      </c>
      <c r="Z258">
        <v>-1.8</v>
      </c>
      <c r="AA258">
        <v>-3.77</v>
      </c>
      <c r="AB258">
        <v>0</v>
      </c>
      <c r="AC258">
        <v>0</v>
      </c>
      <c r="AD258">
        <v>6.42</v>
      </c>
      <c r="AF258" t="str">
        <v>Thành - Dumpling Makers</v>
      </c>
    </row>
    <row r="259">
      <c r="A259" t="str">
        <v>Mar 12, 2023 12:28:13 PM PDT</v>
      </c>
      <c r="B259">
        <v>17515232341</v>
      </c>
      <c r="C259" t="str">
        <v>Order</v>
      </c>
      <c r="D259" t="str">
        <v>112-2055246-5761031</v>
      </c>
      <c r="E259" t="str">
        <v>Dumpling2-4packs</v>
      </c>
      <c r="F259" t="str">
        <v>365Home?Upgrade?4-Pack 2 in 1 Dumpling Maker Press, Dumpling Skin Maker Machine, Empanada Maker Press, Multifunctional DIY Manual Dumpling Press Mold</v>
      </c>
      <c r="G259">
        <v>1</v>
      </c>
      <c r="H259" t="str">
        <v>amazon.com</v>
      </c>
      <c r="I259" t="str">
        <v>Standard Orders</v>
      </c>
      <c r="J259" t="str">
        <v>Amazon</v>
      </c>
      <c r="K259" t="str">
        <v>NORTH RICHLAND HILLS</v>
      </c>
      <c r="L259" t="str">
        <v>TX</v>
      </c>
      <c r="M259" t="str">
        <v>76180-1709</v>
      </c>
      <c r="N259" t="str">
        <v>MarketplaceFacilitator</v>
      </c>
      <c r="O259">
        <v>29.99</v>
      </c>
      <c r="P259">
        <v>2.47</v>
      </c>
      <c r="Q259">
        <v>0</v>
      </c>
      <c r="R259">
        <v>0</v>
      </c>
      <c r="S259">
        <v>0</v>
      </c>
      <c r="T259">
        <v>0</v>
      </c>
      <c r="U259">
        <v>0</v>
      </c>
      <c r="V259">
        <v>0</v>
      </c>
      <c r="W259">
        <v>0</v>
      </c>
      <c r="X259">
        <v>0</v>
      </c>
      <c r="Y259">
        <v>-2.47</v>
      </c>
      <c r="Z259">
        <v>-4.5</v>
      </c>
      <c r="AA259">
        <v>-7.97</v>
      </c>
      <c r="AB259">
        <v>0</v>
      </c>
      <c r="AC259">
        <v>0</v>
      </c>
      <c r="AD259">
        <v>17.52</v>
      </c>
      <c r="AF259" t="str">
        <v>Thành - Dumpling Makers</v>
      </c>
    </row>
    <row r="260">
      <c r="A260" t="str">
        <v>Mar 12, 2023 12:40:28 PM PDT</v>
      </c>
      <c r="B260">
        <v>17515232341</v>
      </c>
      <c r="C260" t="str">
        <v>Order</v>
      </c>
      <c r="D260" t="str">
        <v>114-8703703-6793824</v>
      </c>
      <c r="E260" t="str">
        <v>Template-set3</v>
      </c>
      <c r="F260" t="str">
        <v>365Home Bowl Cozy Template 3 Sizes, Bowl Cozy Pattern Template, Bowl Cozy Template Cutting Ruler Set with 40 Pcs of Sewing Pin and Manual Instruction</v>
      </c>
      <c r="G260">
        <v>1</v>
      </c>
      <c r="H260" t="str">
        <v>amazon.com</v>
      </c>
      <c r="I260" t="str">
        <v>Standard Orders</v>
      </c>
      <c r="J260" t="str">
        <v>Amazon</v>
      </c>
      <c r="K260" t="str">
        <v>FAYETTEVILLE</v>
      </c>
      <c r="L260" t="str">
        <v>NC</v>
      </c>
      <c r="M260" t="str">
        <v>28301-2845</v>
      </c>
      <c r="N260" t="str">
        <v>MarketplaceFacilitator</v>
      </c>
      <c r="O260">
        <v>11.99</v>
      </c>
      <c r="P260">
        <v>0.84</v>
      </c>
      <c r="Q260">
        <v>0</v>
      </c>
      <c r="R260">
        <v>0</v>
      </c>
      <c r="S260">
        <v>0</v>
      </c>
      <c r="T260">
        <v>0</v>
      </c>
      <c r="U260">
        <v>0</v>
      </c>
      <c r="V260">
        <v>0</v>
      </c>
      <c r="W260">
        <v>0</v>
      </c>
      <c r="X260">
        <v>0</v>
      </c>
      <c r="Y260">
        <v>-0.84</v>
      </c>
      <c r="Z260">
        <v>-1.8</v>
      </c>
      <c r="AA260">
        <v>-2.61</v>
      </c>
      <c r="AB260">
        <v>0</v>
      </c>
      <c r="AC260">
        <v>0</v>
      </c>
      <c r="AD260">
        <v>7.58</v>
      </c>
      <c r="AF260" t="str">
        <v>Thành - Templates</v>
      </c>
    </row>
    <row r="261">
      <c r="A261" t="str">
        <v>Mar 12, 2023 12:52:26 PM PDT</v>
      </c>
      <c r="B261">
        <v>17515232341</v>
      </c>
      <c r="C261" t="str">
        <v>Order</v>
      </c>
      <c r="D261" t="str">
        <v>114-0634265-2568219</v>
      </c>
      <c r="E261" t="str">
        <v>Dumpling-Pink</v>
      </c>
      <c r="F261" t="str">
        <v>365Home 2 in 1 Dumpling Maker Press, Dumpling Skin Maker Machine, Empanada Maker Press, Multifunctional DIY Manual Dumpling Press Mold Set (Pink)</v>
      </c>
      <c r="G261">
        <v>1</v>
      </c>
      <c r="H261" t="str">
        <v>amazon.com</v>
      </c>
      <c r="I261" t="str">
        <v>Standard Orders</v>
      </c>
      <c r="J261" t="str">
        <v>Amazon</v>
      </c>
      <c r="K261" t="str">
        <v>LOUISVILLE</v>
      </c>
      <c r="L261" t="str">
        <v>KY</v>
      </c>
      <c r="M261" t="str">
        <v>40218-1214</v>
      </c>
      <c r="N261" t="str">
        <v>MarketplaceFacilitator</v>
      </c>
      <c r="O261">
        <v>11.99</v>
      </c>
      <c r="P261">
        <v>0.72</v>
      </c>
      <c r="Q261">
        <v>5.99</v>
      </c>
      <c r="R261">
        <v>0</v>
      </c>
      <c r="S261">
        <v>0</v>
      </c>
      <c r="T261">
        <v>0</v>
      </c>
      <c r="U261">
        <v>0</v>
      </c>
      <c r="V261">
        <v>0</v>
      </c>
      <c r="W261">
        <v>-5.99</v>
      </c>
      <c r="X261">
        <v>0</v>
      </c>
      <c r="Y261">
        <v>-0.72</v>
      </c>
      <c r="Z261">
        <v>-1.8</v>
      </c>
      <c r="AA261">
        <v>-2.54</v>
      </c>
      <c r="AB261">
        <v>0</v>
      </c>
      <c r="AC261">
        <v>0</v>
      </c>
      <c r="AD261">
        <v>7.65</v>
      </c>
      <c r="AF261" t="str">
        <v>Thành - Dumpling Makers</v>
      </c>
    </row>
    <row r="262">
      <c r="A262" t="str">
        <v>Mar 12, 2023 1:33:35 PM PDT</v>
      </c>
      <c r="B262">
        <v>17515232341</v>
      </c>
      <c r="C262" t="str">
        <v>Refund</v>
      </c>
      <c r="D262" t="str">
        <v>114-7384219-5699407</v>
      </c>
      <c r="E262" t="str">
        <v>Dumpling-2packs</v>
      </c>
      <c r="F262" t="str">
        <v>365Home 2-Pack 2 in 1 Dumpling Maker Press, Dumpling Skin Maker Machine, Empanada Maker Press, Multifunctional DIY Manual Dumpling Press Mold Set (Gre</v>
      </c>
      <c r="G262">
        <v>1</v>
      </c>
      <c r="H262" t="str">
        <v>amazon.com</v>
      </c>
      <c r="I262" t="str">
        <v>Standard Orders</v>
      </c>
      <c r="J262" t="str">
        <v>Amazon</v>
      </c>
      <c r="K262" t="str">
        <v>AURORA</v>
      </c>
      <c r="L262" t="str">
        <v>CO</v>
      </c>
      <c r="M262" t="str">
        <v>80016-4128</v>
      </c>
      <c r="N262" t="str">
        <v>MarketplaceFacilitator</v>
      </c>
      <c r="O262">
        <v>0</v>
      </c>
      <c r="P262">
        <v>0</v>
      </c>
      <c r="Q262">
        <v>-5.99</v>
      </c>
      <c r="R262">
        <v>-0.48</v>
      </c>
      <c r="S262">
        <v>0</v>
      </c>
      <c r="T262">
        <v>0</v>
      </c>
      <c r="U262">
        <v>0</v>
      </c>
      <c r="V262">
        <v>0</v>
      </c>
      <c r="W262">
        <v>0</v>
      </c>
      <c r="X262">
        <v>0</v>
      </c>
      <c r="Y262">
        <v>0.48</v>
      </c>
      <c r="Z262">
        <v>0</v>
      </c>
      <c r="AA262">
        <v>5.99</v>
      </c>
      <c r="AB262">
        <v>0</v>
      </c>
      <c r="AC262">
        <v>0</v>
      </c>
      <c r="AD262">
        <v>0</v>
      </c>
      <c r="AF262" t="str">
        <v>Thành - Dumpling Makers</v>
      </c>
    </row>
    <row r="263">
      <c r="A263" t="str">
        <v>Mar 12, 2023 1:52:16 PM PDT</v>
      </c>
      <c r="B263">
        <v>17515232341</v>
      </c>
      <c r="C263" t="str">
        <v>Order</v>
      </c>
      <c r="D263" t="str">
        <v>113-6921686-1305002</v>
      </c>
      <c r="E263" t="str">
        <v>Dumpling-Yellow</v>
      </c>
      <c r="F263" t="str">
        <v>365Home 2 in 1 Dumpling Maker Press, Dumpling Skin Maker Machine, Empanada Maker Press, Multifunctional DIY Manual Dumpling Press Mold Set (Yellow)</v>
      </c>
      <c r="G263">
        <v>1</v>
      </c>
      <c r="H263" t="str">
        <v>amazon.com</v>
      </c>
      <c r="I263" t="str">
        <v>Standard Orders</v>
      </c>
      <c r="J263" t="str">
        <v>Amazon</v>
      </c>
      <c r="K263" t="str">
        <v>rescue</v>
      </c>
      <c r="L263" t="str">
        <v>CA</v>
      </c>
      <c r="M263">
        <v>95672</v>
      </c>
      <c r="N263" t="str">
        <v>MarketplaceFacilitator</v>
      </c>
      <c r="O263">
        <v>11.99</v>
      </c>
      <c r="P263">
        <v>0.87</v>
      </c>
      <c r="Q263">
        <v>0</v>
      </c>
      <c r="R263">
        <v>0</v>
      </c>
      <c r="S263">
        <v>0</v>
      </c>
      <c r="T263">
        <v>0</v>
      </c>
      <c r="U263">
        <v>0</v>
      </c>
      <c r="V263">
        <v>0</v>
      </c>
      <c r="W263">
        <v>0</v>
      </c>
      <c r="X263">
        <v>0</v>
      </c>
      <c r="Y263">
        <v>-0.87</v>
      </c>
      <c r="Z263">
        <v>-1.8</v>
      </c>
      <c r="AA263">
        <v>-3.77</v>
      </c>
      <c r="AB263">
        <v>0</v>
      </c>
      <c r="AC263">
        <v>0</v>
      </c>
      <c r="AD263">
        <v>6.42</v>
      </c>
      <c r="AF263" t="str">
        <v>Thành - Dumpling Makers</v>
      </c>
    </row>
    <row r="264">
      <c r="A264" t="str">
        <v>Mar 12, 2023 2:05:41 PM PDT</v>
      </c>
      <c r="B264">
        <v>17515232341</v>
      </c>
      <c r="C264" t="str">
        <v>Refund</v>
      </c>
      <c r="D264" t="str">
        <v>112-2503092-0983464</v>
      </c>
      <c r="E264" t="str">
        <v>Dumpling-2packs</v>
      </c>
      <c r="F264" t="str">
        <v>365Home 2-Pack 2 in 1 Dumpling Maker Press, Dumpling Skin Maker Machine, Empanada Maker Press, Multifunctional DIY Manual Dumpling Press Mold Set (Gre</v>
      </c>
      <c r="G264">
        <v>1</v>
      </c>
      <c r="H264" t="str">
        <v>amazon.com</v>
      </c>
      <c r="I264" t="str">
        <v>Standard Orders</v>
      </c>
      <c r="J264" t="str">
        <v>Amazon</v>
      </c>
      <c r="K264" t="str">
        <v>PEORIA</v>
      </c>
      <c r="L264" t="str">
        <v>IL</v>
      </c>
      <c r="M264" t="str">
        <v>61614-4139</v>
      </c>
      <c r="N264" t="str">
        <v>MarketplaceFacilitator</v>
      </c>
      <c r="O264">
        <v>-21.99</v>
      </c>
      <c r="P264">
        <v>-1.98</v>
      </c>
      <c r="Q264">
        <v>0</v>
      </c>
      <c r="R264">
        <v>0</v>
      </c>
      <c r="S264">
        <v>0</v>
      </c>
      <c r="T264">
        <v>0</v>
      </c>
      <c r="U264">
        <v>0</v>
      </c>
      <c r="V264">
        <v>0</v>
      </c>
      <c r="W264">
        <v>0</v>
      </c>
      <c r="X264">
        <v>0</v>
      </c>
      <c r="Y264">
        <v>1.98</v>
      </c>
      <c r="Z264">
        <v>2.64</v>
      </c>
      <c r="AA264">
        <v>0</v>
      </c>
      <c r="AB264">
        <v>0</v>
      </c>
      <c r="AC264">
        <v>0</v>
      </c>
      <c r="AD264">
        <v>-19.35</v>
      </c>
      <c r="AF264" t="str">
        <v>Thành - Dumpling Makers</v>
      </c>
    </row>
    <row r="265">
      <c r="A265" t="str">
        <v>Mar 12, 2023 2:12:50 PM PDT</v>
      </c>
      <c r="B265">
        <v>17515232341</v>
      </c>
      <c r="C265" t="str">
        <v>Order</v>
      </c>
      <c r="D265" t="str">
        <v>112-4411801-4263437</v>
      </c>
      <c r="E265" t="str">
        <v>Template-set3</v>
      </c>
      <c r="F265" t="str">
        <v>365Home Bowl Cozy Template 3 Sizes, Bowl Cozy Pattern Template, Bowl Cozy Template Cutting Ruler Set with 40 Pcs of Sewing Pin and Manual Instruction</v>
      </c>
      <c r="G265">
        <v>1</v>
      </c>
      <c r="H265" t="str">
        <v>amazon.com</v>
      </c>
      <c r="I265" t="str">
        <v>Standard Orders</v>
      </c>
      <c r="J265" t="str">
        <v>Amazon</v>
      </c>
      <c r="K265" t="str">
        <v>RIDGELY</v>
      </c>
      <c r="L265" t="str">
        <v>MD</v>
      </c>
      <c r="M265" t="str">
        <v>21660-1772</v>
      </c>
      <c r="N265" t="str">
        <v>MarketplaceFacilitator</v>
      </c>
      <c r="O265">
        <v>11.99</v>
      </c>
      <c r="P265">
        <v>0.72</v>
      </c>
      <c r="Q265">
        <v>5.99</v>
      </c>
      <c r="R265">
        <v>0.36</v>
      </c>
      <c r="S265">
        <v>0</v>
      </c>
      <c r="T265">
        <v>0</v>
      </c>
      <c r="U265">
        <v>0</v>
      </c>
      <c r="V265">
        <v>0</v>
      </c>
      <c r="W265">
        <v>0</v>
      </c>
      <c r="X265">
        <v>0</v>
      </c>
      <c r="Y265">
        <v>-1.08</v>
      </c>
      <c r="Z265">
        <v>-1.8</v>
      </c>
      <c r="AA265">
        <v>-8.6</v>
      </c>
      <c r="AB265">
        <v>0</v>
      </c>
      <c r="AC265">
        <v>0</v>
      </c>
      <c r="AD265">
        <v>7.58</v>
      </c>
      <c r="AF265" t="str">
        <v>Thành - Templates</v>
      </c>
    </row>
    <row r="266">
      <c r="A266" t="str">
        <v>Mar 12, 2023 2:31:33 PM PDT</v>
      </c>
      <c r="B266">
        <v>17515232341</v>
      </c>
      <c r="C266" t="str">
        <v>Order</v>
      </c>
      <c r="D266" t="str">
        <v>113-0729857-6769018</v>
      </c>
      <c r="E266" t="str">
        <v>Cuber-cutter1</v>
      </c>
      <c r="F266" t="str">
        <v>365Home 2-Pack Avocado Cutter Slicer and Pitter 3 in 1, Avocado Knife Cuber Peeler Dicer Tool</v>
      </c>
      <c r="G266">
        <v>1</v>
      </c>
      <c r="H266" t="str">
        <v>amazon.com</v>
      </c>
      <c r="I266" t="str">
        <v>Standard Orders</v>
      </c>
      <c r="J266" t="str">
        <v>Amazon</v>
      </c>
      <c r="K266" t="str">
        <v>PLACENTIA</v>
      </c>
      <c r="L266" t="str">
        <v>CA</v>
      </c>
      <c r="M266" t="str">
        <v>92870-8209</v>
      </c>
      <c r="N266" t="str">
        <v>MarketplaceFacilitator</v>
      </c>
      <c r="O266">
        <v>11.99</v>
      </c>
      <c r="P266">
        <v>1.05</v>
      </c>
      <c r="Q266">
        <v>0</v>
      </c>
      <c r="R266">
        <v>0</v>
      </c>
      <c r="S266">
        <v>0</v>
      </c>
      <c r="T266">
        <v>0</v>
      </c>
      <c r="U266">
        <v>0</v>
      </c>
      <c r="V266">
        <v>0</v>
      </c>
      <c r="W266">
        <v>0</v>
      </c>
      <c r="X266">
        <v>0</v>
      </c>
      <c r="Y266">
        <v>-1.05</v>
      </c>
      <c r="Z266">
        <v>-1.8</v>
      </c>
      <c r="AA266">
        <v>-3.77</v>
      </c>
      <c r="AB266">
        <v>0</v>
      </c>
      <c r="AC266">
        <v>0</v>
      </c>
      <c r="AD266">
        <v>6.42</v>
      </c>
      <c r="AF266" t="str">
        <v>Thành - Fruit Cutters</v>
      </c>
    </row>
    <row r="267">
      <c r="A267" t="str">
        <v>Mar 12, 2023 3:18:08 PM PDT</v>
      </c>
      <c r="B267">
        <v>17515232341</v>
      </c>
      <c r="C267" t="str">
        <v>Order</v>
      </c>
      <c r="D267" t="str">
        <v>113-4002653-7009838</v>
      </c>
      <c r="E267" t="str">
        <v>Template-set3</v>
      </c>
      <c r="F267" t="str">
        <v>365Home Bowl Cozy Template 3 Sizes, Bowl Cozy Pattern Template, Bowl Cozy Template Cutting Ruler Set with 40 Pcs of Sewing Pin and Manual Instruction</v>
      </c>
      <c r="G267">
        <v>1</v>
      </c>
      <c r="H267" t="str">
        <v>amazon.com</v>
      </c>
      <c r="I267" t="str">
        <v>Standard Orders</v>
      </c>
      <c r="J267" t="str">
        <v>Amazon</v>
      </c>
      <c r="K267" t="str">
        <v>BLUEFIELD</v>
      </c>
      <c r="L267" t="str">
        <v>WV</v>
      </c>
      <c r="M267" t="str">
        <v>24701-7449</v>
      </c>
      <c r="N267" t="str">
        <v>MarketplaceFacilitator</v>
      </c>
      <c r="O267">
        <v>11.99</v>
      </c>
      <c r="P267">
        <v>0.72</v>
      </c>
      <c r="Q267">
        <v>0</v>
      </c>
      <c r="R267">
        <v>0</v>
      </c>
      <c r="S267">
        <v>0</v>
      </c>
      <c r="T267">
        <v>0</v>
      </c>
      <c r="U267">
        <v>0</v>
      </c>
      <c r="V267">
        <v>0</v>
      </c>
      <c r="W267">
        <v>0</v>
      </c>
      <c r="X267">
        <v>0</v>
      </c>
      <c r="Y267">
        <v>-0.72</v>
      </c>
      <c r="Z267">
        <v>-1.8</v>
      </c>
      <c r="AA267">
        <v>-2.61</v>
      </c>
      <c r="AB267">
        <v>0</v>
      </c>
      <c r="AC267">
        <v>0</v>
      </c>
      <c r="AD267">
        <v>7.58</v>
      </c>
      <c r="AF267" t="str">
        <v>Thành - Templates</v>
      </c>
    </row>
    <row r="268">
      <c r="A268" t="str">
        <v>Mar 12, 2023 4:46:41 PM PDT</v>
      </c>
      <c r="B268">
        <v>17515232341</v>
      </c>
      <c r="C268" t="str">
        <v>Order</v>
      </c>
      <c r="D268" t="str">
        <v>114-2645552-4343405</v>
      </c>
      <c r="E268" t="str">
        <v>Template-set3</v>
      </c>
      <c r="F268" t="str">
        <v>365Home Bowl Cozy Template 3 Sizes, Bowl Cozy Pattern Template, Bowl Cozy Template Cutting Ruler Set with 40 Pcs of Sewing Pin and Manual Instruction</v>
      </c>
      <c r="G268">
        <v>1</v>
      </c>
      <c r="H268" t="str">
        <v>amazon.com</v>
      </c>
      <c r="I268" t="str">
        <v>Standard Orders</v>
      </c>
      <c r="J268" t="str">
        <v>Amazon</v>
      </c>
      <c r="K268" t="str">
        <v>SHELTON</v>
      </c>
      <c r="L268" t="str">
        <v>WA</v>
      </c>
      <c r="M268" t="str">
        <v>98584-4300</v>
      </c>
      <c r="N268" t="str">
        <v>MarketplaceFacilitator</v>
      </c>
      <c r="O268">
        <v>11.99</v>
      </c>
      <c r="P268">
        <v>1.06</v>
      </c>
      <c r="Q268">
        <v>0</v>
      </c>
      <c r="R268">
        <v>0</v>
      </c>
      <c r="S268">
        <v>0</v>
      </c>
      <c r="T268">
        <v>0</v>
      </c>
      <c r="U268">
        <v>0</v>
      </c>
      <c r="V268">
        <v>0</v>
      </c>
      <c r="W268">
        <v>0</v>
      </c>
      <c r="X268">
        <v>0</v>
      </c>
      <c r="Y268">
        <v>-1.06</v>
      </c>
      <c r="Z268">
        <v>-1.8</v>
      </c>
      <c r="AA268">
        <v>-2.61</v>
      </c>
      <c r="AB268">
        <v>0</v>
      </c>
      <c r="AC268">
        <v>0</v>
      </c>
      <c r="AD268">
        <v>7.58</v>
      </c>
      <c r="AF268" t="str">
        <v>Thành - Templates</v>
      </c>
    </row>
    <row r="269">
      <c r="A269" t="str">
        <v>Mar 12, 2023 5:07:10 PM PDT</v>
      </c>
      <c r="B269">
        <v>17515232341</v>
      </c>
      <c r="C269" t="str">
        <v>Order</v>
      </c>
      <c r="D269" t="str">
        <v>112-5540668-9832221</v>
      </c>
      <c r="E269" t="str">
        <v>Cuber-cutter1</v>
      </c>
      <c r="F269" t="str">
        <v>365Home 2-Pack Avocado Cutter Slicer and Pitter 3 in 1, Avocado Knife Cuber Peeler Dicer Tool</v>
      </c>
      <c r="G269">
        <v>1</v>
      </c>
      <c r="H269" t="str">
        <v>amazon.com</v>
      </c>
      <c r="I269" t="str">
        <v>Standard Orders</v>
      </c>
      <c r="J269" t="str">
        <v>Amazon</v>
      </c>
      <c r="K269" t="str">
        <v>YORBA LINDA</v>
      </c>
      <c r="L269" t="str">
        <v>CA</v>
      </c>
      <c r="M269" t="str">
        <v>92886-2314</v>
      </c>
      <c r="N269" t="str">
        <v>MarketplaceFacilitator</v>
      </c>
      <c r="O269">
        <v>11.99</v>
      </c>
      <c r="P269">
        <v>0.93</v>
      </c>
      <c r="Q269">
        <v>0</v>
      </c>
      <c r="R269">
        <v>0</v>
      </c>
      <c r="S269">
        <v>0</v>
      </c>
      <c r="T269">
        <v>0</v>
      </c>
      <c r="U269">
        <v>0</v>
      </c>
      <c r="V269">
        <v>0</v>
      </c>
      <c r="W269">
        <v>0</v>
      </c>
      <c r="X269">
        <v>0</v>
      </c>
      <c r="Y269">
        <v>-0.93</v>
      </c>
      <c r="Z269">
        <v>-1.8</v>
      </c>
      <c r="AA269">
        <v>-3.77</v>
      </c>
      <c r="AB269">
        <v>0</v>
      </c>
      <c r="AC269">
        <v>0</v>
      </c>
      <c r="AD269">
        <v>6.42</v>
      </c>
      <c r="AF269" t="str">
        <v>Thành - Fruit Cutters</v>
      </c>
    </row>
    <row r="270">
      <c r="A270" t="str">
        <v>Mar 12, 2023 5:42:11 PM PDT</v>
      </c>
      <c r="B270">
        <v>17515232341</v>
      </c>
      <c r="C270" t="str">
        <v>Order</v>
      </c>
      <c r="D270" t="str">
        <v>113-3890130-8120201</v>
      </c>
      <c r="E270" t="str">
        <v>Template-set3</v>
      </c>
      <c r="F270" t="str">
        <v>365Home Bowl Cozy Template 3 Sizes, Bowl Cozy Pattern Template, Bowl Cozy Template Cutting Ruler Set with 40 Pcs of Sewing Pin and Manual Instruction</v>
      </c>
      <c r="G270">
        <v>1</v>
      </c>
      <c r="H270" t="str">
        <v>amazon.com</v>
      </c>
      <c r="I270" t="str">
        <v>Standard Orders</v>
      </c>
      <c r="J270" t="str">
        <v>Amazon</v>
      </c>
      <c r="K270" t="str">
        <v>HIGHLAND HEIGHTS</v>
      </c>
      <c r="L270" t="str">
        <v>KY</v>
      </c>
      <c r="M270" t="str">
        <v>41076-8831</v>
      </c>
      <c r="N270" t="str">
        <v>MarketplaceFacilitator</v>
      </c>
      <c r="O270">
        <v>11.99</v>
      </c>
      <c r="P270">
        <v>0.72</v>
      </c>
      <c r="Q270">
        <v>0</v>
      </c>
      <c r="R270">
        <v>0</v>
      </c>
      <c r="S270">
        <v>0</v>
      </c>
      <c r="T270">
        <v>0</v>
      </c>
      <c r="U270">
        <v>0</v>
      </c>
      <c r="V270">
        <v>0</v>
      </c>
      <c r="W270">
        <v>0</v>
      </c>
      <c r="X270">
        <v>0</v>
      </c>
      <c r="Y270">
        <v>-0.72</v>
      </c>
      <c r="Z270">
        <v>-1.8</v>
      </c>
      <c r="AA270">
        <v>-2.61</v>
      </c>
      <c r="AB270">
        <v>0</v>
      </c>
      <c r="AC270">
        <v>0</v>
      </c>
      <c r="AD270">
        <v>7.58</v>
      </c>
      <c r="AF270" t="str">
        <v>Thành - Templates</v>
      </c>
    </row>
    <row r="271">
      <c r="A271" t="str">
        <v>Mar 12, 2023 5:42:15 PM PDT</v>
      </c>
      <c r="B271">
        <v>17515232341</v>
      </c>
      <c r="C271" t="str">
        <v>Order</v>
      </c>
      <c r="D271" t="str">
        <v>112-9297406-3330639</v>
      </c>
      <c r="E271" t="str">
        <v>Dumpling-2packs</v>
      </c>
      <c r="F271" t="str">
        <v>365Home 2-Pack 2 in 1 Dumpling Maker Press, Dumpling Skin Maker Machine, Empanada Maker Press, Multifunctional DIY Manual Dumpling Press Mold Set (Gre</v>
      </c>
      <c r="G271">
        <v>1</v>
      </c>
      <c r="H271" t="str">
        <v>amazon.com</v>
      </c>
      <c r="I271" t="str">
        <v>Standard Orders</v>
      </c>
      <c r="J271" t="str">
        <v>Amazon</v>
      </c>
      <c r="K271" t="str">
        <v>CHICO</v>
      </c>
      <c r="L271" t="str">
        <v>CA</v>
      </c>
      <c r="M271" t="str">
        <v>95928-5956</v>
      </c>
      <c r="N271" t="str">
        <v>MarketplaceFacilitator</v>
      </c>
      <c r="O271">
        <v>21.99</v>
      </c>
      <c r="P271">
        <v>1.59</v>
      </c>
      <c r="Q271">
        <v>5.99</v>
      </c>
      <c r="R271">
        <v>0</v>
      </c>
      <c r="S271">
        <v>0</v>
      </c>
      <c r="T271">
        <v>0</v>
      </c>
      <c r="U271">
        <v>0</v>
      </c>
      <c r="V271">
        <v>0</v>
      </c>
      <c r="W271">
        <v>-5.99</v>
      </c>
      <c r="X271">
        <v>0</v>
      </c>
      <c r="Y271">
        <v>-1.59</v>
      </c>
      <c r="Z271">
        <v>-3.3</v>
      </c>
      <c r="AA271">
        <v>-6.39</v>
      </c>
      <c r="AB271">
        <v>0</v>
      </c>
      <c r="AC271">
        <v>0</v>
      </c>
      <c r="AD271">
        <v>12.3</v>
      </c>
      <c r="AF271" t="str">
        <v>Thành - Dumpling Makers</v>
      </c>
    </row>
    <row r="272">
      <c r="A272" t="str">
        <v>Mar 12, 2023 5:50:21 PM PDT</v>
      </c>
      <c r="B272">
        <v>17515232341</v>
      </c>
      <c r="C272" t="str">
        <v>Order</v>
      </c>
      <c r="D272" t="str">
        <v>113-9244503-9675432</v>
      </c>
      <c r="E272" t="str">
        <v>Dumpling2-Blue</v>
      </c>
      <c r="F272" t="str">
        <v>365Home?Upgrade?2 in 1 Dumpling Maker Press, Dumpling Skin Maker Machine, Empanada Maker Press, Multifunctional DIY Manual Dumpling Press Mold Set (Bl</v>
      </c>
      <c r="G272">
        <v>1</v>
      </c>
      <c r="H272" t="str">
        <v>amazon.com</v>
      </c>
      <c r="I272" t="str">
        <v>Standard Orders</v>
      </c>
      <c r="J272" t="str">
        <v>Amazon</v>
      </c>
      <c r="K272" t="str">
        <v>HOLLY SPRINGS</v>
      </c>
      <c r="L272" t="str">
        <v>NC</v>
      </c>
      <c r="M272" t="str">
        <v>27540-5831</v>
      </c>
      <c r="N272" t="str">
        <v>MarketplaceFacilitator</v>
      </c>
      <c r="O272">
        <v>0</v>
      </c>
      <c r="P272">
        <v>0</v>
      </c>
      <c r="Q272">
        <v>0</v>
      </c>
      <c r="R272">
        <v>0</v>
      </c>
      <c r="S272">
        <v>0</v>
      </c>
      <c r="T272">
        <v>0</v>
      </c>
      <c r="U272">
        <v>0</v>
      </c>
      <c r="V272">
        <v>0</v>
      </c>
      <c r="W272">
        <v>0</v>
      </c>
      <c r="X272">
        <v>0</v>
      </c>
      <c r="Y272">
        <v>0</v>
      </c>
      <c r="Z272">
        <v>0</v>
      </c>
      <c r="AA272">
        <v>0</v>
      </c>
      <c r="AB272">
        <v>0</v>
      </c>
      <c r="AC272">
        <v>0</v>
      </c>
      <c r="AD272">
        <v>0</v>
      </c>
      <c r="AF272" t="str">
        <v>Thành - Dumpling Makers</v>
      </c>
    </row>
    <row r="273">
      <c r="A273" t="str">
        <v>Mar 12, 2023 6:46:30 PM PDT</v>
      </c>
      <c r="B273">
        <v>17515232341</v>
      </c>
      <c r="C273" t="str">
        <v>Order</v>
      </c>
      <c r="D273" t="str">
        <v>114-0584047-5797817</v>
      </c>
      <c r="E273" t="str">
        <v>Template-set3</v>
      </c>
      <c r="F273" t="str">
        <v>365Home Bowl Cozy Template 3 Sizes, Bowl Cozy Pattern Template, Bowl Cozy Template Cutting Ruler Set with 40 Pcs of Sewing Pin and Manual Instruction</v>
      </c>
      <c r="G273">
        <v>1</v>
      </c>
      <c r="H273" t="str">
        <v>amazon.com</v>
      </c>
      <c r="I273" t="str">
        <v>Standard Orders</v>
      </c>
      <c r="J273" t="str">
        <v>Amazon</v>
      </c>
      <c r="K273" t="str">
        <v>MECHANICSVILLE</v>
      </c>
      <c r="L273" t="str">
        <v>MD</v>
      </c>
      <c r="M273" t="str">
        <v>20659-4323</v>
      </c>
      <c r="N273" t="str">
        <v>MarketplaceFacilitator</v>
      </c>
      <c r="O273">
        <v>11.99</v>
      </c>
      <c r="P273">
        <v>0.72</v>
      </c>
      <c r="Q273">
        <v>0</v>
      </c>
      <c r="R273">
        <v>0</v>
      </c>
      <c r="S273">
        <v>0</v>
      </c>
      <c r="T273">
        <v>0</v>
      </c>
      <c r="U273">
        <v>0</v>
      </c>
      <c r="V273">
        <v>0</v>
      </c>
      <c r="W273">
        <v>0</v>
      </c>
      <c r="X273">
        <v>0</v>
      </c>
      <c r="Y273">
        <v>-0.72</v>
      </c>
      <c r="Z273">
        <v>-1.8</v>
      </c>
      <c r="AA273">
        <v>-2.61</v>
      </c>
      <c r="AB273">
        <v>0</v>
      </c>
      <c r="AC273">
        <v>0</v>
      </c>
      <c r="AD273">
        <v>7.58</v>
      </c>
      <c r="AF273" t="str">
        <v>Thành - Templates</v>
      </c>
    </row>
    <row r="274">
      <c r="A274" t="str">
        <v>Mar 12, 2023 7:42:47 PM PDT</v>
      </c>
      <c r="B274">
        <v>17515232341</v>
      </c>
      <c r="C274" t="str">
        <v>Order</v>
      </c>
      <c r="D274" t="str">
        <v>111-8282767-1997065</v>
      </c>
      <c r="E274" t="str">
        <v>Chopper-StoragePeeler</v>
      </c>
      <c r="F274" t="str">
        <v>365Home 2-Pack Multifunctional Vegetable Chopper Dicing &amp; Slitting, Veggie Peeler Chopper Dicer With Container, Cucumber Carrot Potato Onion Apple Pee</v>
      </c>
      <c r="G274">
        <v>1</v>
      </c>
      <c r="H274" t="str">
        <v>amazon.com</v>
      </c>
      <c r="I274" t="str">
        <v>Standard Orders</v>
      </c>
      <c r="J274" t="str">
        <v>Amazon</v>
      </c>
      <c r="K274" t="str">
        <v>PEPPERELL</v>
      </c>
      <c r="L274" t="str">
        <v>MA</v>
      </c>
      <c r="M274" t="str">
        <v>01463-1733</v>
      </c>
      <c r="N274" t="str">
        <v>MarketplaceFacilitator</v>
      </c>
      <c r="O274">
        <v>11.99</v>
      </c>
      <c r="P274">
        <v>0.75</v>
      </c>
      <c r="Q274">
        <v>0</v>
      </c>
      <c r="R274">
        <v>0</v>
      </c>
      <c r="S274">
        <v>0</v>
      </c>
      <c r="T274">
        <v>0</v>
      </c>
      <c r="U274">
        <v>0</v>
      </c>
      <c r="V274">
        <v>0</v>
      </c>
      <c r="W274">
        <v>0</v>
      </c>
      <c r="X274">
        <v>0</v>
      </c>
      <c r="Y274">
        <v>-0.75</v>
      </c>
      <c r="Z274">
        <v>-1.8</v>
      </c>
      <c r="AA274">
        <v>-4.68</v>
      </c>
      <c r="AB274">
        <v>0</v>
      </c>
      <c r="AC274">
        <v>0</v>
      </c>
      <c r="AD274">
        <v>5.51</v>
      </c>
      <c r="AF274" t="str">
        <v>Thành - Choppers</v>
      </c>
    </row>
    <row r="275">
      <c r="A275" t="str">
        <v>Mar 12, 2023 8:14:00 PM PDT</v>
      </c>
      <c r="B275">
        <v>17515232341</v>
      </c>
      <c r="C275" t="str">
        <v>Order</v>
      </c>
      <c r="D275" t="str">
        <v>111-0245474-0269824</v>
      </c>
      <c r="E275" t="str">
        <v>Dumpling2-4packs</v>
      </c>
      <c r="F275" t="str">
        <v>365Home?Upgrade?4-Pack 2 in 1 Dumpling Maker Press, Dumpling Skin Maker Machine, Empanada Maker Press, Multifunctional DIY Manual Dumpling Press Mold</v>
      </c>
      <c r="G275">
        <v>1</v>
      </c>
      <c r="H275" t="str">
        <v>amazon.com</v>
      </c>
      <c r="I275" t="str">
        <v>Standard Orders</v>
      </c>
      <c r="J275" t="str">
        <v>Amazon</v>
      </c>
      <c r="K275" t="str">
        <v>BRONX</v>
      </c>
      <c r="L275" t="str">
        <v>NY</v>
      </c>
      <c r="M275" t="str">
        <v>10463-7846</v>
      </c>
      <c r="N275" t="str">
        <v>MarketplaceFacilitator</v>
      </c>
      <c r="O275">
        <v>29.99</v>
      </c>
      <c r="P275">
        <v>2.66</v>
      </c>
      <c r="Q275">
        <v>0</v>
      </c>
      <c r="R275">
        <v>0</v>
      </c>
      <c r="S275">
        <v>0</v>
      </c>
      <c r="T275">
        <v>0</v>
      </c>
      <c r="U275">
        <v>0</v>
      </c>
      <c r="V275">
        <v>0</v>
      </c>
      <c r="W275">
        <v>0</v>
      </c>
      <c r="X275">
        <v>0</v>
      </c>
      <c r="Y275">
        <v>-2.66</v>
      </c>
      <c r="Z275">
        <v>-4.5</v>
      </c>
      <c r="AA275">
        <v>-7.97</v>
      </c>
      <c r="AB275">
        <v>0</v>
      </c>
      <c r="AC275">
        <v>0</v>
      </c>
      <c r="AD275">
        <v>17.52</v>
      </c>
      <c r="AF275" t="str">
        <v>Thành - Dumpling Makers</v>
      </c>
    </row>
    <row r="276">
      <c r="A276" t="str">
        <v>Mar 12, 2023 8:16:04 PM PDT</v>
      </c>
      <c r="B276">
        <v>17515232341</v>
      </c>
      <c r="C276" t="str">
        <v>Order</v>
      </c>
      <c r="D276" t="str">
        <v>114-5335209-7269819</v>
      </c>
      <c r="E276" t="str">
        <v>Template-set3</v>
      </c>
      <c r="F276" t="str">
        <v>365Home Bowl Cozy Template 3 Sizes, Bowl Cozy Pattern Template, Bowl Cozy Template Cutting Ruler Set with 40 Pcs of Sewing Pin and Manual Instruction</v>
      </c>
      <c r="G276">
        <v>1</v>
      </c>
      <c r="H276" t="str">
        <v>amazon.com</v>
      </c>
      <c r="I276" t="str">
        <v>Standard Orders</v>
      </c>
      <c r="J276" t="str">
        <v>Amazon</v>
      </c>
      <c r="K276" t="str">
        <v>CARPINTERIA</v>
      </c>
      <c r="L276" t="str">
        <v>CA</v>
      </c>
      <c r="M276" t="str">
        <v>93014-7024</v>
      </c>
      <c r="N276" t="str">
        <v>MarketplaceFacilitator</v>
      </c>
      <c r="O276">
        <v>11.99</v>
      </c>
      <c r="P276">
        <v>1.08</v>
      </c>
      <c r="Q276">
        <v>0</v>
      </c>
      <c r="R276">
        <v>0</v>
      </c>
      <c r="S276">
        <v>0</v>
      </c>
      <c r="T276">
        <v>0</v>
      </c>
      <c r="U276">
        <v>0</v>
      </c>
      <c r="V276">
        <v>0</v>
      </c>
      <c r="W276">
        <v>0</v>
      </c>
      <c r="X276">
        <v>0</v>
      </c>
      <c r="Y276">
        <v>-1.08</v>
      </c>
      <c r="Z276">
        <v>-1.8</v>
      </c>
      <c r="AA276">
        <v>-2.61</v>
      </c>
      <c r="AB276">
        <v>0</v>
      </c>
      <c r="AC276">
        <v>0</v>
      </c>
      <c r="AD276">
        <v>7.58</v>
      </c>
      <c r="AF276" t="str">
        <v>Thành - Templates</v>
      </c>
    </row>
    <row r="277">
      <c r="A277" t="str">
        <v>Mar 12, 2023 9:03:59 PM PDT</v>
      </c>
      <c r="B277">
        <v>17515232341</v>
      </c>
      <c r="C277" t="str">
        <v>Order</v>
      </c>
      <c r="D277" t="str">
        <v>113-1258340-0723445</v>
      </c>
      <c r="E277" t="str">
        <v>Template-set3</v>
      </c>
      <c r="F277" t="str">
        <v>365Home Bowl Cozy Template 3 Sizes, Bowl Cozy Pattern Template, Bowl Cozy Template Cutting Ruler Set with 40 Pcs of Sewing Pin and Manual Instruction</v>
      </c>
      <c r="G277">
        <v>1</v>
      </c>
      <c r="H277" t="str">
        <v>amazon.com</v>
      </c>
      <c r="I277" t="str">
        <v>Standard Orders</v>
      </c>
      <c r="J277" t="str">
        <v>Amazon</v>
      </c>
      <c r="K277" t="str">
        <v>GLENDALE</v>
      </c>
      <c r="L277" t="str">
        <v>RI</v>
      </c>
      <c r="M277" t="str">
        <v>02826-1647</v>
      </c>
      <c r="N277" t="str">
        <v>MarketplaceFacilitator</v>
      </c>
      <c r="O277">
        <v>11.99</v>
      </c>
      <c r="P277">
        <v>0.84</v>
      </c>
      <c r="Q277">
        <v>0</v>
      </c>
      <c r="R277">
        <v>0</v>
      </c>
      <c r="S277">
        <v>0</v>
      </c>
      <c r="T277">
        <v>0</v>
      </c>
      <c r="U277">
        <v>0</v>
      </c>
      <c r="V277">
        <v>0</v>
      </c>
      <c r="W277">
        <v>0</v>
      </c>
      <c r="X277">
        <v>0</v>
      </c>
      <c r="Y277">
        <v>-0.84</v>
      </c>
      <c r="Z277">
        <v>-1.8</v>
      </c>
      <c r="AA277">
        <v>-2.61</v>
      </c>
      <c r="AB277">
        <v>0</v>
      </c>
      <c r="AC277">
        <v>0</v>
      </c>
      <c r="AD277">
        <v>7.58</v>
      </c>
      <c r="AF277" t="str">
        <v>Thành - Templates</v>
      </c>
    </row>
    <row r="278">
      <c r="A278" t="str">
        <v>Mar 12, 2023 9:38:29 PM PDT</v>
      </c>
      <c r="B278">
        <v>17515232341</v>
      </c>
      <c r="C278" t="str">
        <v>Order</v>
      </c>
      <c r="D278" t="str">
        <v>114-2666799-6756259</v>
      </c>
      <c r="E278" t="str">
        <v>Template-set3</v>
      </c>
      <c r="F278" t="str">
        <v>365Home Bowl Cozy Template 3 Sizes, Bowl Cozy Pattern Template, Bowl Cozy Template Cutting Ruler Set with 40 Pcs of Sewing Pin and Manual Instruction</v>
      </c>
      <c r="G278">
        <v>1</v>
      </c>
      <c r="H278" t="str">
        <v>amazon.com</v>
      </c>
      <c r="I278" t="str">
        <v>Standard Orders</v>
      </c>
      <c r="J278" t="str">
        <v>Amazon</v>
      </c>
      <c r="K278" t="str">
        <v>DONNELLY</v>
      </c>
      <c r="L278" t="str">
        <v>ID</v>
      </c>
      <c r="M278" t="str">
        <v>83615-4800</v>
      </c>
      <c r="N278" t="str">
        <v>MarketplaceFacilitator</v>
      </c>
      <c r="O278">
        <v>11.99</v>
      </c>
      <c r="P278">
        <v>0.72</v>
      </c>
      <c r="Q278">
        <v>0</v>
      </c>
      <c r="R278">
        <v>0</v>
      </c>
      <c r="S278">
        <v>0</v>
      </c>
      <c r="T278">
        <v>0</v>
      </c>
      <c r="U278">
        <v>0</v>
      </c>
      <c r="V278">
        <v>0</v>
      </c>
      <c r="W278">
        <v>0</v>
      </c>
      <c r="X278">
        <v>0</v>
      </c>
      <c r="Y278">
        <v>-0.72</v>
      </c>
      <c r="Z278">
        <v>-1.8</v>
      </c>
      <c r="AA278">
        <v>-2.61</v>
      </c>
      <c r="AB278">
        <v>0</v>
      </c>
      <c r="AC278">
        <v>0</v>
      </c>
      <c r="AD278">
        <v>7.58</v>
      </c>
      <c r="AF278" t="str">
        <v>Thành - Templates</v>
      </c>
    </row>
    <row r="279">
      <c r="A279" t="str">
        <v>Mar 12, 2023 10:23:59 PM PDT</v>
      </c>
      <c r="B279">
        <v>17515232341</v>
      </c>
      <c r="C279" t="str">
        <v>Order</v>
      </c>
      <c r="D279" t="str">
        <v>111-1463011-3600259</v>
      </c>
      <c r="E279" t="str">
        <v>Template-set3</v>
      </c>
      <c r="F279" t="str">
        <v>365Home Bowl Cozy Template 3 Sizes, Bowl Cozy Pattern Template, Bowl Cozy Template Cutting Ruler Set with 40 Pcs of Sewing Pin and Manual Instruction</v>
      </c>
      <c r="G279">
        <v>1</v>
      </c>
      <c r="H279" t="str">
        <v>amazon.com</v>
      </c>
      <c r="I279" t="str">
        <v>Standard Orders</v>
      </c>
      <c r="J279" t="str">
        <v>Amazon</v>
      </c>
      <c r="K279" t="str">
        <v>ROCK STREAM</v>
      </c>
      <c r="L279" t="str">
        <v>NY</v>
      </c>
      <c r="M279" t="str">
        <v>14878-9661</v>
      </c>
      <c r="N279" t="str">
        <v>MarketplaceFacilitator</v>
      </c>
      <c r="O279">
        <v>11.99</v>
      </c>
      <c r="P279">
        <v>0.96</v>
      </c>
      <c r="Q279">
        <v>0</v>
      </c>
      <c r="R279">
        <v>0</v>
      </c>
      <c r="S279">
        <v>0</v>
      </c>
      <c r="T279">
        <v>0</v>
      </c>
      <c r="U279">
        <v>0</v>
      </c>
      <c r="V279">
        <v>0</v>
      </c>
      <c r="W279">
        <v>0</v>
      </c>
      <c r="X279">
        <v>0</v>
      </c>
      <c r="Y279">
        <v>-0.96</v>
      </c>
      <c r="Z279">
        <v>-1.8</v>
      </c>
      <c r="AA279">
        <v>-2.61</v>
      </c>
      <c r="AB279">
        <v>0</v>
      </c>
      <c r="AC279">
        <v>0</v>
      </c>
      <c r="AD279">
        <v>7.58</v>
      </c>
      <c r="AF279" t="str">
        <v>Thành - Templates</v>
      </c>
    </row>
    <row r="280">
      <c r="A280" t="str">
        <v>Mar 12, 2023 10:58:43 PM PDT</v>
      </c>
      <c r="B280">
        <v>17515232341</v>
      </c>
      <c r="C280" t="str">
        <v>Order</v>
      </c>
      <c r="D280" t="str">
        <v>111-1335632-4829856</v>
      </c>
      <c r="E280" t="str">
        <v>Template-set3</v>
      </c>
      <c r="F280" t="str">
        <v>365Home Bowl Cozy Template 3 Sizes, Bowl Cozy Pattern Template, Bowl Cozy Template Cutting Ruler Set with 40 Pcs of Sewing Pin and Manual Instruction</v>
      </c>
      <c r="G280">
        <v>1</v>
      </c>
      <c r="H280" t="str">
        <v>amazon.com</v>
      </c>
      <c r="I280" t="str">
        <v>Standard Orders</v>
      </c>
      <c r="J280" t="str">
        <v>Amazon</v>
      </c>
      <c r="K280" t="str">
        <v>EDMOND</v>
      </c>
      <c r="L280" t="str">
        <v>OK</v>
      </c>
      <c r="M280" t="str">
        <v>73034-6795</v>
      </c>
      <c r="N280" t="str">
        <v>MarketplaceFacilitator</v>
      </c>
      <c r="O280">
        <v>11.99</v>
      </c>
      <c r="P280">
        <v>0.99</v>
      </c>
      <c r="Q280">
        <v>0</v>
      </c>
      <c r="R280">
        <v>0</v>
      </c>
      <c r="S280">
        <v>0</v>
      </c>
      <c r="T280">
        <v>0</v>
      </c>
      <c r="U280">
        <v>0</v>
      </c>
      <c r="V280">
        <v>0</v>
      </c>
      <c r="W280">
        <v>0</v>
      </c>
      <c r="X280">
        <v>0</v>
      </c>
      <c r="Y280">
        <v>-0.99</v>
      </c>
      <c r="Z280">
        <v>-1.8</v>
      </c>
      <c r="AA280">
        <v>-2.61</v>
      </c>
      <c r="AB280">
        <v>0</v>
      </c>
      <c r="AC280">
        <v>0</v>
      </c>
      <c r="AD280">
        <v>7.58</v>
      </c>
      <c r="AF280" t="str">
        <v>Thành - Templates</v>
      </c>
    </row>
    <row r="281">
      <c r="A281" t="str">
        <v>Mar 13, 2023 12:19:07 AM PDT</v>
      </c>
      <c r="B281">
        <v>17515232341</v>
      </c>
      <c r="C281" t="str">
        <v>Order</v>
      </c>
      <c r="D281" t="str">
        <v>111-7462589-5335421</v>
      </c>
      <c r="E281" t="str">
        <v>Template-set3-cut2</v>
      </c>
      <c r="F281" t="str">
        <v>365Home Bowl Cozy Template 3 Sizes, Bowl Cozy Pattern Template, Bowl Cozy Template Cutting Ruler Set with 40 Pcs of Sewing Pin, Rotary Cutter and Manu</v>
      </c>
      <c r="G281">
        <v>1</v>
      </c>
      <c r="H281" t="str">
        <v>amazon.com</v>
      </c>
      <c r="I281" t="str">
        <v>Standard Orders</v>
      </c>
      <c r="J281" t="str">
        <v>Amazon</v>
      </c>
      <c r="K281" t="str">
        <v>NEW YORK</v>
      </c>
      <c r="L281" t="str">
        <v>NY</v>
      </c>
      <c r="M281" t="str">
        <v>10040-3633</v>
      </c>
      <c r="N281" t="str">
        <v>MarketplaceFacilitator</v>
      </c>
      <c r="O281">
        <v>19.99</v>
      </c>
      <c r="P281">
        <v>1.77</v>
      </c>
      <c r="Q281">
        <v>0</v>
      </c>
      <c r="R281">
        <v>0</v>
      </c>
      <c r="S281">
        <v>0</v>
      </c>
      <c r="T281">
        <v>0</v>
      </c>
      <c r="U281">
        <v>0</v>
      </c>
      <c r="V281">
        <v>0</v>
      </c>
      <c r="W281">
        <v>0</v>
      </c>
      <c r="X281">
        <v>0</v>
      </c>
      <c r="Y281">
        <v>-1.77</v>
      </c>
      <c r="Z281">
        <v>-3</v>
      </c>
      <c r="AA281">
        <v>-5.69</v>
      </c>
      <c r="AB281">
        <v>0</v>
      </c>
      <c r="AC281">
        <v>0</v>
      </c>
      <c r="AD281">
        <v>11.3</v>
      </c>
      <c r="AF281" t="str">
        <v>Thành - Templates</v>
      </c>
    </row>
    <row r="282">
      <c r="A282" t="str">
        <v>Mar 13, 2023 1:55:15 AM PDT</v>
      </c>
      <c r="B282">
        <v>17515232341</v>
      </c>
      <c r="C282" t="str">
        <v>Order</v>
      </c>
      <c r="D282" t="str">
        <v>112-5828310-2574669</v>
      </c>
      <c r="E282" t="str">
        <v>Dumpling-Yellow</v>
      </c>
      <c r="F282" t="str">
        <v>365Home 2 in 1 Dumpling Maker Press, Dumpling Skin Maker Machine, Empanada Maker Press, Multifunctional DIY Manual Dumpling Press Mold Set (Yellow)</v>
      </c>
      <c r="G282">
        <v>1</v>
      </c>
      <c r="H282" t="str">
        <v>amazon.com</v>
      </c>
      <c r="I282" t="str">
        <v>Standard Orders</v>
      </c>
      <c r="J282" t="str">
        <v>Amazon</v>
      </c>
      <c r="K282" t="str">
        <v>HAWTHORNE</v>
      </c>
      <c r="L282" t="str">
        <v>NJ</v>
      </c>
      <c r="M282" t="str">
        <v>07506-3757</v>
      </c>
      <c r="N282" t="str">
        <v>MarketplaceFacilitator</v>
      </c>
      <c r="O282">
        <v>11.99</v>
      </c>
      <c r="P282">
        <v>0.79</v>
      </c>
      <c r="Q282">
        <v>0</v>
      </c>
      <c r="R282">
        <v>0</v>
      </c>
      <c r="S282">
        <v>0</v>
      </c>
      <c r="T282">
        <v>0</v>
      </c>
      <c r="U282">
        <v>0</v>
      </c>
      <c r="V282">
        <v>0</v>
      </c>
      <c r="W282">
        <v>0</v>
      </c>
      <c r="X282">
        <v>0</v>
      </c>
      <c r="Y282">
        <v>-0.79</v>
      </c>
      <c r="Z282">
        <v>-1.8</v>
      </c>
      <c r="AA282">
        <v>-3.77</v>
      </c>
      <c r="AB282">
        <v>0</v>
      </c>
      <c r="AC282">
        <v>0</v>
      </c>
      <c r="AD282">
        <v>6.42</v>
      </c>
      <c r="AF282" t="str">
        <v>Thành - Dumpling Makers</v>
      </c>
    </row>
    <row r="283">
      <c r="A283" t="str">
        <v>Mar 13, 2023 2:56:54 AM PDT</v>
      </c>
      <c r="B283">
        <v>17515232341</v>
      </c>
      <c r="C283" t="str">
        <v>Order</v>
      </c>
      <c r="D283" t="str">
        <v>111-2368724-9814641</v>
      </c>
      <c r="E283" t="str">
        <v>Template-set3</v>
      </c>
      <c r="F283" t="str">
        <v>365Home Bowl Cozy Template 3 Sizes, Bowl Cozy Pattern Template, Bowl Cozy Template Cutting Ruler Set with 40 Pcs of Sewing Pin and Manual Instruction</v>
      </c>
      <c r="G283">
        <v>1</v>
      </c>
      <c r="H283" t="str">
        <v>amazon.com</v>
      </c>
      <c r="I283" t="str">
        <v>Standard Orders</v>
      </c>
      <c r="J283" t="str">
        <v>Amazon</v>
      </c>
      <c r="K283" t="str">
        <v>ELM CITY</v>
      </c>
      <c r="L283" t="str">
        <v>NC</v>
      </c>
      <c r="M283" t="str">
        <v>27822-9021</v>
      </c>
      <c r="N283" t="str">
        <v>MarketplaceFacilitator</v>
      </c>
      <c r="O283">
        <v>11.99</v>
      </c>
      <c r="P283">
        <v>0.81</v>
      </c>
      <c r="Q283">
        <v>5.99</v>
      </c>
      <c r="R283">
        <v>0</v>
      </c>
      <c r="S283">
        <v>0</v>
      </c>
      <c r="T283">
        <v>0</v>
      </c>
      <c r="U283">
        <v>0</v>
      </c>
      <c r="V283">
        <v>0</v>
      </c>
      <c r="W283">
        <v>-5.99</v>
      </c>
      <c r="X283">
        <v>0</v>
      </c>
      <c r="Y283">
        <v>-0.81</v>
      </c>
      <c r="Z283">
        <v>-1.8</v>
      </c>
      <c r="AA283">
        <v>-2.61</v>
      </c>
      <c r="AB283">
        <v>0</v>
      </c>
      <c r="AC283">
        <v>0</v>
      </c>
      <c r="AD283">
        <v>7.58</v>
      </c>
      <c r="AF283" t="str">
        <v>Thành - Templates</v>
      </c>
    </row>
    <row r="284">
      <c r="A284" t="str">
        <v>Mar 13, 2023 3:30:50 AM PDT</v>
      </c>
      <c r="B284">
        <v>17515232341</v>
      </c>
      <c r="C284" t="str">
        <v>Adjustment</v>
      </c>
      <c r="E284" t="str">
        <v>Dumpling-2packs</v>
      </c>
      <c r="F284" t="str">
        <v>FBA Inventory Reimbursement - Damaged:Warehouse</v>
      </c>
      <c r="G284">
        <v>3</v>
      </c>
      <c r="I284" t="str">
        <v>Standard Orders</v>
      </c>
      <c r="O284">
        <v>0</v>
      </c>
      <c r="P284">
        <v>0</v>
      </c>
      <c r="Q284">
        <v>0</v>
      </c>
      <c r="R284">
        <v>0</v>
      </c>
      <c r="S284">
        <v>0</v>
      </c>
      <c r="T284">
        <v>0</v>
      </c>
      <c r="U284">
        <v>0</v>
      </c>
      <c r="V284">
        <v>0</v>
      </c>
      <c r="W284">
        <v>0</v>
      </c>
      <c r="X284">
        <v>0</v>
      </c>
      <c r="Y284">
        <v>0</v>
      </c>
      <c r="Z284">
        <v>0</v>
      </c>
      <c r="AA284">
        <v>0</v>
      </c>
      <c r="AB284">
        <v>0</v>
      </c>
      <c r="AC284">
        <v>34.32</v>
      </c>
      <c r="AD284">
        <v>34.32</v>
      </c>
      <c r="AF284" t="str">
        <v>Thành - Dumpling Makers</v>
      </c>
    </row>
    <row r="285">
      <c r="A285" t="str">
        <v>Mar 13, 2023 6:33:40 AM PDT</v>
      </c>
      <c r="B285">
        <v>17515232341</v>
      </c>
      <c r="C285" t="str">
        <v>Order</v>
      </c>
      <c r="D285" t="str">
        <v>112-8132324-0545845</v>
      </c>
      <c r="E285" t="str">
        <v>Template-set3</v>
      </c>
      <c r="F285" t="str">
        <v>365Home Bowl Cozy Template 3 Sizes, Bowl Cozy Pattern Template, Bowl Cozy Template Cutting Ruler Set with 40 Pcs of Sewing Pin and Manual Instruction</v>
      </c>
      <c r="G285">
        <v>1</v>
      </c>
      <c r="H285" t="str">
        <v>amazon.com</v>
      </c>
      <c r="I285" t="str">
        <v>Standard Orders</v>
      </c>
      <c r="J285" t="str">
        <v>Amazon</v>
      </c>
      <c r="K285" t="str">
        <v>LEXINGTON</v>
      </c>
      <c r="L285" t="str">
        <v>SC</v>
      </c>
      <c r="M285" t="str">
        <v>29072-9718</v>
      </c>
      <c r="N285" t="str">
        <v>MarketplaceFacilitator</v>
      </c>
      <c r="O285">
        <v>11.99</v>
      </c>
      <c r="P285">
        <v>0.84</v>
      </c>
      <c r="Q285">
        <v>0</v>
      </c>
      <c r="R285">
        <v>0</v>
      </c>
      <c r="S285">
        <v>0</v>
      </c>
      <c r="T285">
        <v>0</v>
      </c>
      <c r="U285">
        <v>0</v>
      </c>
      <c r="V285">
        <v>0</v>
      </c>
      <c r="W285">
        <v>0</v>
      </c>
      <c r="X285">
        <v>0</v>
      </c>
      <c r="Y285">
        <v>-0.84</v>
      </c>
      <c r="Z285">
        <v>-1.8</v>
      </c>
      <c r="AA285">
        <v>-2.61</v>
      </c>
      <c r="AB285">
        <v>0</v>
      </c>
      <c r="AC285">
        <v>0</v>
      </c>
      <c r="AD285">
        <v>7.58</v>
      </c>
      <c r="AF285" t="str">
        <v>Thành - Templates</v>
      </c>
    </row>
    <row r="286">
      <c r="A286" t="str">
        <v>Mar 13, 2023 6:59:32 AM PDT</v>
      </c>
      <c r="B286">
        <v>17515232341</v>
      </c>
      <c r="C286" t="str">
        <v>Adjustment</v>
      </c>
      <c r="E286" t="str">
        <v>Dumpling-Pink</v>
      </c>
      <c r="F286" t="str">
        <v>FBA Inventory Reimbursement - Damaged:Warehouse</v>
      </c>
      <c r="G286">
        <v>1</v>
      </c>
      <c r="I286" t="str">
        <v>Standard Orders</v>
      </c>
      <c r="O286">
        <v>0</v>
      </c>
      <c r="P286">
        <v>0</v>
      </c>
      <c r="Q286">
        <v>0</v>
      </c>
      <c r="R286">
        <v>0</v>
      </c>
      <c r="S286">
        <v>0</v>
      </c>
      <c r="T286">
        <v>0</v>
      </c>
      <c r="U286">
        <v>0</v>
      </c>
      <c r="V286">
        <v>0</v>
      </c>
      <c r="W286">
        <v>0</v>
      </c>
      <c r="X286">
        <v>0</v>
      </c>
      <c r="Y286">
        <v>0</v>
      </c>
      <c r="Z286">
        <v>0</v>
      </c>
      <c r="AA286">
        <v>0</v>
      </c>
      <c r="AB286">
        <v>0</v>
      </c>
      <c r="AC286">
        <v>7.65</v>
      </c>
      <c r="AD286">
        <v>7.65</v>
      </c>
      <c r="AF286" t="str">
        <v>Thành - Dumpling Makers</v>
      </c>
    </row>
    <row r="287">
      <c r="A287" t="str">
        <v>Mar 13, 2023 8:30:04 AM PDT</v>
      </c>
      <c r="B287">
        <v>17515232341</v>
      </c>
      <c r="C287" t="str">
        <v>Order</v>
      </c>
      <c r="D287" t="str">
        <v>112-4968602-9237851</v>
      </c>
      <c r="E287" t="str">
        <v>Template-set3</v>
      </c>
      <c r="F287" t="str">
        <v>365Home Bowl Cozy Template 3 Sizes, Bowl Cozy Pattern Template, Bowl Cozy Template Cutting Ruler Set with 40 Pcs of Sewing Pin and Manual Instruction</v>
      </c>
      <c r="G287">
        <v>1</v>
      </c>
      <c r="H287" t="str">
        <v>amazon.com</v>
      </c>
      <c r="I287" t="str">
        <v>Standard Orders</v>
      </c>
      <c r="J287" t="str">
        <v>Amazon</v>
      </c>
      <c r="K287" t="str">
        <v>AVON PARK</v>
      </c>
      <c r="L287" t="str">
        <v>FL</v>
      </c>
      <c r="M287" t="str">
        <v>33825-8487</v>
      </c>
      <c r="N287" t="str">
        <v>MarketplaceFacilitator</v>
      </c>
      <c r="O287">
        <v>11.99</v>
      </c>
      <c r="P287">
        <v>0.9</v>
      </c>
      <c r="Q287">
        <v>0</v>
      </c>
      <c r="R287">
        <v>0</v>
      </c>
      <c r="S287">
        <v>0</v>
      </c>
      <c r="T287">
        <v>0</v>
      </c>
      <c r="U287">
        <v>0</v>
      </c>
      <c r="V287">
        <v>0</v>
      </c>
      <c r="W287">
        <v>0</v>
      </c>
      <c r="X287">
        <v>0</v>
      </c>
      <c r="Y287">
        <v>-0.9</v>
      </c>
      <c r="Z287">
        <v>-1.8</v>
      </c>
      <c r="AA287">
        <v>-2.61</v>
      </c>
      <c r="AB287">
        <v>0</v>
      </c>
      <c r="AC287">
        <v>0</v>
      </c>
      <c r="AD287">
        <v>7.58</v>
      </c>
      <c r="AF287" t="str">
        <v>Thành - Templates</v>
      </c>
    </row>
    <row r="288">
      <c r="A288" t="str">
        <v>Mar 13, 2023 9:23:54 AM PDT</v>
      </c>
      <c r="B288">
        <v>17515232341</v>
      </c>
      <c r="C288" t="str">
        <v>Adjustment</v>
      </c>
      <c r="D288" t="str">
        <v>114-3681998-8819463</v>
      </c>
      <c r="E288" t="str">
        <v>AvocadoCuber</v>
      </c>
      <c r="F288" t="str">
        <v>FBA Inventory Reimbursement - Customer Return</v>
      </c>
      <c r="G288">
        <v>1</v>
      </c>
      <c r="I288" t="str">
        <v>Standard Orders</v>
      </c>
      <c r="O288">
        <v>0</v>
      </c>
      <c r="P288">
        <v>0</v>
      </c>
      <c r="Q288">
        <v>0</v>
      </c>
      <c r="R288">
        <v>0</v>
      </c>
      <c r="S288">
        <v>0</v>
      </c>
      <c r="T288">
        <v>0</v>
      </c>
      <c r="U288">
        <v>0</v>
      </c>
      <c r="V288">
        <v>0</v>
      </c>
      <c r="W288">
        <v>0</v>
      </c>
      <c r="X288">
        <v>0</v>
      </c>
      <c r="Y288">
        <v>0</v>
      </c>
      <c r="Z288">
        <v>0</v>
      </c>
      <c r="AA288">
        <v>0</v>
      </c>
      <c r="AB288">
        <v>0</v>
      </c>
      <c r="AC288">
        <v>2.96</v>
      </c>
      <c r="AD288">
        <v>2.96</v>
      </c>
      <c r="AF288" t="str">
        <v>Thành - Fruit Cutters</v>
      </c>
    </row>
    <row r="289">
      <c r="A289" t="str">
        <v>Mar 13, 2023 9:38:22 AM PDT</v>
      </c>
      <c r="B289">
        <v>17515232341</v>
      </c>
      <c r="C289" t="str">
        <v>Adjustment</v>
      </c>
      <c r="E289" t="str">
        <v>Dumpling-2packs</v>
      </c>
      <c r="F289" t="str">
        <v>FBA Inventory Reimbursement - General Adjustment</v>
      </c>
      <c r="G289">
        <v>2</v>
      </c>
      <c r="I289" t="str">
        <v>Standard Orders</v>
      </c>
      <c r="O289">
        <v>0</v>
      </c>
      <c r="P289">
        <v>0</v>
      </c>
      <c r="Q289">
        <v>0</v>
      </c>
      <c r="R289">
        <v>0</v>
      </c>
      <c r="S289">
        <v>0</v>
      </c>
      <c r="T289">
        <v>0</v>
      </c>
      <c r="U289">
        <v>0</v>
      </c>
      <c r="V289">
        <v>0</v>
      </c>
      <c r="W289">
        <v>0</v>
      </c>
      <c r="X289">
        <v>0</v>
      </c>
      <c r="Y289">
        <v>0</v>
      </c>
      <c r="Z289">
        <v>0</v>
      </c>
      <c r="AA289">
        <v>0</v>
      </c>
      <c r="AB289">
        <v>0</v>
      </c>
      <c r="AC289">
        <v>-23.44</v>
      </c>
      <c r="AD289">
        <v>-23.44</v>
      </c>
      <c r="AF289" t="str">
        <v>Thành - Dumpling Makers</v>
      </c>
    </row>
    <row r="290">
      <c r="A290" t="str">
        <v>Mar 13, 2023 9:58:45 AM PDT</v>
      </c>
      <c r="B290">
        <v>17515232341</v>
      </c>
      <c r="C290" t="str">
        <v>Order</v>
      </c>
      <c r="D290" t="str">
        <v>113-3323046-8742629</v>
      </c>
      <c r="E290" t="str">
        <v>Dumpling-2packs</v>
      </c>
      <c r="F290" t="str">
        <v>365Home 2-Pack 2 in 1 Dumpling Maker Press, Dumpling Skin Maker Machine, Empanada Maker Press, Multifunctional DIY Manual Dumpling Press Mold Set (Gre</v>
      </c>
      <c r="G290">
        <v>1</v>
      </c>
      <c r="H290" t="str">
        <v>amazon.com</v>
      </c>
      <c r="I290" t="str">
        <v>Standard Orders</v>
      </c>
      <c r="J290" t="str">
        <v>Amazon</v>
      </c>
      <c r="K290" t="str">
        <v>TAYLOR</v>
      </c>
      <c r="L290" t="str">
        <v>MI</v>
      </c>
      <c r="M290" t="str">
        <v>48180-6407</v>
      </c>
      <c r="N290" t="str">
        <v>MarketplaceFacilitator</v>
      </c>
      <c r="O290">
        <v>21.99</v>
      </c>
      <c r="P290">
        <v>1.32</v>
      </c>
      <c r="Q290">
        <v>0</v>
      </c>
      <c r="R290">
        <v>0</v>
      </c>
      <c r="S290">
        <v>0</v>
      </c>
      <c r="T290">
        <v>0</v>
      </c>
      <c r="U290">
        <v>0</v>
      </c>
      <c r="V290">
        <v>0</v>
      </c>
      <c r="W290">
        <v>0</v>
      </c>
      <c r="X290">
        <v>0</v>
      </c>
      <c r="Y290">
        <v>-1.32</v>
      </c>
      <c r="Z290">
        <v>-3.3</v>
      </c>
      <c r="AA290">
        <v>-6.39</v>
      </c>
      <c r="AB290">
        <v>0</v>
      </c>
      <c r="AC290">
        <v>0</v>
      </c>
      <c r="AD290">
        <v>12.3</v>
      </c>
      <c r="AF290" t="str">
        <v>Thành - Dumpling Makers</v>
      </c>
    </row>
    <row r="291">
      <c r="A291" t="str">
        <v>Mar 13, 2023 10:17:10 AM PDT</v>
      </c>
      <c r="B291">
        <v>17515232341</v>
      </c>
      <c r="C291" t="str">
        <v>Order</v>
      </c>
      <c r="D291" t="str">
        <v>112-7227060-7802605</v>
      </c>
      <c r="E291" t="str">
        <v>Dumpling2-Blue</v>
      </c>
      <c r="F291" t="str">
        <v>365Home?Upgrade?2 in 1 Dumpling Maker Press, Dumpling Skin Maker Machine, Empanada Maker Press, Multifunctional DIY Manual Dumpling Press Mold Set (Bl</v>
      </c>
      <c r="G291">
        <v>1</v>
      </c>
      <c r="H291" t="str">
        <v>amazon.com</v>
      </c>
      <c r="I291" t="str">
        <v>Standard Orders</v>
      </c>
      <c r="J291" t="str">
        <v>Amazon</v>
      </c>
      <c r="K291" t="str">
        <v>SANTA MONICA</v>
      </c>
      <c r="L291" t="str">
        <v>CA</v>
      </c>
      <c r="M291" t="str">
        <v>90405-3119</v>
      </c>
      <c r="N291" t="str">
        <v>MarketplaceFacilitator</v>
      </c>
      <c r="O291">
        <v>14.99</v>
      </c>
      <c r="P291">
        <v>1.54</v>
      </c>
      <c r="Q291">
        <v>0</v>
      </c>
      <c r="R291">
        <v>0</v>
      </c>
      <c r="S291">
        <v>0</v>
      </c>
      <c r="T291">
        <v>0</v>
      </c>
      <c r="U291">
        <v>0</v>
      </c>
      <c r="V291">
        <v>0</v>
      </c>
      <c r="W291">
        <v>0</v>
      </c>
      <c r="X291">
        <v>0</v>
      </c>
      <c r="Y291">
        <v>-1.54</v>
      </c>
      <c r="Z291">
        <v>-2.25</v>
      </c>
      <c r="AA291">
        <v>-5.4</v>
      </c>
      <c r="AB291">
        <v>0</v>
      </c>
      <c r="AC291">
        <v>0</v>
      </c>
      <c r="AD291">
        <v>7.34</v>
      </c>
      <c r="AF291" t="str">
        <v>Thành - Dumpling Makers</v>
      </c>
    </row>
    <row r="292">
      <c r="A292" t="str">
        <v>Mar 13, 2023 10:34:05 AM PDT</v>
      </c>
      <c r="B292">
        <v>17515232341</v>
      </c>
      <c r="C292" t="str">
        <v>Adjustment</v>
      </c>
      <c r="D292" t="str">
        <v>111-3751645-7910612</v>
      </c>
      <c r="E292" t="str">
        <v>Chopper-BeanSlicer</v>
      </c>
      <c r="F292" t="str">
        <v>FBA Inventory Reimbursement - Customer Service Issue</v>
      </c>
      <c r="G292">
        <v>1</v>
      </c>
      <c r="I292" t="str">
        <v>Standard Orders</v>
      </c>
      <c r="O292">
        <v>0</v>
      </c>
      <c r="P292">
        <v>0</v>
      </c>
      <c r="Q292">
        <v>0</v>
      </c>
      <c r="R292">
        <v>0</v>
      </c>
      <c r="S292">
        <v>0</v>
      </c>
      <c r="T292">
        <v>0</v>
      </c>
      <c r="U292">
        <v>0</v>
      </c>
      <c r="V292">
        <v>0</v>
      </c>
      <c r="W292">
        <v>0</v>
      </c>
      <c r="X292">
        <v>0</v>
      </c>
      <c r="Y292">
        <v>0</v>
      </c>
      <c r="Z292">
        <v>0</v>
      </c>
      <c r="AA292">
        <v>0</v>
      </c>
      <c r="AB292">
        <v>0</v>
      </c>
      <c r="AC292">
        <v>5.13</v>
      </c>
      <c r="AD292">
        <v>5.13</v>
      </c>
      <c r="AF292" t="str">
        <v>Thành - Peelers</v>
      </c>
    </row>
    <row r="293">
      <c r="A293" t="str">
        <v>Mar 13, 2023 10:55:58 AM PDT</v>
      </c>
      <c r="B293">
        <v>17515232341</v>
      </c>
      <c r="C293" t="str">
        <v>Order</v>
      </c>
      <c r="D293" t="str">
        <v>114-1892167-0653845</v>
      </c>
      <c r="E293" t="str">
        <v>Dumpling-2packs</v>
      </c>
      <c r="F293" t="str">
        <v>365Home 2-Pack 2 in 1 Dumpling Maker Press, Dumpling Skin Maker Machine, Empanada Maker Press, Multifunctional DIY Manual Dumpling Press Mold Set (Gre</v>
      </c>
      <c r="G293">
        <v>1</v>
      </c>
      <c r="H293" t="str">
        <v>amazon.com</v>
      </c>
      <c r="I293" t="str">
        <v>Standard Orders</v>
      </c>
      <c r="J293" t="str">
        <v>Amazon</v>
      </c>
      <c r="K293" t="str">
        <v>FREDERICKSBURG</v>
      </c>
      <c r="L293" t="str">
        <v>VA</v>
      </c>
      <c r="M293" t="str">
        <v>22407-9352</v>
      </c>
      <c r="N293" t="str">
        <v>MarketplaceFacilitator</v>
      </c>
      <c r="O293">
        <v>21.99</v>
      </c>
      <c r="P293">
        <v>1.17</v>
      </c>
      <c r="Q293">
        <v>5.99</v>
      </c>
      <c r="R293">
        <v>0.32</v>
      </c>
      <c r="S293">
        <v>0</v>
      </c>
      <c r="T293">
        <v>0</v>
      </c>
      <c r="U293">
        <v>0</v>
      </c>
      <c r="V293">
        <v>0</v>
      </c>
      <c r="W293">
        <v>0</v>
      </c>
      <c r="X293">
        <v>0</v>
      </c>
      <c r="Y293">
        <v>-1.49</v>
      </c>
      <c r="Z293">
        <v>-3.3</v>
      </c>
      <c r="AA293">
        <v>-12.38</v>
      </c>
      <c r="AB293">
        <v>0</v>
      </c>
      <c r="AC293">
        <v>0</v>
      </c>
      <c r="AD293">
        <v>12.3</v>
      </c>
      <c r="AF293" t="str">
        <v>Thành - Dumpling Makers</v>
      </c>
    </row>
    <row r="294">
      <c r="A294" t="str">
        <v>Mar 13, 2023 1:58:45 PM PDT</v>
      </c>
      <c r="B294">
        <v>17515232341</v>
      </c>
      <c r="C294" t="str">
        <v>Order</v>
      </c>
      <c r="D294" t="str">
        <v>111-5810034-8246605</v>
      </c>
      <c r="E294" t="str">
        <v>Dumpling2-Blue</v>
      </c>
      <c r="F294" t="str">
        <v>365Home?Upgrade?2 in 1 Dumpling Maker Press, Dumpling Skin Maker Machine, Empanada Maker Press, Multifunctional DIY Manual Dumpling Press Mold Set (Bl</v>
      </c>
      <c r="G294">
        <v>1</v>
      </c>
      <c r="H294" t="str">
        <v>amazon.com</v>
      </c>
      <c r="I294" t="str">
        <v>Standard Orders</v>
      </c>
      <c r="J294" t="str">
        <v>Amazon</v>
      </c>
      <c r="K294" t="str">
        <v>SPOKANE</v>
      </c>
      <c r="L294" t="str">
        <v>WA</v>
      </c>
      <c r="M294" t="str">
        <v>99207-8221</v>
      </c>
      <c r="N294" t="str">
        <v>MarketplaceFacilitator</v>
      </c>
      <c r="O294">
        <v>14.99</v>
      </c>
      <c r="P294">
        <v>1.35</v>
      </c>
      <c r="Q294">
        <v>1.28</v>
      </c>
      <c r="R294">
        <v>0</v>
      </c>
      <c r="S294">
        <v>0</v>
      </c>
      <c r="T294">
        <v>0</v>
      </c>
      <c r="U294">
        <v>0</v>
      </c>
      <c r="V294">
        <v>0</v>
      </c>
      <c r="W294">
        <v>-1.28</v>
      </c>
      <c r="X294">
        <v>0</v>
      </c>
      <c r="Y294">
        <v>-1.35</v>
      </c>
      <c r="Z294">
        <v>-2.25</v>
      </c>
      <c r="AA294">
        <v>-5.4</v>
      </c>
      <c r="AB294">
        <v>0</v>
      </c>
      <c r="AC294">
        <v>0</v>
      </c>
      <c r="AD294">
        <v>7.34</v>
      </c>
      <c r="AF294" t="str">
        <v>Thành - Dumpling Makers</v>
      </c>
    </row>
    <row r="295">
      <c r="A295" t="str">
        <v>Mar 13, 2023 2:59:02 PM PDT</v>
      </c>
      <c r="B295">
        <v>17515232341</v>
      </c>
      <c r="C295" t="str">
        <v>Order</v>
      </c>
      <c r="D295" t="str">
        <v>112-3641587-8850610</v>
      </c>
      <c r="E295" t="str">
        <v>Dumpling-Yellow</v>
      </c>
      <c r="F295" t="str">
        <v>365Home 2 in 1 Dumpling Maker Press, Dumpling Skin Maker Machine, Empanada Maker Press, Multifunctional DIY Manual Dumpling Press Mold Set (Yellow)</v>
      </c>
      <c r="G295">
        <v>1</v>
      </c>
      <c r="H295" t="str">
        <v>amazon.com</v>
      </c>
      <c r="I295" t="str">
        <v>Standard Orders</v>
      </c>
      <c r="J295" t="str">
        <v>Amazon</v>
      </c>
      <c r="K295" t="str">
        <v>SANTA MONICA</v>
      </c>
      <c r="L295" t="str">
        <v>CA</v>
      </c>
      <c r="M295" t="str">
        <v>90405-3119</v>
      </c>
      <c r="N295" t="str">
        <v>MarketplaceFacilitator</v>
      </c>
      <c r="O295">
        <v>11.99</v>
      </c>
      <c r="P295">
        <v>1.23</v>
      </c>
      <c r="Q295">
        <v>0</v>
      </c>
      <c r="R295">
        <v>0</v>
      </c>
      <c r="S295">
        <v>0</v>
      </c>
      <c r="T295">
        <v>0</v>
      </c>
      <c r="U295">
        <v>0</v>
      </c>
      <c r="V295">
        <v>0</v>
      </c>
      <c r="W295">
        <v>0</v>
      </c>
      <c r="X295">
        <v>0</v>
      </c>
      <c r="Y295">
        <v>-1.23</v>
      </c>
      <c r="Z295">
        <v>-1.8</v>
      </c>
      <c r="AA295">
        <v>-3.77</v>
      </c>
      <c r="AB295">
        <v>0</v>
      </c>
      <c r="AC295">
        <v>0</v>
      </c>
      <c r="AD295">
        <v>6.42</v>
      </c>
      <c r="AF295" t="str">
        <v>Thành - Dumpling Makers</v>
      </c>
    </row>
    <row r="296">
      <c r="A296" t="str">
        <v>Mar 13, 2023 5:05:17 PM PDT</v>
      </c>
      <c r="B296">
        <v>17515232341</v>
      </c>
      <c r="C296" t="str">
        <v>Order</v>
      </c>
      <c r="D296" t="str">
        <v>113-1697506-0746643</v>
      </c>
      <c r="E296" t="str">
        <v>Template-set3</v>
      </c>
      <c r="F296" t="str">
        <v>365Home Bowl Cozy Template 3 Sizes, Bowl Cozy Pattern Template, Bowl Cozy Template Cutting Ruler Set with 40 Pcs of Sewing Pin and Manual Instruction</v>
      </c>
      <c r="G296">
        <v>1</v>
      </c>
      <c r="H296" t="str">
        <v>amazon.com</v>
      </c>
      <c r="I296" t="str">
        <v>Standard Orders</v>
      </c>
      <c r="J296" t="str">
        <v>Amazon</v>
      </c>
      <c r="K296" t="str">
        <v>Alta</v>
      </c>
      <c r="L296" t="str">
        <v>Iowa</v>
      </c>
      <c r="M296">
        <v>51002</v>
      </c>
      <c r="N296" t="str">
        <v>MarketplaceFacilitator</v>
      </c>
      <c r="O296">
        <v>11.99</v>
      </c>
      <c r="P296">
        <v>0.84</v>
      </c>
      <c r="Q296">
        <v>0</v>
      </c>
      <c r="R296">
        <v>0</v>
      </c>
      <c r="S296">
        <v>0</v>
      </c>
      <c r="T296">
        <v>0</v>
      </c>
      <c r="U296">
        <v>0</v>
      </c>
      <c r="V296">
        <v>0</v>
      </c>
      <c r="W296">
        <v>0</v>
      </c>
      <c r="X296">
        <v>0</v>
      </c>
      <c r="Y296">
        <v>-0.84</v>
      </c>
      <c r="Z296">
        <v>-1.8</v>
      </c>
      <c r="AA296">
        <v>-2.61</v>
      </c>
      <c r="AB296">
        <v>0</v>
      </c>
      <c r="AC296">
        <v>0</v>
      </c>
      <c r="AD296">
        <v>7.58</v>
      </c>
      <c r="AF296" t="str">
        <v>Thành - Templates</v>
      </c>
    </row>
    <row r="297">
      <c r="A297" t="str">
        <v>Mar 13, 2023 6:06:46 PM PDT</v>
      </c>
      <c r="B297">
        <v>17515232341</v>
      </c>
      <c r="C297" t="str">
        <v>Refund</v>
      </c>
      <c r="D297" t="str">
        <v>111-4149375-7116258</v>
      </c>
      <c r="E297" t="str">
        <v>Dumpling-Pink</v>
      </c>
      <c r="F297" t="str">
        <v>365Home 2 in 1 Dumpling Maker Press, Dumpling Skin Maker Machine, Empanada Maker Press, Multifunctional DIY Manual Dumpling Press Mold Set (Pink)</v>
      </c>
      <c r="G297">
        <v>1</v>
      </c>
      <c r="H297" t="str">
        <v>amazon.com</v>
      </c>
      <c r="I297" t="str">
        <v>Standard Orders</v>
      </c>
      <c r="J297" t="str">
        <v>Amazon</v>
      </c>
      <c r="K297" t="str">
        <v>milford</v>
      </c>
      <c r="L297" t="str">
        <v>connecticut</v>
      </c>
      <c r="M297">
        <v>6460</v>
      </c>
      <c r="N297" t="str">
        <v>MarketplaceFacilitator</v>
      </c>
      <c r="O297">
        <v>-11.99</v>
      </c>
      <c r="P297">
        <v>-0.76</v>
      </c>
      <c r="Q297">
        <v>0</v>
      </c>
      <c r="R297">
        <v>0</v>
      </c>
      <c r="S297">
        <v>0</v>
      </c>
      <c r="T297">
        <v>0</v>
      </c>
      <c r="U297">
        <v>0</v>
      </c>
      <c r="V297">
        <v>0</v>
      </c>
      <c r="W297">
        <v>0</v>
      </c>
      <c r="X297">
        <v>0</v>
      </c>
      <c r="Y297">
        <v>0.76</v>
      </c>
      <c r="Z297">
        <v>1.44</v>
      </c>
      <c r="AA297">
        <v>0</v>
      </c>
      <c r="AB297">
        <v>0</v>
      </c>
      <c r="AC297">
        <v>0</v>
      </c>
      <c r="AD297">
        <v>-10.55</v>
      </c>
      <c r="AF297" t="str">
        <v>Thành - Dumpling Makers</v>
      </c>
    </row>
    <row r="298">
      <c r="A298" t="str">
        <v>Mar 13, 2023 6:32:38 PM PDT</v>
      </c>
      <c r="B298">
        <v>17515232341</v>
      </c>
      <c r="C298" t="str">
        <v>Order</v>
      </c>
      <c r="D298" t="str">
        <v>114-7166452-3301859</v>
      </c>
      <c r="E298" t="str">
        <v>Dumpling2-4packs</v>
      </c>
      <c r="F298" t="str">
        <v>365Home?Upgrade?4-Pack 2 in 1 Dumpling Maker Press, Dumpling Skin Maker Machine, Empanada Maker Press, Multifunctional DIY Manual Dumpling Press Mold</v>
      </c>
      <c r="G298">
        <v>1</v>
      </c>
      <c r="H298" t="str">
        <v>amazon.com</v>
      </c>
      <c r="I298" t="str">
        <v>Standard Orders</v>
      </c>
      <c r="J298" t="str">
        <v>Amazon</v>
      </c>
      <c r="K298" t="str">
        <v>HOUSTON</v>
      </c>
      <c r="L298" t="str">
        <v>TX</v>
      </c>
      <c r="M298" t="str">
        <v>77090-5346</v>
      </c>
      <c r="N298" t="str">
        <v>MarketplaceFacilitator</v>
      </c>
      <c r="O298">
        <v>29.99</v>
      </c>
      <c r="P298">
        <v>2.47</v>
      </c>
      <c r="Q298">
        <v>0</v>
      </c>
      <c r="R298">
        <v>0</v>
      </c>
      <c r="S298">
        <v>0</v>
      </c>
      <c r="T298">
        <v>0</v>
      </c>
      <c r="U298">
        <v>0</v>
      </c>
      <c r="V298">
        <v>0</v>
      </c>
      <c r="W298">
        <v>0</v>
      </c>
      <c r="X298">
        <v>0</v>
      </c>
      <c r="Y298">
        <v>-2.47</v>
      </c>
      <c r="Z298">
        <v>-4.5</v>
      </c>
      <c r="AA298">
        <v>-7.97</v>
      </c>
      <c r="AB298">
        <v>0</v>
      </c>
      <c r="AC298">
        <v>0</v>
      </c>
      <c r="AD298">
        <v>17.52</v>
      </c>
      <c r="AF298" t="str">
        <v>Thành - Dumpling Makers</v>
      </c>
    </row>
    <row r="299">
      <c r="A299" t="str">
        <v>Mar 13, 2023 7:52:58 PM PDT</v>
      </c>
      <c r="B299">
        <v>17515232341</v>
      </c>
      <c r="C299" t="str">
        <v>Order</v>
      </c>
      <c r="D299" t="str">
        <v>113-8129452-0970615</v>
      </c>
      <c r="E299" t="str">
        <v>Dumpling-2packs</v>
      </c>
      <c r="F299" t="str">
        <v>365Home 2-Pack 2 in 1 Dumpling Maker Press, Dumpling Skin Maker Machine, Empanada Maker Press, Multifunctional DIY Manual Dumpling Press Mold Set (Gre</v>
      </c>
      <c r="G299">
        <v>1</v>
      </c>
      <c r="H299" t="str">
        <v>amazon.com</v>
      </c>
      <c r="I299" t="str">
        <v>Standard Orders</v>
      </c>
      <c r="J299" t="str">
        <v>Amazon</v>
      </c>
      <c r="K299" t="str">
        <v>PONCHATOULA</v>
      </c>
      <c r="L299" t="str">
        <v>LOUISIANA</v>
      </c>
      <c r="M299" t="str">
        <v>70454-4683</v>
      </c>
      <c r="N299" t="str">
        <v>MarketplaceFacilitator</v>
      </c>
      <c r="O299">
        <v>21.99</v>
      </c>
      <c r="P299">
        <v>1.75</v>
      </c>
      <c r="Q299">
        <v>0</v>
      </c>
      <c r="R299">
        <v>0</v>
      </c>
      <c r="S299">
        <v>0</v>
      </c>
      <c r="T299">
        <v>0</v>
      </c>
      <c r="U299">
        <v>0</v>
      </c>
      <c r="V299">
        <v>0</v>
      </c>
      <c r="W299">
        <v>0</v>
      </c>
      <c r="X299">
        <v>0</v>
      </c>
      <c r="Y299">
        <v>-1.75</v>
      </c>
      <c r="Z299">
        <v>-3.3</v>
      </c>
      <c r="AA299">
        <v>-6.39</v>
      </c>
      <c r="AB299">
        <v>0</v>
      </c>
      <c r="AC299">
        <v>0</v>
      </c>
      <c r="AD299">
        <v>12.3</v>
      </c>
      <c r="AF299" t="str">
        <v>Thành - Dumpling Makers</v>
      </c>
    </row>
    <row r="300">
      <c r="A300" t="str">
        <v>Mar 13, 2023 8:04:46 PM PDT</v>
      </c>
      <c r="B300">
        <v>17515232341</v>
      </c>
      <c r="C300" t="str">
        <v>Order</v>
      </c>
      <c r="D300" t="str">
        <v>111-1361801-0626648</v>
      </c>
      <c r="E300" t="str">
        <v>Template-set3</v>
      </c>
      <c r="F300" t="str">
        <v>365Home Bowl Cozy Template 3 Sizes, Bowl Cozy Pattern Template, Bowl Cozy Template Cutting Ruler Set with 40 Pcs of Sewing Pin and Manual Instruction</v>
      </c>
      <c r="G300">
        <v>1</v>
      </c>
      <c r="H300" t="str">
        <v>amazon.com</v>
      </c>
      <c r="I300" t="str">
        <v>Standard Orders</v>
      </c>
      <c r="J300" t="str">
        <v>Amazon</v>
      </c>
      <c r="K300" t="str">
        <v>ARDMORE</v>
      </c>
      <c r="L300" t="str">
        <v>PA</v>
      </c>
      <c r="M300" t="str">
        <v>19003-1905</v>
      </c>
      <c r="N300" t="str">
        <v>MarketplaceFacilitator</v>
      </c>
      <c r="O300">
        <v>11.99</v>
      </c>
      <c r="P300">
        <v>0.72</v>
      </c>
      <c r="Q300">
        <v>0</v>
      </c>
      <c r="R300">
        <v>0</v>
      </c>
      <c r="S300">
        <v>0</v>
      </c>
      <c r="T300">
        <v>0</v>
      </c>
      <c r="U300">
        <v>0</v>
      </c>
      <c r="V300">
        <v>0</v>
      </c>
      <c r="W300">
        <v>0</v>
      </c>
      <c r="X300">
        <v>0</v>
      </c>
      <c r="Y300">
        <v>-0.72</v>
      </c>
      <c r="Z300">
        <v>-1.8</v>
      </c>
      <c r="AA300">
        <v>-2.61</v>
      </c>
      <c r="AB300">
        <v>0</v>
      </c>
      <c r="AC300">
        <v>0</v>
      </c>
      <c r="AD300">
        <v>7.58</v>
      </c>
      <c r="AF300" t="str">
        <v>Thành - Templates</v>
      </c>
    </row>
    <row r="301">
      <c r="A301" t="str">
        <v>Mar 13, 2023 8:40:45 PM PDT</v>
      </c>
      <c r="B301">
        <v>17515232341</v>
      </c>
      <c r="C301" t="str">
        <v>Order</v>
      </c>
      <c r="D301" t="str">
        <v>114-7621123-9277816</v>
      </c>
      <c r="E301" t="str">
        <v>Template-set3</v>
      </c>
      <c r="F301" t="str">
        <v>365Home Bowl Cozy Template 3 Sizes, Bowl Cozy Pattern Template, Bowl Cozy Template Cutting Ruler Set with 40 Pcs of Sewing Pin and Manual Instruction</v>
      </c>
      <c r="G301">
        <v>1</v>
      </c>
      <c r="H301" t="str">
        <v>amazon.com</v>
      </c>
      <c r="I301" t="str">
        <v>Standard Orders</v>
      </c>
      <c r="J301" t="str">
        <v>Amazon</v>
      </c>
      <c r="K301" t="str">
        <v>SAN TAN VALLEY</v>
      </c>
      <c r="L301" t="str">
        <v>AZ</v>
      </c>
      <c r="M301" t="str">
        <v>85143-1242</v>
      </c>
      <c r="N301" t="str">
        <v>MarketplaceFacilitator</v>
      </c>
      <c r="O301">
        <v>11.99</v>
      </c>
      <c r="P301">
        <v>0.8</v>
      </c>
      <c r="Q301">
        <v>0</v>
      </c>
      <c r="R301">
        <v>0</v>
      </c>
      <c r="S301">
        <v>0</v>
      </c>
      <c r="T301">
        <v>0</v>
      </c>
      <c r="U301">
        <v>0</v>
      </c>
      <c r="V301">
        <v>0</v>
      </c>
      <c r="W301">
        <v>0</v>
      </c>
      <c r="X301">
        <v>0</v>
      </c>
      <c r="Y301">
        <v>-0.8</v>
      </c>
      <c r="Z301">
        <v>-1.8</v>
      </c>
      <c r="AA301">
        <v>-2.61</v>
      </c>
      <c r="AB301">
        <v>0</v>
      </c>
      <c r="AC301">
        <v>0</v>
      </c>
      <c r="AD301">
        <v>7.58</v>
      </c>
      <c r="AF301" t="str">
        <v>Thành - Templates</v>
      </c>
    </row>
    <row r="302">
      <c r="A302" t="str">
        <v>Mar 13, 2023 8:49:25 PM PDT</v>
      </c>
      <c r="B302">
        <v>17515232341</v>
      </c>
      <c r="C302" t="str">
        <v>Order</v>
      </c>
      <c r="D302" t="str">
        <v>113-5014538-1989841</v>
      </c>
      <c r="E302" t="str">
        <v>Template-set3</v>
      </c>
      <c r="F302" t="str">
        <v>365Home Bowl Cozy Template 3 Sizes, Bowl Cozy Pattern Template, Bowl Cozy Template Cutting Ruler Set with 40 Pcs of Sewing Pin and Manual Instruction</v>
      </c>
      <c r="G302">
        <v>1</v>
      </c>
      <c r="H302" t="str">
        <v>amazon.com</v>
      </c>
      <c r="I302" t="str">
        <v>Standard Orders</v>
      </c>
      <c r="J302" t="str">
        <v>Amazon</v>
      </c>
      <c r="K302" t="str">
        <v>LAKE WALES</v>
      </c>
      <c r="L302" t="str">
        <v>FL</v>
      </c>
      <c r="M302" t="str">
        <v>33859-4822</v>
      </c>
      <c r="N302" t="str">
        <v>MarketplaceFacilitator</v>
      </c>
      <c r="O302">
        <v>11.99</v>
      </c>
      <c r="P302">
        <v>0.84</v>
      </c>
      <c r="Q302">
        <v>0</v>
      </c>
      <c r="R302">
        <v>0</v>
      </c>
      <c r="S302">
        <v>0</v>
      </c>
      <c r="T302">
        <v>0</v>
      </c>
      <c r="U302">
        <v>0</v>
      </c>
      <c r="V302">
        <v>0</v>
      </c>
      <c r="W302">
        <v>0</v>
      </c>
      <c r="X302">
        <v>0</v>
      </c>
      <c r="Y302">
        <v>-0.84</v>
      </c>
      <c r="Z302">
        <v>-1.8</v>
      </c>
      <c r="AA302">
        <v>-2.61</v>
      </c>
      <c r="AB302">
        <v>0</v>
      </c>
      <c r="AC302">
        <v>0</v>
      </c>
      <c r="AD302">
        <v>7.58</v>
      </c>
      <c r="AF302" t="str">
        <v>Thành - Templates</v>
      </c>
    </row>
    <row r="303">
      <c r="A303" t="str">
        <v>Mar 13, 2023 9:16:45 PM PDT</v>
      </c>
      <c r="B303">
        <v>17515232341</v>
      </c>
      <c r="C303" t="str">
        <v>Order</v>
      </c>
      <c r="D303" t="str">
        <v>112-8422469-7707442</v>
      </c>
      <c r="E303" t="str">
        <v>Template-set3</v>
      </c>
      <c r="F303" t="str">
        <v>365Home Bowl Cozy Template 3 Sizes, Bowl Cozy Pattern Template, Bowl Cozy Template Cutting Ruler Set with 40 Pcs of Sewing Pin and Manual Instruction</v>
      </c>
      <c r="G303">
        <v>1</v>
      </c>
      <c r="H303" t="str">
        <v>amazon.com</v>
      </c>
      <c r="I303" t="str">
        <v>Standard Orders</v>
      </c>
      <c r="J303" t="str">
        <v>Amazon</v>
      </c>
      <c r="K303" t="str">
        <v>DENVER</v>
      </c>
      <c r="L303" t="str">
        <v>PA</v>
      </c>
      <c r="M303" t="str">
        <v>17517-8849</v>
      </c>
      <c r="N303" t="str">
        <v>MarketplaceFacilitator</v>
      </c>
      <c r="O303">
        <v>11.99</v>
      </c>
      <c r="P303">
        <v>0.72</v>
      </c>
      <c r="Q303">
        <v>0</v>
      </c>
      <c r="R303">
        <v>0</v>
      </c>
      <c r="S303">
        <v>0</v>
      </c>
      <c r="T303">
        <v>0</v>
      </c>
      <c r="U303">
        <v>0</v>
      </c>
      <c r="V303">
        <v>0</v>
      </c>
      <c r="W303">
        <v>0</v>
      </c>
      <c r="X303">
        <v>0</v>
      </c>
      <c r="Y303">
        <v>-0.72</v>
      </c>
      <c r="Z303">
        <v>-1.8</v>
      </c>
      <c r="AA303">
        <v>-2.61</v>
      </c>
      <c r="AB303">
        <v>0</v>
      </c>
      <c r="AC303">
        <v>0</v>
      </c>
      <c r="AD303">
        <v>7.58</v>
      </c>
      <c r="AF303" t="str">
        <v>Thành - Templates</v>
      </c>
    </row>
    <row r="304">
      <c r="A304" t="str">
        <v>Mar 13, 2023 9:35:31 PM PDT</v>
      </c>
      <c r="B304">
        <v>17515232341</v>
      </c>
      <c r="C304" t="str">
        <v>Order</v>
      </c>
      <c r="D304" t="str">
        <v>114-5015620-0001857</v>
      </c>
      <c r="E304" t="str">
        <v>Template-set3</v>
      </c>
      <c r="F304" t="str">
        <v>365Home Bowl Cozy Template 3 Sizes, Bowl Cozy Pattern Template, Bowl Cozy Template Cutting Ruler Set with 40 Pcs of Sewing Pin and Manual Instruction</v>
      </c>
      <c r="G304">
        <v>1</v>
      </c>
      <c r="H304" t="str">
        <v>amazon.com</v>
      </c>
      <c r="I304" t="str">
        <v>Standard Orders</v>
      </c>
      <c r="J304" t="str">
        <v>Amazon</v>
      </c>
      <c r="K304" t="str">
        <v>LOPEZ ISLAND</v>
      </c>
      <c r="L304" t="str">
        <v>WA</v>
      </c>
      <c r="M304" t="str">
        <v>98261-8196</v>
      </c>
      <c r="N304" t="str">
        <v>MarketplaceFacilitator</v>
      </c>
      <c r="O304">
        <v>11.99</v>
      </c>
      <c r="P304">
        <v>1</v>
      </c>
      <c r="Q304">
        <v>0</v>
      </c>
      <c r="R304">
        <v>0</v>
      </c>
      <c r="S304">
        <v>0</v>
      </c>
      <c r="T304">
        <v>0</v>
      </c>
      <c r="U304">
        <v>0</v>
      </c>
      <c r="V304">
        <v>0</v>
      </c>
      <c r="W304">
        <v>0</v>
      </c>
      <c r="X304">
        <v>0</v>
      </c>
      <c r="Y304">
        <v>-1</v>
      </c>
      <c r="Z304">
        <v>-1.8</v>
      </c>
      <c r="AA304">
        <v>-2.61</v>
      </c>
      <c r="AB304">
        <v>0</v>
      </c>
      <c r="AC304">
        <v>0</v>
      </c>
      <c r="AD304">
        <v>7.58</v>
      </c>
      <c r="AF304" t="str">
        <v>Thành - Templates</v>
      </c>
    </row>
    <row r="305">
      <c r="A305" t="str">
        <v>Mar 13, 2023 10:11:59 PM PDT</v>
      </c>
      <c r="B305">
        <v>17515232341</v>
      </c>
      <c r="C305" t="str">
        <v>Refund</v>
      </c>
      <c r="D305" t="str">
        <v>111-9417928-2461849</v>
      </c>
      <c r="E305" t="str">
        <v>Dumpling-2packs</v>
      </c>
      <c r="F305" t="str">
        <v>365Home 2-Pack 2 in 1 Dumpling Maker Press, Dumpling Skin Maker Machine, Empanada Maker Press, Multifunctional DIY Manual Dumpling Press Mold Set (Gre</v>
      </c>
      <c r="G305">
        <v>1</v>
      </c>
      <c r="H305" t="str">
        <v>amazon.com</v>
      </c>
      <c r="I305" t="str">
        <v>Standard Orders</v>
      </c>
      <c r="J305" t="str">
        <v>Amazon</v>
      </c>
      <c r="K305" t="str">
        <v>VALLEJO</v>
      </c>
      <c r="L305" t="str">
        <v>CA</v>
      </c>
      <c r="M305" t="str">
        <v>94591-6844</v>
      </c>
      <c r="N305" t="str">
        <v>MarketplaceFacilitator</v>
      </c>
      <c r="O305">
        <v>-21.99</v>
      </c>
      <c r="P305">
        <v>-1.84</v>
      </c>
      <c r="Q305">
        <v>0</v>
      </c>
      <c r="R305">
        <v>0</v>
      </c>
      <c r="S305">
        <v>0</v>
      </c>
      <c r="T305">
        <v>0</v>
      </c>
      <c r="U305">
        <v>0</v>
      </c>
      <c r="V305">
        <v>0</v>
      </c>
      <c r="W305">
        <v>0</v>
      </c>
      <c r="X305">
        <v>0</v>
      </c>
      <c r="Y305">
        <v>1.84</v>
      </c>
      <c r="Z305">
        <v>2.64</v>
      </c>
      <c r="AA305">
        <v>0</v>
      </c>
      <c r="AB305">
        <v>0</v>
      </c>
      <c r="AC305">
        <v>0</v>
      </c>
      <c r="AD305">
        <v>-19.35</v>
      </c>
      <c r="AF305" t="str">
        <v>Thành - Dumpling Makers</v>
      </c>
    </row>
    <row r="306">
      <c r="A306" t="str">
        <v>Mar 13, 2023 10:23:16 PM PDT</v>
      </c>
      <c r="B306">
        <v>17515232341</v>
      </c>
      <c r="C306" t="str">
        <v>Order</v>
      </c>
      <c r="D306" t="str">
        <v>113-7520702-8979419</v>
      </c>
      <c r="E306" t="str">
        <v>Template-set3</v>
      </c>
      <c r="F306" t="str">
        <v>365Home Bowl Cozy Template 3 Sizes, Bowl Cozy Pattern Template, Bowl Cozy Template Cutting Ruler Set with 40 Pcs of Sewing Pin and Manual Instruction</v>
      </c>
      <c r="G306">
        <v>1</v>
      </c>
      <c r="H306" t="str">
        <v>amazon.com</v>
      </c>
      <c r="I306" t="str">
        <v>Standard Orders</v>
      </c>
      <c r="J306" t="str">
        <v>Amazon</v>
      </c>
      <c r="K306" t="str">
        <v>DETROIT</v>
      </c>
      <c r="L306" t="str">
        <v>MI</v>
      </c>
      <c r="M306" t="str">
        <v>48228-2829</v>
      </c>
      <c r="N306" t="str">
        <v>MarketplaceFacilitator</v>
      </c>
      <c r="O306">
        <v>11.99</v>
      </c>
      <c r="P306">
        <v>0.72</v>
      </c>
      <c r="Q306">
        <v>0</v>
      </c>
      <c r="R306">
        <v>0</v>
      </c>
      <c r="S306">
        <v>0</v>
      </c>
      <c r="T306">
        <v>0</v>
      </c>
      <c r="U306">
        <v>0</v>
      </c>
      <c r="V306">
        <v>0</v>
      </c>
      <c r="W306">
        <v>0</v>
      </c>
      <c r="X306">
        <v>0</v>
      </c>
      <c r="Y306">
        <v>-0.72</v>
      </c>
      <c r="Z306">
        <v>-1.8</v>
      </c>
      <c r="AA306">
        <v>-2.61</v>
      </c>
      <c r="AB306">
        <v>0</v>
      </c>
      <c r="AC306">
        <v>0</v>
      </c>
      <c r="AD306">
        <v>7.58</v>
      </c>
      <c r="AF306" t="str">
        <v>Thành - Templates</v>
      </c>
    </row>
    <row r="307">
      <c r="A307" t="str">
        <v>Mar 13, 2023 10:34:46 PM PDT</v>
      </c>
      <c r="B307">
        <v>17515232341</v>
      </c>
      <c r="C307" t="str">
        <v>Order</v>
      </c>
      <c r="D307" t="str">
        <v>112-8378010-7168262</v>
      </c>
      <c r="E307" t="str">
        <v>Template-set3</v>
      </c>
      <c r="F307" t="str">
        <v>365Home Bowl Cozy Template 3 Sizes, Bowl Cozy Pattern Template, Bowl Cozy Template Cutting Ruler Set with 40 Pcs of Sewing Pin and Manual Instruction</v>
      </c>
      <c r="G307">
        <v>1</v>
      </c>
      <c r="H307" t="str">
        <v>amazon.com</v>
      </c>
      <c r="I307" t="str">
        <v>Standard Orders</v>
      </c>
      <c r="J307" t="str">
        <v>Amazon</v>
      </c>
      <c r="K307" t="str">
        <v>PORTLAND</v>
      </c>
      <c r="L307" t="str">
        <v>OR</v>
      </c>
      <c r="M307" t="str">
        <v>97218-2609</v>
      </c>
      <c r="O307">
        <v>11.99</v>
      </c>
      <c r="P307">
        <v>0</v>
      </c>
      <c r="Q307">
        <v>0</v>
      </c>
      <c r="R307">
        <v>0</v>
      </c>
      <c r="S307">
        <v>0</v>
      </c>
      <c r="T307">
        <v>0</v>
      </c>
      <c r="U307">
        <v>0</v>
      </c>
      <c r="V307">
        <v>0</v>
      </c>
      <c r="W307">
        <v>0</v>
      </c>
      <c r="X307">
        <v>0</v>
      </c>
      <c r="Y307">
        <v>0</v>
      </c>
      <c r="Z307">
        <v>-1.8</v>
      </c>
      <c r="AA307">
        <v>-2.61</v>
      </c>
      <c r="AB307">
        <v>0</v>
      </c>
      <c r="AC307">
        <v>0</v>
      </c>
      <c r="AD307">
        <v>7.58</v>
      </c>
      <c r="AF307" t="str">
        <v>Thành - Templates</v>
      </c>
    </row>
    <row r="308">
      <c r="A308" t="str">
        <v>Mar 13, 2023 10:46:48 PM PDT</v>
      </c>
      <c r="B308">
        <v>17515232341</v>
      </c>
      <c r="C308" t="str">
        <v>Order</v>
      </c>
      <c r="D308" t="str">
        <v>111-0880319-5002663</v>
      </c>
      <c r="E308" t="str">
        <v>Dumpling2-Blue</v>
      </c>
      <c r="F308" t="str">
        <v>365Home?Upgrade?2 in 1 Dumpling Maker Press, Dumpling Skin Maker Machine, Empanada Maker Press, Multifunctional DIY Manual Dumpling Press Mold Set (Bl</v>
      </c>
      <c r="G308">
        <v>1</v>
      </c>
      <c r="H308" t="str">
        <v>amazon.com</v>
      </c>
      <c r="I308" t="str">
        <v>Standard Orders</v>
      </c>
      <c r="J308" t="str">
        <v>Amazon</v>
      </c>
      <c r="K308" t="str">
        <v>RALEIGH</v>
      </c>
      <c r="L308" t="str">
        <v>NC</v>
      </c>
      <c r="M308" t="str">
        <v>27616-8911</v>
      </c>
      <c r="N308" t="str">
        <v>MarketplaceFacilitator</v>
      </c>
      <c r="O308">
        <v>14.99</v>
      </c>
      <c r="P308">
        <v>1.09</v>
      </c>
      <c r="Q308">
        <v>0</v>
      </c>
      <c r="R308">
        <v>0</v>
      </c>
      <c r="S308">
        <v>0</v>
      </c>
      <c r="T308">
        <v>0</v>
      </c>
      <c r="U308">
        <v>0</v>
      </c>
      <c r="V308">
        <v>0</v>
      </c>
      <c r="W308">
        <v>0</v>
      </c>
      <c r="X308">
        <v>0</v>
      </c>
      <c r="Y308">
        <v>-1.09</v>
      </c>
      <c r="Z308">
        <v>-2.25</v>
      </c>
      <c r="AA308">
        <v>-5.4</v>
      </c>
      <c r="AB308">
        <v>0</v>
      </c>
      <c r="AC308">
        <v>0</v>
      </c>
      <c r="AD308">
        <v>7.34</v>
      </c>
      <c r="AF308" t="str">
        <v>Thành - Dumpling Makers</v>
      </c>
    </row>
    <row r="309">
      <c r="A309" t="str">
        <v>Mar 14, 2023 12:22:54 AM PDT</v>
      </c>
      <c r="B309">
        <v>17515232341</v>
      </c>
      <c r="C309" t="str">
        <v>Order</v>
      </c>
      <c r="D309" t="str">
        <v>111-5689097-5008250</v>
      </c>
      <c r="E309" t="str">
        <v>Template-set3</v>
      </c>
      <c r="F309" t="str">
        <v>365Home Bowl Cozy Template 3 Sizes, Bowl Cozy Pattern Template, Bowl Cozy Template Cutting Ruler Set with 40 Pcs of Sewing Pin and Manual Instruction</v>
      </c>
      <c r="G309">
        <v>1</v>
      </c>
      <c r="H309" t="str">
        <v>amazon.com</v>
      </c>
      <c r="I309" t="str">
        <v>Standard Orders</v>
      </c>
      <c r="J309" t="str">
        <v>Amazon</v>
      </c>
      <c r="K309" t="str">
        <v>VANCOUVER</v>
      </c>
      <c r="L309" t="str">
        <v>WA</v>
      </c>
      <c r="M309" t="str">
        <v>98685-1775</v>
      </c>
      <c r="N309" t="str">
        <v>MarketplaceFacilitator</v>
      </c>
      <c r="O309">
        <v>11.99</v>
      </c>
      <c r="P309">
        <v>1.02</v>
      </c>
      <c r="Q309">
        <v>0</v>
      </c>
      <c r="R309">
        <v>0</v>
      </c>
      <c r="S309">
        <v>0</v>
      </c>
      <c r="T309">
        <v>0</v>
      </c>
      <c r="U309">
        <v>0</v>
      </c>
      <c r="V309">
        <v>0</v>
      </c>
      <c r="W309">
        <v>0</v>
      </c>
      <c r="X309">
        <v>0</v>
      </c>
      <c r="Y309">
        <v>-1.02</v>
      </c>
      <c r="Z309">
        <v>-1.8</v>
      </c>
      <c r="AA309">
        <v>-2.61</v>
      </c>
      <c r="AB309">
        <v>0</v>
      </c>
      <c r="AC309">
        <v>0</v>
      </c>
      <c r="AD309">
        <v>7.58</v>
      </c>
      <c r="AF309" t="str">
        <v>Thành - Templates</v>
      </c>
    </row>
    <row r="310">
      <c r="A310" t="str">
        <v>Mar 14, 2023 12:28:16 AM PDT</v>
      </c>
      <c r="B310">
        <v>17515232341</v>
      </c>
      <c r="C310" t="str">
        <v>Order</v>
      </c>
      <c r="D310" t="str">
        <v>114-2044869-5663432</v>
      </c>
      <c r="E310" t="str">
        <v>Template-set3</v>
      </c>
      <c r="F310" t="str">
        <v>365Home Bowl Cozy Template 3 Sizes, Bowl Cozy Pattern Template, Bowl Cozy Template Cutting Ruler Set with 40 Pcs of Sewing Pin and Manual Instruction</v>
      </c>
      <c r="G310">
        <v>1</v>
      </c>
      <c r="H310" t="str">
        <v>amazon.com</v>
      </c>
      <c r="I310" t="str">
        <v>Standard Orders</v>
      </c>
      <c r="J310" t="str">
        <v>Amazon</v>
      </c>
      <c r="K310" t="str">
        <v>Camanche</v>
      </c>
      <c r="L310" t="str">
        <v>IA</v>
      </c>
      <c r="M310" t="str">
        <v>52730-1134</v>
      </c>
      <c r="N310" t="str">
        <v>MarketplaceFacilitator</v>
      </c>
      <c r="O310">
        <v>11.99</v>
      </c>
      <c r="P310">
        <v>0.84</v>
      </c>
      <c r="Q310">
        <v>0</v>
      </c>
      <c r="R310">
        <v>0</v>
      </c>
      <c r="S310">
        <v>0</v>
      </c>
      <c r="T310">
        <v>0</v>
      </c>
      <c r="U310">
        <v>0</v>
      </c>
      <c r="V310">
        <v>0</v>
      </c>
      <c r="W310">
        <v>0</v>
      </c>
      <c r="X310">
        <v>0</v>
      </c>
      <c r="Y310">
        <v>-0.84</v>
      </c>
      <c r="Z310">
        <v>-1.8</v>
      </c>
      <c r="AA310">
        <v>-2.61</v>
      </c>
      <c r="AB310">
        <v>0</v>
      </c>
      <c r="AC310">
        <v>0</v>
      </c>
      <c r="AD310">
        <v>7.58</v>
      </c>
      <c r="AF310" t="str">
        <v>Thành - Templates</v>
      </c>
    </row>
    <row r="311">
      <c r="A311" t="str">
        <v>Mar 14, 2023 12:41:09 AM PDT</v>
      </c>
      <c r="B311">
        <v>17515232341</v>
      </c>
      <c r="C311" t="str">
        <v>Order</v>
      </c>
      <c r="D311" t="str">
        <v>112-6437725-9425807</v>
      </c>
      <c r="E311" t="str">
        <v>Template-set3</v>
      </c>
      <c r="F311" t="str">
        <v>365Home Bowl Cozy Template 3 Sizes, Bowl Cozy Pattern Template, Bowl Cozy Template Cutting Ruler Set with 40 Pcs of Sewing Pin and Manual Instruction</v>
      </c>
      <c r="G311">
        <v>1</v>
      </c>
      <c r="H311" t="str">
        <v>amazon.com</v>
      </c>
      <c r="I311" t="str">
        <v>Standard Orders</v>
      </c>
      <c r="J311" t="str">
        <v>Amazon</v>
      </c>
      <c r="K311" t="str">
        <v>STARKVILLE</v>
      </c>
      <c r="L311" t="str">
        <v>MS</v>
      </c>
      <c r="M311" t="str">
        <v>39759-5508</v>
      </c>
      <c r="N311" t="str">
        <v>MarketplaceFacilitator</v>
      </c>
      <c r="O311">
        <v>11.99</v>
      </c>
      <c r="P311">
        <v>0.84</v>
      </c>
      <c r="Q311">
        <v>0</v>
      </c>
      <c r="R311">
        <v>0</v>
      </c>
      <c r="S311">
        <v>0</v>
      </c>
      <c r="T311">
        <v>0</v>
      </c>
      <c r="U311">
        <v>0</v>
      </c>
      <c r="V311">
        <v>0</v>
      </c>
      <c r="W311">
        <v>0</v>
      </c>
      <c r="X311">
        <v>0</v>
      </c>
      <c r="Y311">
        <v>-0.84</v>
      </c>
      <c r="Z311">
        <v>-1.8</v>
      </c>
      <c r="AA311">
        <v>-2.61</v>
      </c>
      <c r="AB311">
        <v>0</v>
      </c>
      <c r="AC311">
        <v>0</v>
      </c>
      <c r="AD311">
        <v>7.58</v>
      </c>
      <c r="AF311" t="str">
        <v>Thành - Templates</v>
      </c>
    </row>
    <row r="312">
      <c r="A312" t="str">
        <v>Mar 14, 2023 12:44:15 AM PDT</v>
      </c>
      <c r="B312">
        <v>17515232341</v>
      </c>
      <c r="C312" t="str">
        <v>Order</v>
      </c>
      <c r="D312" t="str">
        <v>113-5595501-4125030</v>
      </c>
      <c r="E312" t="str">
        <v>Template-set3</v>
      </c>
      <c r="F312" t="str">
        <v>365Home Bowl Cozy Template 3 Sizes, Bowl Cozy Pattern Template, Bowl Cozy Template Cutting Ruler Set with 40 Pcs of Sewing Pin and Manual Instruction</v>
      </c>
      <c r="G312">
        <v>1</v>
      </c>
      <c r="H312" t="str">
        <v>amazon.com</v>
      </c>
      <c r="I312" t="str">
        <v>Standard Orders</v>
      </c>
      <c r="J312" t="str">
        <v>Amazon</v>
      </c>
      <c r="K312" t="str">
        <v>SIOUX FALLS</v>
      </c>
      <c r="L312" t="str">
        <v>SD</v>
      </c>
      <c r="M312" t="str">
        <v>57106-2480</v>
      </c>
      <c r="N312" t="str">
        <v>MarketplaceFacilitator</v>
      </c>
      <c r="O312">
        <v>11.99</v>
      </c>
      <c r="P312">
        <v>0.78</v>
      </c>
      <c r="Q312">
        <v>0</v>
      </c>
      <c r="R312">
        <v>0</v>
      </c>
      <c r="S312">
        <v>0</v>
      </c>
      <c r="T312">
        <v>0</v>
      </c>
      <c r="U312">
        <v>0</v>
      </c>
      <c r="V312">
        <v>0</v>
      </c>
      <c r="W312">
        <v>0</v>
      </c>
      <c r="X312">
        <v>0</v>
      </c>
      <c r="Y312">
        <v>-0.78</v>
      </c>
      <c r="Z312">
        <v>-1.8</v>
      </c>
      <c r="AA312">
        <v>-2.61</v>
      </c>
      <c r="AB312">
        <v>0</v>
      </c>
      <c r="AC312">
        <v>0</v>
      </c>
      <c r="AD312">
        <v>7.58</v>
      </c>
      <c r="AF312" t="str">
        <v>Thành - Templates</v>
      </c>
    </row>
    <row r="313">
      <c r="A313" t="str">
        <v>Mar 14, 2023 2:33:49 AM PDT</v>
      </c>
      <c r="B313">
        <v>17515232341</v>
      </c>
      <c r="C313" t="str">
        <v>Order</v>
      </c>
      <c r="D313" t="str">
        <v>112-8264628-7052256</v>
      </c>
      <c r="E313" t="str">
        <v>Template-set3</v>
      </c>
      <c r="F313" t="str">
        <v>365Home Bowl Cozy Template 3 Sizes, Bowl Cozy Pattern Template, Bowl Cozy Template Cutting Ruler Set with 40 Pcs of Sewing Pin and Manual Instruction</v>
      </c>
      <c r="G313">
        <v>1</v>
      </c>
      <c r="H313" t="str">
        <v>amazon.com</v>
      </c>
      <c r="I313" t="str">
        <v>Standard Orders</v>
      </c>
      <c r="J313" t="str">
        <v>Amazon</v>
      </c>
      <c r="K313" t="str">
        <v>FALMOUTH</v>
      </c>
      <c r="L313" t="str">
        <v>KY</v>
      </c>
      <c r="M313" t="str">
        <v>41040-9500</v>
      </c>
      <c r="N313" t="str">
        <v>MarketplaceFacilitator</v>
      </c>
      <c r="O313">
        <v>11.99</v>
      </c>
      <c r="P313">
        <v>0.72</v>
      </c>
      <c r="Q313">
        <v>4.38</v>
      </c>
      <c r="R313">
        <v>0</v>
      </c>
      <c r="S313">
        <v>0</v>
      </c>
      <c r="T313">
        <v>0</v>
      </c>
      <c r="U313">
        <v>0</v>
      </c>
      <c r="V313">
        <v>0</v>
      </c>
      <c r="W313">
        <v>-4.38</v>
      </c>
      <c r="X313">
        <v>0</v>
      </c>
      <c r="Y313">
        <v>-0.72</v>
      </c>
      <c r="Z313">
        <v>-1.8</v>
      </c>
      <c r="AA313">
        <v>-2.61</v>
      </c>
      <c r="AB313">
        <v>0</v>
      </c>
      <c r="AC313">
        <v>0</v>
      </c>
      <c r="AD313">
        <v>7.58</v>
      </c>
      <c r="AF313" t="str">
        <v>Thành - Templates</v>
      </c>
    </row>
    <row r="314">
      <c r="A314" t="str">
        <v>Mar 14, 2023 2:50:57 AM PDT</v>
      </c>
      <c r="B314">
        <v>17515232341</v>
      </c>
      <c r="C314" t="str">
        <v>Order</v>
      </c>
      <c r="D314" t="str">
        <v>114-1649483-0965836</v>
      </c>
      <c r="E314" t="str">
        <v>Dumpling-Yellow</v>
      </c>
      <c r="F314" t="str">
        <v>365Home 2 in 1 Dumpling Maker Press, Dumpling Skin Maker Machine, Empanada Maker Press, Multifunctional DIY Manual Dumpling Press Mold Set (Yellow)</v>
      </c>
      <c r="G314">
        <v>1</v>
      </c>
      <c r="H314" t="str">
        <v>amazon.com</v>
      </c>
      <c r="I314" t="str">
        <v>Standard Orders</v>
      </c>
      <c r="J314" t="str">
        <v>Amazon</v>
      </c>
      <c r="K314" t="str">
        <v>OCCIDENTAL</v>
      </c>
      <c r="L314" t="str">
        <v>CA</v>
      </c>
      <c r="M314" t="str">
        <v>95465-9211</v>
      </c>
      <c r="N314" t="str">
        <v>MarketplaceFacilitator</v>
      </c>
      <c r="O314">
        <v>11.99</v>
      </c>
      <c r="P314">
        <v>1.02</v>
      </c>
      <c r="Q314">
        <v>0</v>
      </c>
      <c r="R314">
        <v>0</v>
      </c>
      <c r="S314">
        <v>0</v>
      </c>
      <c r="T314">
        <v>0</v>
      </c>
      <c r="U314">
        <v>0</v>
      </c>
      <c r="V314">
        <v>0</v>
      </c>
      <c r="W314">
        <v>0</v>
      </c>
      <c r="X314">
        <v>0</v>
      </c>
      <c r="Y314">
        <v>-1.02</v>
      </c>
      <c r="Z314">
        <v>-1.8</v>
      </c>
      <c r="AA314">
        <v>-3.77</v>
      </c>
      <c r="AB314">
        <v>0</v>
      </c>
      <c r="AC314">
        <v>0</v>
      </c>
      <c r="AD314">
        <v>6.42</v>
      </c>
      <c r="AF314" t="str">
        <v>Thành - Dumpling Makers</v>
      </c>
    </row>
    <row r="315">
      <c r="A315" t="str">
        <v>Mar 14, 2023 3:34:45 AM PDT</v>
      </c>
      <c r="B315">
        <v>17515232341</v>
      </c>
      <c r="C315" t="str">
        <v>Order</v>
      </c>
      <c r="D315" t="str">
        <v>111-0500505-6571451</v>
      </c>
      <c r="E315" t="str">
        <v>Dumpling2-Blue</v>
      </c>
      <c r="F315" t="str">
        <v>365Home?Upgrade?2 in 1 Dumpling Maker Press, Dumpling Skin Maker Machine, Empanada Maker Press, Multifunctional DIY Manual Dumpling Press Mold Set (Bl</v>
      </c>
      <c r="G315">
        <v>1</v>
      </c>
      <c r="H315" t="str">
        <v>amazon.com</v>
      </c>
      <c r="I315" t="str">
        <v>Standard Orders</v>
      </c>
      <c r="J315" t="str">
        <v>Amazon</v>
      </c>
      <c r="K315" t="str">
        <v>NEW YORK</v>
      </c>
      <c r="L315" t="str">
        <v>NY</v>
      </c>
      <c r="M315" t="str">
        <v>10036-1951</v>
      </c>
      <c r="N315" t="str">
        <v>MarketplaceFacilitator</v>
      </c>
      <c r="O315">
        <v>14.99</v>
      </c>
      <c r="P315">
        <v>1.33</v>
      </c>
      <c r="Q315">
        <v>0</v>
      </c>
      <c r="R315">
        <v>0</v>
      </c>
      <c r="S315">
        <v>0</v>
      </c>
      <c r="T315">
        <v>0</v>
      </c>
      <c r="U315">
        <v>0</v>
      </c>
      <c r="V315">
        <v>0</v>
      </c>
      <c r="W315">
        <v>0</v>
      </c>
      <c r="X315">
        <v>0</v>
      </c>
      <c r="Y315">
        <v>-1.33</v>
      </c>
      <c r="Z315">
        <v>-2.25</v>
      </c>
      <c r="AA315">
        <v>-5.4</v>
      </c>
      <c r="AB315">
        <v>0</v>
      </c>
      <c r="AC315">
        <v>0</v>
      </c>
      <c r="AD315">
        <v>7.34</v>
      </c>
      <c r="AF315" t="str">
        <v>Thành - Dumpling Makers</v>
      </c>
    </row>
    <row r="316">
      <c r="A316" t="str">
        <v>Mar 14, 2023 11:07:50 AM PDT</v>
      </c>
      <c r="B316">
        <v>17515232341</v>
      </c>
      <c r="C316" t="str">
        <v>Order</v>
      </c>
      <c r="D316" t="str">
        <v>111-9968636-7987431</v>
      </c>
      <c r="E316" t="str">
        <v>Cuber-cutter1</v>
      </c>
      <c r="F316" t="str">
        <v>365Home 2-Pack Avocado Cutter Slicer and Pitter 3 in 1, Avocado Knife Cuber Peeler Dicer Tool</v>
      </c>
      <c r="G316">
        <v>1</v>
      </c>
      <c r="H316" t="str">
        <v>amazon.com</v>
      </c>
      <c r="I316" t="str">
        <v>Standard Orders</v>
      </c>
      <c r="J316" t="str">
        <v>Amazon</v>
      </c>
      <c r="K316" t="str">
        <v>CALDWELL</v>
      </c>
      <c r="L316" t="str">
        <v>ID</v>
      </c>
      <c r="M316" t="str">
        <v>83605-5909</v>
      </c>
      <c r="N316" t="str">
        <v>MarketplaceFacilitator</v>
      </c>
      <c r="O316">
        <v>11.99</v>
      </c>
      <c r="P316">
        <v>0.72</v>
      </c>
      <c r="Q316">
        <v>0</v>
      </c>
      <c r="R316">
        <v>0</v>
      </c>
      <c r="S316">
        <v>0</v>
      </c>
      <c r="T316">
        <v>0</v>
      </c>
      <c r="U316">
        <v>0</v>
      </c>
      <c r="V316">
        <v>0</v>
      </c>
      <c r="W316">
        <v>0</v>
      </c>
      <c r="X316">
        <v>0</v>
      </c>
      <c r="Y316">
        <v>-0.72</v>
      </c>
      <c r="Z316">
        <v>-1.8</v>
      </c>
      <c r="AA316">
        <v>-3.77</v>
      </c>
      <c r="AB316">
        <v>0</v>
      </c>
      <c r="AC316">
        <v>0</v>
      </c>
      <c r="AD316">
        <v>6.42</v>
      </c>
      <c r="AF316" t="str">
        <v>Thành - Fruit Cutters</v>
      </c>
    </row>
    <row r="317">
      <c r="A317" t="str">
        <v>Mar 14, 2023 12:27:52 PM PDT</v>
      </c>
      <c r="B317">
        <v>17515232341</v>
      </c>
      <c r="C317" t="str">
        <v>Order</v>
      </c>
      <c r="D317" t="str">
        <v>111-6399320-6301038</v>
      </c>
      <c r="E317" t="str">
        <v>Template-set3</v>
      </c>
      <c r="F317" t="str">
        <v>365Home Bowl Cozy Template 3 Sizes, Bowl Cozy Pattern Template, Bowl Cozy Template Cutting Ruler Set with 40 Pcs of Sewing Pin and Manual Instruction</v>
      </c>
      <c r="G317">
        <v>1</v>
      </c>
      <c r="H317" t="str">
        <v>amazon.com</v>
      </c>
      <c r="I317" t="str">
        <v>Standard Orders</v>
      </c>
      <c r="J317" t="str">
        <v>Amazon</v>
      </c>
      <c r="K317" t="str">
        <v>NASHVILLE</v>
      </c>
      <c r="L317" t="str">
        <v>TN</v>
      </c>
      <c r="M317" t="str">
        <v>37211-3322</v>
      </c>
      <c r="N317" t="str">
        <v>MarketplaceFacilitator</v>
      </c>
      <c r="O317">
        <v>11.99</v>
      </c>
      <c r="P317">
        <v>1.11</v>
      </c>
      <c r="Q317">
        <v>0</v>
      </c>
      <c r="R317">
        <v>0</v>
      </c>
      <c r="S317">
        <v>0</v>
      </c>
      <c r="T317">
        <v>0</v>
      </c>
      <c r="U317">
        <v>0</v>
      </c>
      <c r="V317">
        <v>0</v>
      </c>
      <c r="W317">
        <v>0</v>
      </c>
      <c r="X317">
        <v>0</v>
      </c>
      <c r="Y317">
        <v>-1.11</v>
      </c>
      <c r="Z317">
        <v>-1.8</v>
      </c>
      <c r="AA317">
        <v>-2.61</v>
      </c>
      <c r="AB317">
        <v>0</v>
      </c>
      <c r="AC317">
        <v>0</v>
      </c>
      <c r="AD317">
        <v>7.58</v>
      </c>
      <c r="AF317" t="str">
        <v>Thành - Templates</v>
      </c>
    </row>
    <row r="318">
      <c r="A318" t="str">
        <v>Mar 14, 2023 1:07:17 PM PDT</v>
      </c>
      <c r="B318">
        <v>17515232341</v>
      </c>
      <c r="C318" t="str">
        <v>Order</v>
      </c>
      <c r="D318" t="str">
        <v>114-3017582-6274650</v>
      </c>
      <c r="E318" t="str">
        <v>Dumpling2-Blue</v>
      </c>
      <c r="F318" t="str">
        <v>365Home?Upgrade?2 in 1 Dumpling Maker Press, Dumpling Skin Maker Machine, Empanada Maker Press, Multifunctional DIY Manual Dumpling Press Mold Set (Bl</v>
      </c>
      <c r="G318">
        <v>1</v>
      </c>
      <c r="H318" t="str">
        <v>amazon.com</v>
      </c>
      <c r="I318" t="str">
        <v>Standard Orders</v>
      </c>
      <c r="J318" t="str">
        <v>Amazon</v>
      </c>
      <c r="K318" t="str">
        <v>SAINT LOUIS</v>
      </c>
      <c r="L318" t="str">
        <v>MO</v>
      </c>
      <c r="M318" t="str">
        <v>63146-3079</v>
      </c>
      <c r="N318" t="str">
        <v>MarketplaceFacilitator</v>
      </c>
      <c r="O318">
        <v>14.99</v>
      </c>
      <c r="P318">
        <v>0.63</v>
      </c>
      <c r="Q318">
        <v>0</v>
      </c>
      <c r="R318">
        <v>0</v>
      </c>
      <c r="S318">
        <v>0</v>
      </c>
      <c r="T318">
        <v>0</v>
      </c>
      <c r="U318">
        <v>0</v>
      </c>
      <c r="V318">
        <v>0</v>
      </c>
      <c r="W318">
        <v>0</v>
      </c>
      <c r="X318">
        <v>0</v>
      </c>
      <c r="Y318">
        <v>-0.63</v>
      </c>
      <c r="Z318">
        <v>-2.25</v>
      </c>
      <c r="AA318">
        <v>-5.4</v>
      </c>
      <c r="AB318">
        <v>0</v>
      </c>
      <c r="AC318">
        <v>0</v>
      </c>
      <c r="AD318">
        <v>7.34</v>
      </c>
      <c r="AF318" t="str">
        <v>Thành - Dumpling Makers</v>
      </c>
    </row>
    <row r="319">
      <c r="A319" t="str">
        <v>Mar 14, 2023 1:52:41 PM PDT</v>
      </c>
      <c r="B319">
        <v>17515232341</v>
      </c>
      <c r="C319" t="str">
        <v>Order</v>
      </c>
      <c r="D319" t="str">
        <v>111-8258269-3336213</v>
      </c>
      <c r="E319" t="str">
        <v>Breaker-green</v>
      </c>
      <c r="F319" t="str">
        <v>365Home Car Window Breaker Seatbelt Cutter, 3-in-1 Glass Breaker and Seat Belt Cutter, Car Emergency Escape Tool with User Manual for Land and Underwa</v>
      </c>
      <c r="G319">
        <v>1</v>
      </c>
      <c r="H319" t="str">
        <v>amazon.com</v>
      </c>
      <c r="I319" t="str">
        <v>Standard Orders</v>
      </c>
      <c r="J319" t="str">
        <v>Amazon</v>
      </c>
      <c r="K319" t="str">
        <v>STONINGTON</v>
      </c>
      <c r="L319" t="str">
        <v>IL</v>
      </c>
      <c r="M319" t="str">
        <v>62567-9714</v>
      </c>
      <c r="N319" t="str">
        <v>MarketplaceFacilitator</v>
      </c>
      <c r="O319">
        <v>7.99</v>
      </c>
      <c r="P319">
        <v>0.58</v>
      </c>
      <c r="Q319">
        <v>0</v>
      </c>
      <c r="R319">
        <v>0</v>
      </c>
      <c r="S319">
        <v>0</v>
      </c>
      <c r="T319">
        <v>0</v>
      </c>
      <c r="U319">
        <v>0</v>
      </c>
      <c r="V319">
        <v>0</v>
      </c>
      <c r="W319">
        <v>0</v>
      </c>
      <c r="X319">
        <v>0</v>
      </c>
      <c r="Y319">
        <v>-0.58</v>
      </c>
      <c r="Z319">
        <v>-0.96</v>
      </c>
      <c r="AA319">
        <v>-2.66</v>
      </c>
      <c r="AB319">
        <v>0</v>
      </c>
      <c r="AC319">
        <v>0</v>
      </c>
      <c r="AD319">
        <v>4.37</v>
      </c>
      <c r="AF319" t="str">
        <v>Thành - Window Breakers</v>
      </c>
    </row>
    <row r="320">
      <c r="A320" t="str">
        <v>Mar 14, 2023 1:53:15 PM PDT</v>
      </c>
      <c r="B320">
        <v>17515232341</v>
      </c>
      <c r="C320" t="str">
        <v>Order</v>
      </c>
      <c r="D320" t="str">
        <v>111-5007615-8103438</v>
      </c>
      <c r="E320" t="str">
        <v>Breaker-04</v>
      </c>
      <c r="F320" t="str">
        <v>365Home 4-Packs Car Window Breaker Seatbelt Cutter, 3-in-1 Glass Breaker and Seat Belt Cutter, Car Emergency Escape Tool with User Manual for Land and</v>
      </c>
      <c r="G320">
        <v>1</v>
      </c>
      <c r="H320" t="str">
        <v>amazon.com</v>
      </c>
      <c r="I320" t="str">
        <v>Standard Orders</v>
      </c>
      <c r="J320" t="str">
        <v>Amazon</v>
      </c>
      <c r="K320" t="str">
        <v>STONINGTON</v>
      </c>
      <c r="L320" t="str">
        <v>IL</v>
      </c>
      <c r="M320" t="str">
        <v>62567-9714</v>
      </c>
      <c r="N320" t="str">
        <v>MarketplaceFacilitator</v>
      </c>
      <c r="O320">
        <v>19.99</v>
      </c>
      <c r="P320">
        <v>1.45</v>
      </c>
      <c r="Q320">
        <v>0</v>
      </c>
      <c r="R320">
        <v>0</v>
      </c>
      <c r="S320">
        <v>0</v>
      </c>
      <c r="T320">
        <v>0</v>
      </c>
      <c r="U320">
        <v>0</v>
      </c>
      <c r="V320">
        <v>0</v>
      </c>
      <c r="W320">
        <v>0</v>
      </c>
      <c r="X320">
        <v>0</v>
      </c>
      <c r="Y320">
        <v>-1.45</v>
      </c>
      <c r="Z320">
        <v>-2.4</v>
      </c>
      <c r="AA320">
        <v>-4.02</v>
      </c>
      <c r="AB320">
        <v>0</v>
      </c>
      <c r="AC320">
        <v>0</v>
      </c>
      <c r="AD320">
        <v>13.57</v>
      </c>
      <c r="AF320" t="str">
        <v>Thành - Window Breakers</v>
      </c>
    </row>
    <row r="321">
      <c r="A321" t="str">
        <v>Mar 14, 2023 5:03:32 PM PDT</v>
      </c>
      <c r="B321">
        <v>17515232341</v>
      </c>
      <c r="C321" t="str">
        <v>Order</v>
      </c>
      <c r="D321" t="str">
        <v>111-8914438-0157857</v>
      </c>
      <c r="E321" t="str">
        <v>Template-set3</v>
      </c>
      <c r="F321" t="str">
        <v>365Home Bowl Cozy Template 3 Sizes, Bowl Cozy Pattern Template, Bowl Cozy Template Cutting Ruler Set with 40 Pcs of Sewing Pin and Manual Instruction</v>
      </c>
      <c r="G321">
        <v>1</v>
      </c>
      <c r="H321" t="str">
        <v>amazon.com</v>
      </c>
      <c r="I321" t="str">
        <v>Standard Orders</v>
      </c>
      <c r="J321" t="str">
        <v>Amazon</v>
      </c>
      <c r="K321" t="str">
        <v>MONROE</v>
      </c>
      <c r="L321" t="str">
        <v>WA</v>
      </c>
      <c r="M321" t="str">
        <v>98272-2309</v>
      </c>
      <c r="N321" t="str">
        <v>MarketplaceFacilitator</v>
      </c>
      <c r="O321">
        <v>11.99</v>
      </c>
      <c r="P321">
        <v>1.13</v>
      </c>
      <c r="Q321">
        <v>0</v>
      </c>
      <c r="R321">
        <v>0</v>
      </c>
      <c r="S321">
        <v>0</v>
      </c>
      <c r="T321">
        <v>0</v>
      </c>
      <c r="U321">
        <v>0</v>
      </c>
      <c r="V321">
        <v>0</v>
      </c>
      <c r="W321">
        <v>0</v>
      </c>
      <c r="X321">
        <v>0</v>
      </c>
      <c r="Y321">
        <v>-1.13</v>
      </c>
      <c r="Z321">
        <v>-1.8</v>
      </c>
      <c r="AA321">
        <v>-2.61</v>
      </c>
      <c r="AB321">
        <v>0</v>
      </c>
      <c r="AC321">
        <v>0</v>
      </c>
      <c r="AD321">
        <v>7.58</v>
      </c>
      <c r="AF321" t="str">
        <v>Thành - Templates</v>
      </c>
    </row>
    <row r="322">
      <c r="A322" t="str">
        <v>Mar 14, 2023 5:10:28 PM PDT</v>
      </c>
      <c r="B322">
        <v>17515232341</v>
      </c>
      <c r="C322" t="str">
        <v>Refund</v>
      </c>
      <c r="D322" t="str">
        <v>113-9373723-0480261</v>
      </c>
      <c r="E322" t="str">
        <v>Chopper-BeanSlicer-3in1Peeler</v>
      </c>
      <c r="F322" t="str">
        <v>365Home 3-Pack Multifunction Vegetable Bean Cutter Slicer Peeler Frencher Stringer, Veggie Green Onion Pepper Slicer Shredder, Cucumber Carrot Potato</v>
      </c>
      <c r="G322">
        <v>1</v>
      </c>
      <c r="H322" t="str">
        <v>amazon.com</v>
      </c>
      <c r="I322" t="str">
        <v>Standard Orders</v>
      </c>
      <c r="J322" t="str">
        <v>Amazon</v>
      </c>
      <c r="K322" t="str">
        <v>TEMPLE</v>
      </c>
      <c r="L322" t="str">
        <v>GA</v>
      </c>
      <c r="M322" t="str">
        <v>30179-5048</v>
      </c>
      <c r="N322" t="str">
        <v>MarketplaceFacilitator</v>
      </c>
      <c r="O322">
        <v>-11.99</v>
      </c>
      <c r="P322">
        <v>-0.84</v>
      </c>
      <c r="Q322">
        <v>0</v>
      </c>
      <c r="R322">
        <v>0</v>
      </c>
      <c r="S322">
        <v>0</v>
      </c>
      <c r="T322">
        <v>0</v>
      </c>
      <c r="U322">
        <v>0</v>
      </c>
      <c r="V322">
        <v>0</v>
      </c>
      <c r="W322">
        <v>0</v>
      </c>
      <c r="X322">
        <v>0</v>
      </c>
      <c r="Y322">
        <v>0.84</v>
      </c>
      <c r="Z322">
        <v>1.44</v>
      </c>
      <c r="AA322">
        <v>0</v>
      </c>
      <c r="AB322">
        <v>0</v>
      </c>
      <c r="AC322">
        <v>0</v>
      </c>
      <c r="AD322">
        <v>-10.55</v>
      </c>
      <c r="AF322" t="str">
        <v>Thành - Choppers</v>
      </c>
    </row>
    <row r="323">
      <c r="A323" t="str">
        <v>Mar 14, 2023 6:23:33 PM PDT</v>
      </c>
      <c r="B323">
        <v>17515232341</v>
      </c>
      <c r="C323" t="str">
        <v>Order</v>
      </c>
      <c r="D323" t="str">
        <v>S01-2792551-3918807</v>
      </c>
      <c r="E323" t="str">
        <v>Chopper-3in1Peeler</v>
      </c>
      <c r="F323" t="str">
        <v>365Home 2-Pack Multifunctional Vegetable Chopper Dicing &amp; Slitting, Veggie Peeler Chopper Dicer with Container, Cucumber Carrot Potato Onion Chopper Peeler Dicer Slicer Cutter Tool</v>
      </c>
      <c r="G323">
        <v>1</v>
      </c>
      <c r="H323" t="str">
        <v>sim1.stores.amazon.com</v>
      </c>
      <c r="I323" t="str">
        <v>Standard Orders</v>
      </c>
      <c r="J323" t="str">
        <v>Amazon</v>
      </c>
      <c r="K323" t="str">
        <v>Rochester</v>
      </c>
      <c r="L323" t="str">
        <v>NH</v>
      </c>
      <c r="M323">
        <v>3867</v>
      </c>
      <c r="O323">
        <v>0</v>
      </c>
      <c r="P323">
        <v>0</v>
      </c>
      <c r="Q323">
        <v>0</v>
      </c>
      <c r="R323">
        <v>0</v>
      </c>
      <c r="S323">
        <v>0</v>
      </c>
      <c r="T323">
        <v>0</v>
      </c>
      <c r="U323">
        <v>0</v>
      </c>
      <c r="V323">
        <v>0</v>
      </c>
      <c r="W323">
        <v>0</v>
      </c>
      <c r="X323">
        <v>0</v>
      </c>
      <c r="Y323">
        <v>0</v>
      </c>
      <c r="Z323">
        <v>0</v>
      </c>
      <c r="AA323">
        <v>-8.5</v>
      </c>
      <c r="AB323">
        <v>0</v>
      </c>
      <c r="AC323">
        <v>0</v>
      </c>
      <c r="AD323">
        <v>-8.5</v>
      </c>
      <c r="AF323" t="str">
        <v>Thành - Choppers</v>
      </c>
    </row>
    <row r="324">
      <c r="A324" t="str">
        <v>Mar 14, 2023 6:41:33 PM PDT</v>
      </c>
      <c r="B324">
        <v>17515232341</v>
      </c>
      <c r="C324" t="str">
        <v>Order</v>
      </c>
      <c r="D324" t="str">
        <v>113-2532298-9993800</v>
      </c>
      <c r="E324" t="str">
        <v>Template-set3</v>
      </c>
      <c r="F324" t="str">
        <v>365Home Bowl Cozy Template 3 Sizes, Bowl Cozy Pattern Template, Bowl Cozy Template Cutting Ruler Set with 40 Pcs of Sewing Pin and Manual Instruction</v>
      </c>
      <c r="G324">
        <v>1</v>
      </c>
      <c r="H324" t="str">
        <v>amazon.com</v>
      </c>
      <c r="I324" t="str">
        <v>Standard Orders</v>
      </c>
      <c r="J324" t="str">
        <v>Amazon</v>
      </c>
      <c r="K324" t="str">
        <v>Creston</v>
      </c>
      <c r="L324" t="str">
        <v>IA</v>
      </c>
      <c r="M324" t="str">
        <v>50801-3608</v>
      </c>
      <c r="N324" t="str">
        <v>MarketplaceFacilitator</v>
      </c>
      <c r="O324">
        <v>11.99</v>
      </c>
      <c r="P324">
        <v>0.84</v>
      </c>
      <c r="Q324">
        <v>0</v>
      </c>
      <c r="R324">
        <v>0</v>
      </c>
      <c r="S324">
        <v>0</v>
      </c>
      <c r="T324">
        <v>0</v>
      </c>
      <c r="U324">
        <v>0</v>
      </c>
      <c r="V324">
        <v>0</v>
      </c>
      <c r="W324">
        <v>0</v>
      </c>
      <c r="X324">
        <v>0</v>
      </c>
      <c r="Y324">
        <v>-0.84</v>
      </c>
      <c r="Z324">
        <v>-1.8</v>
      </c>
      <c r="AA324">
        <v>-2.61</v>
      </c>
      <c r="AB324">
        <v>0</v>
      </c>
      <c r="AC324">
        <v>0</v>
      </c>
      <c r="AD324">
        <v>7.58</v>
      </c>
      <c r="AF324" t="str">
        <v>Thành - Templates</v>
      </c>
    </row>
    <row r="325">
      <c r="A325" t="str">
        <v>Mar 14, 2023 7:24:12 PM PDT</v>
      </c>
      <c r="B325">
        <v>17515232341</v>
      </c>
      <c r="C325" t="str">
        <v>Refund</v>
      </c>
      <c r="D325" t="str">
        <v>111-7462589-5335421</v>
      </c>
      <c r="E325" t="str">
        <v>Template-set3-cut2</v>
      </c>
      <c r="F325" t="str">
        <v>365Home Bowl Cozy Template 3 Sizes, Bowl Cozy Pattern Template, Bowl Cozy Template Cutting Ruler Set with 40 Pcs of Sewing Pin, Rotary Cutter and Manu</v>
      </c>
      <c r="G325">
        <v>1</v>
      </c>
      <c r="H325" t="str">
        <v>amazon.com</v>
      </c>
      <c r="I325" t="str">
        <v>Standard Orders</v>
      </c>
      <c r="J325" t="str">
        <v>Amazon</v>
      </c>
      <c r="K325" t="str">
        <v>NEW YORK</v>
      </c>
      <c r="L325" t="str">
        <v>NY</v>
      </c>
      <c r="M325" t="str">
        <v>10040-3633</v>
      </c>
      <c r="N325" t="str">
        <v>MarketplaceFacilitator</v>
      </c>
      <c r="O325">
        <v>-19.99</v>
      </c>
      <c r="P325">
        <v>-1.77</v>
      </c>
      <c r="Q325">
        <v>0</v>
      </c>
      <c r="R325">
        <v>0</v>
      </c>
      <c r="S325">
        <v>0</v>
      </c>
      <c r="T325">
        <v>0</v>
      </c>
      <c r="U325">
        <v>0</v>
      </c>
      <c r="V325">
        <v>0</v>
      </c>
      <c r="W325">
        <v>0</v>
      </c>
      <c r="X325">
        <v>0</v>
      </c>
      <c r="Y325">
        <v>1.77</v>
      </c>
      <c r="Z325">
        <v>2.4</v>
      </c>
      <c r="AA325">
        <v>0</v>
      </c>
      <c r="AB325">
        <v>0</v>
      </c>
      <c r="AC325">
        <v>0</v>
      </c>
      <c r="AD325">
        <v>-17.59</v>
      </c>
      <c r="AF325" t="str">
        <v>Thành - Templates</v>
      </c>
    </row>
    <row r="326">
      <c r="A326" t="str">
        <v>Mar 14, 2023 7:29:38 PM PDT</v>
      </c>
      <c r="B326">
        <v>17515232341</v>
      </c>
      <c r="C326" t="str">
        <v>Order</v>
      </c>
      <c r="D326" t="str">
        <v>113-2950380-7773869</v>
      </c>
      <c r="E326" t="str">
        <v>Template-set3</v>
      </c>
      <c r="F326" t="str">
        <v>365Home Bowl Cozy Template 3 Sizes, Bowl Cozy Pattern Template, Bowl Cozy Template Cutting Ruler Set with 40 Pcs of Sewing Pin and Manual Instruction</v>
      </c>
      <c r="G326">
        <v>1</v>
      </c>
      <c r="H326" t="str">
        <v>amazon.com</v>
      </c>
      <c r="I326" t="str">
        <v>Standard Orders</v>
      </c>
      <c r="J326" t="str">
        <v>Amazon</v>
      </c>
      <c r="K326" t="str">
        <v>LAKE TAPPS</v>
      </c>
      <c r="L326" t="str">
        <v>WA</v>
      </c>
      <c r="M326" t="str">
        <v>98391-8804</v>
      </c>
      <c r="N326" t="str">
        <v>MarketplaceFacilitator</v>
      </c>
      <c r="O326">
        <v>11.99</v>
      </c>
      <c r="P326">
        <v>1.13</v>
      </c>
      <c r="Q326">
        <v>0</v>
      </c>
      <c r="R326">
        <v>0</v>
      </c>
      <c r="S326">
        <v>0</v>
      </c>
      <c r="T326">
        <v>0</v>
      </c>
      <c r="U326">
        <v>0</v>
      </c>
      <c r="V326">
        <v>0</v>
      </c>
      <c r="W326">
        <v>0</v>
      </c>
      <c r="X326">
        <v>0</v>
      </c>
      <c r="Y326">
        <v>-1.13</v>
      </c>
      <c r="Z326">
        <v>-1.8</v>
      </c>
      <c r="AA326">
        <v>-2.61</v>
      </c>
      <c r="AB326">
        <v>0</v>
      </c>
      <c r="AC326">
        <v>0</v>
      </c>
      <c r="AD326">
        <v>7.58</v>
      </c>
      <c r="AF326" t="str">
        <v>Thành - Templates</v>
      </c>
    </row>
    <row r="327">
      <c r="A327" t="str">
        <v>Mar 14, 2023 7:34:36 PM PDT</v>
      </c>
      <c r="B327">
        <v>17515232341</v>
      </c>
      <c r="C327" t="str">
        <v>Order</v>
      </c>
      <c r="D327" t="str">
        <v>112-4436535-1831401</v>
      </c>
      <c r="E327" t="str">
        <v>Template-set3</v>
      </c>
      <c r="F327" t="str">
        <v>365Home Bowl Cozy Template 3 Sizes, Bowl Cozy Pattern Template, Bowl Cozy Template Cutting Ruler Set with 40 Pcs of Sewing Pin and Manual Instruction</v>
      </c>
      <c r="G327">
        <v>1</v>
      </c>
      <c r="H327" t="str">
        <v>amazon.com</v>
      </c>
      <c r="I327" t="str">
        <v>Standard Orders</v>
      </c>
      <c r="J327" t="str">
        <v>Amazon</v>
      </c>
      <c r="K327" t="str">
        <v>SEBASTIAN</v>
      </c>
      <c r="L327" t="str">
        <v>FL</v>
      </c>
      <c r="M327" t="str">
        <v>32958-4105</v>
      </c>
      <c r="N327" t="str">
        <v>MarketplaceFacilitator</v>
      </c>
      <c r="O327">
        <v>11.99</v>
      </c>
      <c r="P327">
        <v>0.84</v>
      </c>
      <c r="Q327">
        <v>0</v>
      </c>
      <c r="R327">
        <v>0</v>
      </c>
      <c r="S327">
        <v>0</v>
      </c>
      <c r="T327">
        <v>0</v>
      </c>
      <c r="U327">
        <v>0</v>
      </c>
      <c r="V327">
        <v>0</v>
      </c>
      <c r="W327">
        <v>0</v>
      </c>
      <c r="X327">
        <v>0</v>
      </c>
      <c r="Y327">
        <v>-0.84</v>
      </c>
      <c r="Z327">
        <v>-1.8</v>
      </c>
      <c r="AA327">
        <v>-2.61</v>
      </c>
      <c r="AB327">
        <v>0</v>
      </c>
      <c r="AC327">
        <v>0</v>
      </c>
      <c r="AD327">
        <v>7.58</v>
      </c>
      <c r="AF327" t="str">
        <v>Thành - Templates</v>
      </c>
    </row>
    <row r="328">
      <c r="A328" t="str">
        <v>Mar 14, 2023 8:29:36 PM PDT</v>
      </c>
      <c r="B328">
        <v>17515232341</v>
      </c>
      <c r="C328" t="str">
        <v>Refund</v>
      </c>
      <c r="D328" t="str">
        <v>113-6373247-2165031</v>
      </c>
      <c r="E328" t="str">
        <v>Dumpling-2packs</v>
      </c>
      <c r="F328" t="str">
        <v>365Home 2-Pack 2 in 1 Dumpling Maker Press, Dumpling Skin Maker Machine, Empanada Maker Press, Multifunctional DIY Manual Dumpling Press Mold Set (Gre</v>
      </c>
      <c r="G328">
        <v>1</v>
      </c>
      <c r="H328" t="str">
        <v>amazon.com</v>
      </c>
      <c r="I328" t="str">
        <v>Standard Orders</v>
      </c>
      <c r="J328" t="str">
        <v>Amazon</v>
      </c>
      <c r="K328" t="str">
        <v>MOUNTAIN VIEW</v>
      </c>
      <c r="L328" t="str">
        <v>CA</v>
      </c>
      <c r="M328" t="str">
        <v>94040-1690</v>
      </c>
      <c r="N328" t="str">
        <v>MarketplaceFacilitator</v>
      </c>
      <c r="O328">
        <v>-21.99</v>
      </c>
      <c r="P328">
        <v>-2.01</v>
      </c>
      <c r="Q328">
        <v>0</v>
      </c>
      <c r="R328">
        <v>0</v>
      </c>
      <c r="S328">
        <v>0</v>
      </c>
      <c r="T328">
        <v>0</v>
      </c>
      <c r="U328">
        <v>0</v>
      </c>
      <c r="V328">
        <v>0</v>
      </c>
      <c r="W328">
        <v>0</v>
      </c>
      <c r="X328">
        <v>0</v>
      </c>
      <c r="Y328">
        <v>2.01</v>
      </c>
      <c r="Z328">
        <v>2.64</v>
      </c>
      <c r="AA328">
        <v>0</v>
      </c>
      <c r="AB328">
        <v>0</v>
      </c>
      <c r="AC328">
        <v>0</v>
      </c>
      <c r="AD328">
        <v>-19.35</v>
      </c>
      <c r="AF328" t="str">
        <v>Thành - Dumpling Makers</v>
      </c>
    </row>
    <row r="329">
      <c r="A329" t="str">
        <v>Mar 15, 2023 12:14:52 AM PDT</v>
      </c>
      <c r="B329">
        <v>17515232341</v>
      </c>
      <c r="C329" t="str">
        <v>Order</v>
      </c>
      <c r="D329" t="str">
        <v>114-9762926-0396201</v>
      </c>
      <c r="E329" t="str">
        <v>Dumpling-2packs</v>
      </c>
      <c r="F329" t="str">
        <v>365Home 2-Pack 2 in 1 Dumpling Maker Press, Dumpling Skin Maker Machine, Empanada Maker Press, Multifunctional DIY Manual Dumpling Press Mold Set (Gre</v>
      </c>
      <c r="G329">
        <v>1</v>
      </c>
      <c r="H329" t="str">
        <v>amazon.com</v>
      </c>
      <c r="I329" t="str">
        <v>Standard Orders</v>
      </c>
      <c r="J329" t="str">
        <v>Amazon</v>
      </c>
      <c r="K329" t="str">
        <v>RICHLAND</v>
      </c>
      <c r="L329" t="str">
        <v>MS</v>
      </c>
      <c r="M329" t="str">
        <v>39218-4404</v>
      </c>
      <c r="N329" t="str">
        <v>MarketplaceFacilitator</v>
      </c>
      <c r="O329">
        <v>21.99</v>
      </c>
      <c r="P329">
        <v>1.54</v>
      </c>
      <c r="Q329">
        <v>5.99</v>
      </c>
      <c r="R329">
        <v>0.42</v>
      </c>
      <c r="S329">
        <v>0</v>
      </c>
      <c r="T329">
        <v>0</v>
      </c>
      <c r="U329">
        <v>0</v>
      </c>
      <c r="V329">
        <v>0</v>
      </c>
      <c r="W329">
        <v>0</v>
      </c>
      <c r="X329">
        <v>0</v>
      </c>
      <c r="Y329">
        <v>-1.96</v>
      </c>
      <c r="Z329">
        <v>-3.3</v>
      </c>
      <c r="AA329">
        <v>-12.38</v>
      </c>
      <c r="AB329">
        <v>0</v>
      </c>
      <c r="AC329">
        <v>0</v>
      </c>
      <c r="AD329">
        <v>12.3</v>
      </c>
      <c r="AF329" t="str">
        <v>Thành - Dumpling Makers</v>
      </c>
    </row>
    <row r="330">
      <c r="A330" t="str">
        <v>Mar 15, 2023 12:19:51 AM PDT</v>
      </c>
      <c r="B330">
        <v>17515232341</v>
      </c>
      <c r="C330" t="str">
        <v>Refund</v>
      </c>
      <c r="D330" t="str">
        <v>112-3641587-8850610</v>
      </c>
      <c r="E330" t="str">
        <v>Dumpling-Yellow</v>
      </c>
      <c r="F330" t="str">
        <v>365Home 2 in 1 Dumpling Maker Press, Dumpling Skin Maker Machine, Empanada Maker Press, Multifunctional DIY Manual Dumpling Press Mold Set (Yellow)</v>
      </c>
      <c r="G330">
        <v>1</v>
      </c>
      <c r="H330" t="str">
        <v>amazon.com</v>
      </c>
      <c r="I330" t="str">
        <v>Standard Orders</v>
      </c>
      <c r="J330" t="str">
        <v>Amazon</v>
      </c>
      <c r="K330" t="str">
        <v>SANTA MONICA</v>
      </c>
      <c r="L330" t="str">
        <v>CA</v>
      </c>
      <c r="M330" t="str">
        <v>90405-3119</v>
      </c>
      <c r="N330" t="str">
        <v>MarketplaceFacilitator</v>
      </c>
      <c r="O330">
        <v>-11.99</v>
      </c>
      <c r="P330">
        <v>-1.23</v>
      </c>
      <c r="Q330">
        <v>0</v>
      </c>
      <c r="R330">
        <v>0</v>
      </c>
      <c r="S330">
        <v>0</v>
      </c>
      <c r="T330">
        <v>0</v>
      </c>
      <c r="U330">
        <v>0</v>
      </c>
      <c r="V330">
        <v>0</v>
      </c>
      <c r="W330">
        <v>0</v>
      </c>
      <c r="X330">
        <v>0</v>
      </c>
      <c r="Y330">
        <v>1.23</v>
      </c>
      <c r="Z330">
        <v>1.44</v>
      </c>
      <c r="AA330">
        <v>0</v>
      </c>
      <c r="AB330">
        <v>0</v>
      </c>
      <c r="AC330">
        <v>0</v>
      </c>
      <c r="AD330">
        <v>-10.55</v>
      </c>
      <c r="AF330" t="str">
        <v>Thành - Dumpling Makers</v>
      </c>
    </row>
    <row r="331">
      <c r="A331" t="str">
        <v>Mar 15, 2023 1:25:07 AM PDT</v>
      </c>
      <c r="B331">
        <v>17515232341</v>
      </c>
      <c r="C331" t="str">
        <v>Order</v>
      </c>
      <c r="D331" t="str">
        <v>112-0579497-5693803</v>
      </c>
      <c r="E331" t="str">
        <v>Dumpling-2packs</v>
      </c>
      <c r="F331" t="str">
        <v>365Home 2-Pack 2 in 1 Dumpling Maker Press, Dumpling Skin Maker Machine, Empanada Maker Press, Multifunctional DIY Manual Dumpling Press Mold Set (Gre</v>
      </c>
      <c r="G331">
        <v>1</v>
      </c>
      <c r="H331" t="str">
        <v>amazon.com</v>
      </c>
      <c r="I331" t="str">
        <v>Standard Orders</v>
      </c>
      <c r="J331" t="str">
        <v>Amazon</v>
      </c>
      <c r="K331" t="str">
        <v>Ramat gan</v>
      </c>
      <c r="L331" t="str">
        <v>Israel</v>
      </c>
      <c r="M331">
        <v>5241233</v>
      </c>
      <c r="O331">
        <v>21.99</v>
      </c>
      <c r="P331">
        <v>0</v>
      </c>
      <c r="Q331">
        <v>16.35</v>
      </c>
      <c r="R331">
        <v>0</v>
      </c>
      <c r="S331">
        <v>0</v>
      </c>
      <c r="T331">
        <v>0</v>
      </c>
      <c r="U331">
        <v>0</v>
      </c>
      <c r="V331">
        <v>0</v>
      </c>
      <c r="W331">
        <v>0</v>
      </c>
      <c r="X331">
        <v>0</v>
      </c>
      <c r="Y331">
        <v>0</v>
      </c>
      <c r="Z331">
        <v>-3.3</v>
      </c>
      <c r="AA331">
        <v>-22.74</v>
      </c>
      <c r="AB331">
        <v>0</v>
      </c>
      <c r="AC331">
        <v>0</v>
      </c>
      <c r="AD331">
        <v>12.3</v>
      </c>
      <c r="AF331" t="str">
        <v>Thành - Dumpling Makers</v>
      </c>
    </row>
    <row r="332">
      <c r="A332" t="str">
        <v>Mar 15, 2023 3:00:47 AM PDT</v>
      </c>
      <c r="B332">
        <v>17597234491</v>
      </c>
      <c r="C332" t="str">
        <v>Order</v>
      </c>
      <c r="D332" t="str">
        <v>112-6683329-2705803</v>
      </c>
      <c r="E332" t="str">
        <v>Template-set3</v>
      </c>
      <c r="F332" t="str">
        <v>365Home Bowl Cozy Template 3 Sizes, Bowl Cozy Pattern Template, Bowl Cozy Template Cutting Ruler Set with 40 Pcs of Sewing Pin and Manual Instruction</v>
      </c>
      <c r="G332">
        <v>1</v>
      </c>
      <c r="H332" t="str">
        <v>amazon.com</v>
      </c>
      <c r="I332" t="str">
        <v>Standard Orders</v>
      </c>
      <c r="J332" t="str">
        <v>Amazon</v>
      </c>
      <c r="K332" t="str">
        <v>LAKE OSWEGO</v>
      </c>
      <c r="L332" t="str">
        <v>OR</v>
      </c>
      <c r="M332" t="str">
        <v>97035-1494</v>
      </c>
      <c r="O332">
        <v>11.99</v>
      </c>
      <c r="P332">
        <v>0</v>
      </c>
      <c r="Q332">
        <v>5.99</v>
      </c>
      <c r="R332">
        <v>0</v>
      </c>
      <c r="S332">
        <v>0</v>
      </c>
      <c r="T332">
        <v>0</v>
      </c>
      <c r="U332">
        <v>0</v>
      </c>
      <c r="V332">
        <v>0</v>
      </c>
      <c r="W332">
        <v>0</v>
      </c>
      <c r="X332">
        <v>0</v>
      </c>
      <c r="Y332">
        <v>0</v>
      </c>
      <c r="Z332">
        <v>-1.8</v>
      </c>
      <c r="AA332">
        <v>-8.6</v>
      </c>
      <c r="AB332">
        <v>0</v>
      </c>
      <c r="AC332">
        <v>0</v>
      </c>
      <c r="AD332">
        <v>7.58</v>
      </c>
      <c r="AF332" t="str">
        <v>Thành - Templates</v>
      </c>
    </row>
    <row r="333">
      <c r="A333" t="str">
        <v>Mar 15, 2023 3:44:41 AM PDT</v>
      </c>
      <c r="B333">
        <v>17597234491</v>
      </c>
      <c r="C333" t="str">
        <v>Order</v>
      </c>
      <c r="D333" t="str">
        <v>113-7631159-4161838</v>
      </c>
      <c r="E333" t="str">
        <v>Template-set3</v>
      </c>
      <c r="F333" t="str">
        <v>365Home Bowl Cozy Template 3 Sizes, Bowl Cozy Pattern Template, Bowl Cozy Template Cutting Ruler Set with 40 Pcs of Sewing Pin and Manual Instruction</v>
      </c>
      <c r="G333">
        <v>1</v>
      </c>
      <c r="H333" t="str">
        <v>amazon.com</v>
      </c>
      <c r="I333" t="str">
        <v>Standard Orders</v>
      </c>
      <c r="J333" t="str">
        <v>Amazon</v>
      </c>
      <c r="K333" t="str">
        <v>LOUISVILLE</v>
      </c>
      <c r="L333" t="str">
        <v>OH</v>
      </c>
      <c r="M333" t="str">
        <v>44641-1924</v>
      </c>
      <c r="N333" t="str">
        <v>MarketplaceFacilitator</v>
      </c>
      <c r="O333">
        <v>11.99</v>
      </c>
      <c r="P333">
        <v>0.78</v>
      </c>
      <c r="Q333">
        <v>0</v>
      </c>
      <c r="R333">
        <v>0</v>
      </c>
      <c r="S333">
        <v>0</v>
      </c>
      <c r="T333">
        <v>0</v>
      </c>
      <c r="U333">
        <v>0</v>
      </c>
      <c r="V333">
        <v>0</v>
      </c>
      <c r="W333">
        <v>0</v>
      </c>
      <c r="X333">
        <v>0</v>
      </c>
      <c r="Y333">
        <v>-0.78</v>
      </c>
      <c r="Z333">
        <v>-1.8</v>
      </c>
      <c r="AA333">
        <v>-2.61</v>
      </c>
      <c r="AB333">
        <v>0</v>
      </c>
      <c r="AC333">
        <v>0</v>
      </c>
      <c r="AD333">
        <v>7.58</v>
      </c>
      <c r="AF333" t="str">
        <v>Thành - Templates</v>
      </c>
    </row>
    <row r="334">
      <c r="A334" t="str">
        <v>Mar 15, 2023 5:41:13 AM PDT</v>
      </c>
      <c r="B334">
        <v>17597234491</v>
      </c>
      <c r="C334" t="str">
        <v>Adjustment</v>
      </c>
      <c r="E334" t="str">
        <v>Dumpling-2packs</v>
      </c>
      <c r="F334" t="str">
        <v>FBA Inventory Reimbursement - Damaged:Warehouse</v>
      </c>
      <c r="G334">
        <v>1</v>
      </c>
      <c r="I334" t="str">
        <v>Standard Orders</v>
      </c>
      <c r="O334">
        <v>0</v>
      </c>
      <c r="P334">
        <v>0</v>
      </c>
      <c r="Q334">
        <v>0</v>
      </c>
      <c r="R334">
        <v>0</v>
      </c>
      <c r="S334">
        <v>0</v>
      </c>
      <c r="T334">
        <v>0</v>
      </c>
      <c r="U334">
        <v>0</v>
      </c>
      <c r="V334">
        <v>0</v>
      </c>
      <c r="W334">
        <v>0</v>
      </c>
      <c r="X334">
        <v>0</v>
      </c>
      <c r="Y334">
        <v>0</v>
      </c>
      <c r="Z334">
        <v>0</v>
      </c>
      <c r="AA334">
        <v>0</v>
      </c>
      <c r="AB334">
        <v>0</v>
      </c>
      <c r="AC334">
        <v>11.48</v>
      </c>
      <c r="AD334">
        <v>11.48</v>
      </c>
      <c r="AF334" t="str">
        <v>Thành - Dumpling Makers</v>
      </c>
    </row>
    <row r="335">
      <c r="A335" t="str">
        <v>Mar 15, 2023 5:41:49 AM PDT</v>
      </c>
      <c r="B335">
        <v>17597234491</v>
      </c>
      <c r="C335" t="str">
        <v>Adjustment</v>
      </c>
      <c r="E335" t="str">
        <v>Dumpling-2packs</v>
      </c>
      <c r="F335" t="str">
        <v>FBA Inventory Reimbursement - Damaged:Warehouse</v>
      </c>
      <c r="G335">
        <v>1</v>
      </c>
      <c r="I335" t="str">
        <v>Standard Orders</v>
      </c>
      <c r="O335">
        <v>0</v>
      </c>
      <c r="P335">
        <v>0</v>
      </c>
      <c r="Q335">
        <v>0</v>
      </c>
      <c r="R335">
        <v>0</v>
      </c>
      <c r="S335">
        <v>0</v>
      </c>
      <c r="T335">
        <v>0</v>
      </c>
      <c r="U335">
        <v>0</v>
      </c>
      <c r="V335">
        <v>0</v>
      </c>
      <c r="W335">
        <v>0</v>
      </c>
      <c r="X335">
        <v>0</v>
      </c>
      <c r="Y335">
        <v>0</v>
      </c>
      <c r="Z335">
        <v>0</v>
      </c>
      <c r="AA335">
        <v>0</v>
      </c>
      <c r="AB335">
        <v>0</v>
      </c>
      <c r="AC335">
        <v>11.48</v>
      </c>
      <c r="AD335">
        <v>11.48</v>
      </c>
      <c r="AF335" t="str">
        <v>Thành - Dumpling Makers</v>
      </c>
    </row>
    <row r="336">
      <c r="A336" t="str">
        <v>Mar 15, 2023 8:38:01 AM PDT</v>
      </c>
      <c r="B336">
        <v>17597234491</v>
      </c>
      <c r="C336" t="str">
        <v>Order</v>
      </c>
      <c r="D336" t="str">
        <v>114-5474041-7039448</v>
      </c>
      <c r="E336" t="str">
        <v>Template-set3</v>
      </c>
      <c r="F336" t="str">
        <v>365Home Bowl Cozy Template 3 Sizes, Bowl Cozy Pattern Template, Bowl Cozy Template Cutting Ruler Set with 40 Pcs of Sewing Pin and Manual Instruction</v>
      </c>
      <c r="G336">
        <v>1</v>
      </c>
      <c r="H336" t="str">
        <v>amazon.com</v>
      </c>
      <c r="I336" t="str">
        <v>Standard Orders</v>
      </c>
      <c r="J336" t="str">
        <v>Amazon</v>
      </c>
      <c r="K336" t="str">
        <v>ALEXANDRIA</v>
      </c>
      <c r="L336" t="str">
        <v>KY</v>
      </c>
      <c r="M336" t="str">
        <v>41001-1123</v>
      </c>
      <c r="N336" t="str">
        <v>MarketplaceFacilitator</v>
      </c>
      <c r="O336">
        <v>11.99</v>
      </c>
      <c r="P336">
        <v>0.72</v>
      </c>
      <c r="Q336">
        <v>0</v>
      </c>
      <c r="R336">
        <v>0</v>
      </c>
      <c r="S336">
        <v>0</v>
      </c>
      <c r="T336">
        <v>0</v>
      </c>
      <c r="U336">
        <v>0</v>
      </c>
      <c r="V336">
        <v>0</v>
      </c>
      <c r="W336">
        <v>0</v>
      </c>
      <c r="X336">
        <v>0</v>
      </c>
      <c r="Y336">
        <v>-0.72</v>
      </c>
      <c r="Z336">
        <v>-1.8</v>
      </c>
      <c r="AA336">
        <v>-2.61</v>
      </c>
      <c r="AB336">
        <v>0</v>
      </c>
      <c r="AC336">
        <v>0</v>
      </c>
      <c r="AD336">
        <v>7.58</v>
      </c>
      <c r="AF336" t="str">
        <v>Thành - Templates</v>
      </c>
    </row>
    <row r="337">
      <c r="A337" t="str">
        <v>Mar 15, 2023 10:38:58 AM PDT</v>
      </c>
      <c r="B337">
        <v>17597234491</v>
      </c>
      <c r="C337" t="str">
        <v>Order</v>
      </c>
      <c r="D337" t="str">
        <v>113-8846540-4668232</v>
      </c>
      <c r="E337" t="str">
        <v>Dumpling-2packs</v>
      </c>
      <c r="F337" t="str">
        <v>365Home 2-Pack 2 in 1 Dumpling Maker Press, Dumpling Skin Maker Machine, Empanada Maker Press, Multifunctional DIY Manual Dumpling Press Mold Set (Gre</v>
      </c>
      <c r="G337">
        <v>1</v>
      </c>
      <c r="H337" t="str">
        <v>amazon.com</v>
      </c>
      <c r="I337" t="str">
        <v>Standard Orders</v>
      </c>
      <c r="J337" t="str">
        <v>Amazon</v>
      </c>
      <c r="K337" t="str">
        <v>CLEVELAND</v>
      </c>
      <c r="L337" t="str">
        <v>OH</v>
      </c>
      <c r="M337" t="str">
        <v>44119-1747</v>
      </c>
      <c r="N337" t="str">
        <v>MarketplaceFacilitator</v>
      </c>
      <c r="O337">
        <v>21.99</v>
      </c>
      <c r="P337">
        <v>1.76</v>
      </c>
      <c r="Q337">
        <v>0</v>
      </c>
      <c r="R337">
        <v>0</v>
      </c>
      <c r="S337">
        <v>0</v>
      </c>
      <c r="T337">
        <v>0</v>
      </c>
      <c r="U337">
        <v>0</v>
      </c>
      <c r="V337">
        <v>0</v>
      </c>
      <c r="W337">
        <v>0</v>
      </c>
      <c r="X337">
        <v>0</v>
      </c>
      <c r="Y337">
        <v>-1.76</v>
      </c>
      <c r="Z337">
        <v>-3.3</v>
      </c>
      <c r="AA337">
        <v>-6.39</v>
      </c>
      <c r="AB337">
        <v>0</v>
      </c>
      <c r="AC337">
        <v>0</v>
      </c>
      <c r="AD337">
        <v>12.3</v>
      </c>
      <c r="AF337" t="str">
        <v>Thành - Dumpling Makers</v>
      </c>
    </row>
    <row r="338">
      <c r="A338" t="str">
        <v>Mar 15, 2023 12:45:48 PM PDT</v>
      </c>
      <c r="B338">
        <v>17597234491</v>
      </c>
      <c r="C338" t="str">
        <v>Order</v>
      </c>
      <c r="D338" t="str">
        <v>111-5478106-2464243</v>
      </c>
      <c r="E338" t="str">
        <v>Dumpling-Yellow</v>
      </c>
      <c r="F338" t="str">
        <v>365Home 2 in 1 Dumpling Maker Press, Dumpling Skin Maker Machine, Empanada Maker Press, Multifunctional DIY Manual Dumpling Press Mold Set (Yellow)</v>
      </c>
      <c r="G338">
        <v>1</v>
      </c>
      <c r="H338" t="str">
        <v>amazon.com</v>
      </c>
      <c r="I338" t="str">
        <v>Standard Orders</v>
      </c>
      <c r="J338" t="str">
        <v>Amazon</v>
      </c>
      <c r="K338" t="str">
        <v>EL MONTE</v>
      </c>
      <c r="L338" t="str">
        <v>CA</v>
      </c>
      <c r="M338" t="str">
        <v>91732-2538</v>
      </c>
      <c r="N338" t="str">
        <v>MarketplaceFacilitator</v>
      </c>
      <c r="O338">
        <v>11.99</v>
      </c>
      <c r="P338">
        <v>1.2</v>
      </c>
      <c r="Q338">
        <v>0</v>
      </c>
      <c r="R338">
        <v>0</v>
      </c>
      <c r="S338">
        <v>0</v>
      </c>
      <c r="T338">
        <v>0</v>
      </c>
      <c r="U338">
        <v>0</v>
      </c>
      <c r="V338">
        <v>0</v>
      </c>
      <c r="W338">
        <v>0</v>
      </c>
      <c r="X338">
        <v>0</v>
      </c>
      <c r="Y338">
        <v>-1.2</v>
      </c>
      <c r="Z338">
        <v>-1.8</v>
      </c>
      <c r="AA338">
        <v>-3.77</v>
      </c>
      <c r="AB338">
        <v>0</v>
      </c>
      <c r="AC338">
        <v>0</v>
      </c>
      <c r="AD338">
        <v>6.42</v>
      </c>
      <c r="AF338" t="str">
        <v>Thành - Dumpling Makers</v>
      </c>
    </row>
    <row r="339">
      <c r="A339" t="str">
        <v>Mar 15, 2023 12:47:23 PM PDT</v>
      </c>
      <c r="B339">
        <v>17597234491</v>
      </c>
      <c r="C339" t="str">
        <v>Order</v>
      </c>
      <c r="D339" t="str">
        <v>112-4866274-9371424</v>
      </c>
      <c r="E339" t="str">
        <v>Template-set3</v>
      </c>
      <c r="F339" t="str">
        <v>365Home Bowl Cozy Template 3 Sizes, Bowl Cozy Pattern Template, Bowl Cozy Template Cutting Ruler Set with 40 Pcs of Sewing Pin and Manual Instruction</v>
      </c>
      <c r="G339">
        <v>1</v>
      </c>
      <c r="H339" t="str">
        <v>amazon.com</v>
      </c>
      <c r="I339" t="str">
        <v>Standard Orders</v>
      </c>
      <c r="J339" t="str">
        <v>Amazon</v>
      </c>
      <c r="K339" t="str">
        <v>LEXINGTON</v>
      </c>
      <c r="L339" t="str">
        <v>SC</v>
      </c>
      <c r="M339" t="str">
        <v>29072-3860</v>
      </c>
      <c r="N339" t="str">
        <v>MarketplaceFacilitator</v>
      </c>
      <c r="O339">
        <v>11.99</v>
      </c>
      <c r="P339">
        <v>0.84</v>
      </c>
      <c r="Q339">
        <v>0</v>
      </c>
      <c r="R339">
        <v>0</v>
      </c>
      <c r="S339">
        <v>0</v>
      </c>
      <c r="T339">
        <v>0</v>
      </c>
      <c r="U339">
        <v>0</v>
      </c>
      <c r="V339">
        <v>0</v>
      </c>
      <c r="W339">
        <v>0</v>
      </c>
      <c r="X339">
        <v>0</v>
      </c>
      <c r="Y339">
        <v>-0.84</v>
      </c>
      <c r="Z339">
        <v>-1.8</v>
      </c>
      <c r="AA339">
        <v>-2.61</v>
      </c>
      <c r="AB339">
        <v>0</v>
      </c>
      <c r="AC339">
        <v>0</v>
      </c>
      <c r="AD339">
        <v>7.58</v>
      </c>
      <c r="AF339" t="str">
        <v>Thành - Templates</v>
      </c>
    </row>
    <row r="340">
      <c r="A340" t="str">
        <v>Mar 15, 2023 12:51:32 PM PDT</v>
      </c>
      <c r="B340">
        <v>17597234491</v>
      </c>
      <c r="C340" t="str">
        <v>Order</v>
      </c>
      <c r="D340" t="str">
        <v>113-8770844-6947442</v>
      </c>
      <c r="E340" t="str">
        <v>Dumpling-Yellow</v>
      </c>
      <c r="F340" t="str">
        <v>365Home 2 in 1 Dumpling Maker Press, Dumpling Skin Maker Machine, Empanada Maker Press, Multifunctional DIY Manual Dumpling Press Mold Set (Yellow)</v>
      </c>
      <c r="G340">
        <v>1</v>
      </c>
      <c r="H340" t="str">
        <v>amazon.com</v>
      </c>
      <c r="I340" t="str">
        <v>Standard Orders</v>
      </c>
      <c r="J340" t="str">
        <v>Amazon</v>
      </c>
      <c r="K340" t="str">
        <v>AUBURN</v>
      </c>
      <c r="L340" t="str">
        <v>AL</v>
      </c>
      <c r="M340" t="str">
        <v>36830-4882</v>
      </c>
      <c r="N340" t="str">
        <v>MarketplaceFacilitator</v>
      </c>
      <c r="O340">
        <v>10.99</v>
      </c>
      <c r="P340">
        <v>0</v>
      </c>
      <c r="Q340">
        <v>0</v>
      </c>
      <c r="R340">
        <v>0</v>
      </c>
      <c r="S340">
        <v>0</v>
      </c>
      <c r="T340">
        <v>0</v>
      </c>
      <c r="U340">
        <v>0</v>
      </c>
      <c r="V340">
        <v>0</v>
      </c>
      <c r="W340">
        <v>0</v>
      </c>
      <c r="X340">
        <v>0</v>
      </c>
      <c r="Y340">
        <v>0</v>
      </c>
      <c r="Z340">
        <v>-1.65</v>
      </c>
      <c r="AA340">
        <v>-3.77</v>
      </c>
      <c r="AB340">
        <v>0</v>
      </c>
      <c r="AC340">
        <v>0</v>
      </c>
      <c r="AD340">
        <v>5.57</v>
      </c>
      <c r="AF340" t="str">
        <v>Thành - Dumpling Makers</v>
      </c>
    </row>
    <row r="341">
      <c r="A341" t="str">
        <v>Mar 15, 2023 2:22:08 PM PDT</v>
      </c>
      <c r="B341">
        <v>17597234491</v>
      </c>
      <c r="C341" t="str">
        <v>Order</v>
      </c>
      <c r="D341" t="str">
        <v>111-5136346-8297009</v>
      </c>
      <c r="E341" t="str">
        <v>Chopper-StoragePeeler</v>
      </c>
      <c r="F341" t="str">
        <v>365Home 2-Pack Multifunctional Vegetable Chopper Dicing &amp; Slitting, Veggie Peeler Chopper Dicer With Container, Cucumber Carrot Potato Onion Apple Pee</v>
      </c>
      <c r="G341">
        <v>1</v>
      </c>
      <c r="H341" t="str">
        <v>amazon.com</v>
      </c>
      <c r="I341" t="str">
        <v>Standard Orders</v>
      </c>
      <c r="J341" t="str">
        <v>Amazon</v>
      </c>
      <c r="K341" t="str">
        <v>INDIANAPOLIS</v>
      </c>
      <c r="L341" t="str">
        <v>IN</v>
      </c>
      <c r="M341" t="str">
        <v>46224-2124</v>
      </c>
      <c r="N341" t="str">
        <v>MarketplaceFacilitator</v>
      </c>
      <c r="O341">
        <v>11.99</v>
      </c>
      <c r="P341">
        <v>0.84</v>
      </c>
      <c r="Q341">
        <v>0</v>
      </c>
      <c r="R341">
        <v>0</v>
      </c>
      <c r="S341">
        <v>0</v>
      </c>
      <c r="T341">
        <v>0</v>
      </c>
      <c r="U341">
        <v>0</v>
      </c>
      <c r="V341">
        <v>0</v>
      </c>
      <c r="W341">
        <v>0</v>
      </c>
      <c r="X341">
        <v>0</v>
      </c>
      <c r="Y341">
        <v>-0.84</v>
      </c>
      <c r="Z341">
        <v>-1.8</v>
      </c>
      <c r="AA341">
        <v>-4.68</v>
      </c>
      <c r="AB341">
        <v>0</v>
      </c>
      <c r="AC341">
        <v>0</v>
      </c>
      <c r="AD341">
        <v>5.51</v>
      </c>
      <c r="AF341" t="str">
        <v>Thành - Choppers</v>
      </c>
    </row>
    <row r="342">
      <c r="A342" t="str">
        <v>Mar 15, 2023 5:00:31 PM PDT</v>
      </c>
      <c r="B342">
        <v>17597234491</v>
      </c>
      <c r="C342" t="str">
        <v>Order</v>
      </c>
      <c r="D342" t="str">
        <v>114-3125644-9829816</v>
      </c>
      <c r="E342" t="str">
        <v>Template-set3</v>
      </c>
      <c r="F342" t="str">
        <v>365Home Bowl Cozy Template 3 Sizes, Bowl Cozy Pattern Template, Bowl Cozy Template Cutting Ruler Set with 40 Pcs of Sewing Pin and Manual Instruction</v>
      </c>
      <c r="G342">
        <v>1</v>
      </c>
      <c r="H342" t="str">
        <v>amazon.com</v>
      </c>
      <c r="I342" t="str">
        <v>Standard Orders</v>
      </c>
      <c r="J342" t="str">
        <v>Amazon</v>
      </c>
      <c r="K342" t="str">
        <v>GARNER</v>
      </c>
      <c r="L342" t="str">
        <v>NC</v>
      </c>
      <c r="M342" t="str">
        <v>27529-9274</v>
      </c>
      <c r="N342" t="str">
        <v>MarketplaceFacilitator</v>
      </c>
      <c r="O342">
        <v>11.99</v>
      </c>
      <c r="P342">
        <v>0.87</v>
      </c>
      <c r="Q342">
        <v>0</v>
      </c>
      <c r="R342">
        <v>0</v>
      </c>
      <c r="S342">
        <v>0</v>
      </c>
      <c r="T342">
        <v>0</v>
      </c>
      <c r="U342">
        <v>0</v>
      </c>
      <c r="V342">
        <v>0</v>
      </c>
      <c r="W342">
        <v>0</v>
      </c>
      <c r="X342">
        <v>0</v>
      </c>
      <c r="Y342">
        <v>-0.87</v>
      </c>
      <c r="Z342">
        <v>-1.8</v>
      </c>
      <c r="AA342">
        <v>-2.61</v>
      </c>
      <c r="AB342">
        <v>0</v>
      </c>
      <c r="AC342">
        <v>0</v>
      </c>
      <c r="AD342">
        <v>7.58</v>
      </c>
      <c r="AF342" t="str">
        <v>Thành - Templates</v>
      </c>
    </row>
    <row r="343">
      <c r="A343" t="str">
        <v>Mar 15, 2023 5:07:33 PM PDT</v>
      </c>
      <c r="B343">
        <v>17597234491</v>
      </c>
      <c r="C343" t="str">
        <v>Order</v>
      </c>
      <c r="D343" t="str">
        <v>113-2339012-1841843</v>
      </c>
      <c r="E343" t="str">
        <v>Template-set3</v>
      </c>
      <c r="F343" t="str">
        <v>365Home Bowl Cozy Template 3 Sizes, Bowl Cozy Pattern Template, Bowl Cozy Template Cutting Ruler Set with 40 Pcs of Sewing Pin and Manual Instruction</v>
      </c>
      <c r="G343">
        <v>1</v>
      </c>
      <c r="H343" t="str">
        <v>amazon.com</v>
      </c>
      <c r="I343" t="str">
        <v>Standard Orders</v>
      </c>
      <c r="J343" t="str">
        <v>Amazon</v>
      </c>
      <c r="K343" t="str">
        <v>SAN DIMAS</v>
      </c>
      <c r="L343" t="str">
        <v>CA</v>
      </c>
      <c r="M343" t="str">
        <v>91773-3834</v>
      </c>
      <c r="N343" t="str">
        <v>MarketplaceFacilitator</v>
      </c>
      <c r="O343">
        <v>11.99</v>
      </c>
      <c r="P343">
        <v>1.14</v>
      </c>
      <c r="Q343">
        <v>0</v>
      </c>
      <c r="R343">
        <v>0</v>
      </c>
      <c r="S343">
        <v>0</v>
      </c>
      <c r="T343">
        <v>0</v>
      </c>
      <c r="U343">
        <v>0</v>
      </c>
      <c r="V343">
        <v>0</v>
      </c>
      <c r="W343">
        <v>0</v>
      </c>
      <c r="X343">
        <v>0</v>
      </c>
      <c r="Y343">
        <v>-1.14</v>
      </c>
      <c r="Z343">
        <v>-1.8</v>
      </c>
      <c r="AA343">
        <v>-2.61</v>
      </c>
      <c r="AB343">
        <v>0</v>
      </c>
      <c r="AC343">
        <v>0</v>
      </c>
      <c r="AD343">
        <v>7.58</v>
      </c>
      <c r="AF343" t="str">
        <v>Thành - Templates</v>
      </c>
    </row>
    <row r="344">
      <c r="A344" t="str">
        <v>Mar 15, 2023 6:00:20 PM PDT</v>
      </c>
      <c r="B344">
        <v>17597234491</v>
      </c>
      <c r="C344" t="str">
        <v>Order</v>
      </c>
      <c r="D344" t="str">
        <v>112-4122787-6523463</v>
      </c>
      <c r="E344" t="str">
        <v>Dumpling-2packs</v>
      </c>
      <c r="F344" t="str">
        <v>365Home 2-Pack 2 in 1 Dumpling Maker Press, Dumpling Skin Maker Machine, Empanada Maker Press, Multifunctional DIY Manual Dumpling Press Mold Set (Gre</v>
      </c>
      <c r="G344">
        <v>1</v>
      </c>
      <c r="H344" t="str">
        <v>amazon.com</v>
      </c>
      <c r="I344" t="str">
        <v>Standard Orders</v>
      </c>
      <c r="J344" t="str">
        <v>Amazon</v>
      </c>
      <c r="K344" t="str">
        <v>LINCOLN</v>
      </c>
      <c r="L344" t="str">
        <v>CA</v>
      </c>
      <c r="M344" t="str">
        <v>95648-2188</v>
      </c>
      <c r="N344" t="str">
        <v>MarketplaceFacilitator</v>
      </c>
      <c r="O344">
        <v>21.99</v>
      </c>
      <c r="P344">
        <v>1.59</v>
      </c>
      <c r="Q344">
        <v>6.08</v>
      </c>
      <c r="R344">
        <v>0</v>
      </c>
      <c r="S344">
        <v>0</v>
      </c>
      <c r="T344">
        <v>0</v>
      </c>
      <c r="U344">
        <v>0</v>
      </c>
      <c r="V344">
        <v>0</v>
      </c>
      <c r="W344">
        <v>-6.08</v>
      </c>
      <c r="X344">
        <v>0</v>
      </c>
      <c r="Y344">
        <v>-1.59</v>
      </c>
      <c r="Z344">
        <v>-3.3</v>
      </c>
      <c r="AA344">
        <v>-6.39</v>
      </c>
      <c r="AB344">
        <v>0</v>
      </c>
      <c r="AC344">
        <v>0</v>
      </c>
      <c r="AD344">
        <v>12.3</v>
      </c>
      <c r="AF344" t="str">
        <v>Thành - Dumpling Makers</v>
      </c>
    </row>
    <row r="345">
      <c r="A345" t="str">
        <v>Mar 15, 2023 6:08:08 PM PDT</v>
      </c>
      <c r="B345">
        <v>17597234491</v>
      </c>
      <c r="C345" t="str">
        <v>Order</v>
      </c>
      <c r="D345" t="str">
        <v>111-9271753-8562639</v>
      </c>
      <c r="E345" t="str">
        <v>Template-set3-cut2</v>
      </c>
      <c r="F345" t="str">
        <v>365Home Bowl Cozy Template 3 Sizes, Bowl Cozy Pattern Template, Bowl Cozy Template Cutting Ruler Set with 40 Pcs of Sewing Pin, Rotary Cutter and Manu</v>
      </c>
      <c r="G345">
        <v>1</v>
      </c>
      <c r="H345" t="str">
        <v>amazon.com</v>
      </c>
      <c r="I345" t="str">
        <v>Standard Orders</v>
      </c>
      <c r="J345" t="str">
        <v>Amazon</v>
      </c>
      <c r="K345" t="str">
        <v>DUNN</v>
      </c>
      <c r="L345" t="str">
        <v>NC</v>
      </c>
      <c r="M345" t="str">
        <v>28334-6777</v>
      </c>
      <c r="N345" t="str">
        <v>MarketplaceFacilitator</v>
      </c>
      <c r="O345">
        <v>19.99</v>
      </c>
      <c r="P345">
        <v>1.4</v>
      </c>
      <c r="Q345">
        <v>0</v>
      </c>
      <c r="R345">
        <v>0</v>
      </c>
      <c r="S345">
        <v>0</v>
      </c>
      <c r="T345">
        <v>0</v>
      </c>
      <c r="U345">
        <v>0</v>
      </c>
      <c r="V345">
        <v>0</v>
      </c>
      <c r="W345">
        <v>0</v>
      </c>
      <c r="X345">
        <v>0</v>
      </c>
      <c r="Y345">
        <v>-1.4</v>
      </c>
      <c r="Z345">
        <v>-3</v>
      </c>
      <c r="AA345">
        <v>-5.69</v>
      </c>
      <c r="AB345">
        <v>0</v>
      </c>
      <c r="AC345">
        <v>0</v>
      </c>
      <c r="AD345">
        <v>11.3</v>
      </c>
      <c r="AF345" t="str">
        <v>Thành - Templates</v>
      </c>
    </row>
    <row r="346">
      <c r="A346" t="str">
        <v>Mar 15, 2023 6:22:08 PM PDT</v>
      </c>
      <c r="B346">
        <v>17597234491</v>
      </c>
      <c r="C346" t="str">
        <v>Order</v>
      </c>
      <c r="D346" t="str">
        <v>111-2160191-1559426</v>
      </c>
      <c r="E346" t="str">
        <v>Dumpling-2packs</v>
      </c>
      <c r="F346" t="str">
        <v>365Home 2-Pack 2 in 1 Dumpling Maker Press, Dumpling Skin Maker Machine, Empanada Maker Press, Multifunctional DIY Manual Dumpling Press Mold Set (Gre</v>
      </c>
      <c r="G346">
        <v>1</v>
      </c>
      <c r="H346" t="str">
        <v>amazon.com</v>
      </c>
      <c r="I346" t="str">
        <v>Standard Orders</v>
      </c>
      <c r="J346" t="str">
        <v>Amazon</v>
      </c>
      <c r="K346" t="str">
        <v>LEE</v>
      </c>
      <c r="L346" t="str">
        <v>NH</v>
      </c>
      <c r="M346" t="str">
        <v>03861-6234</v>
      </c>
      <c r="O346">
        <v>21.99</v>
      </c>
      <c r="P346">
        <v>0</v>
      </c>
      <c r="Q346">
        <v>0</v>
      </c>
      <c r="R346">
        <v>0</v>
      </c>
      <c r="S346">
        <v>0</v>
      </c>
      <c r="T346">
        <v>0</v>
      </c>
      <c r="U346">
        <v>0</v>
      </c>
      <c r="V346">
        <v>0</v>
      </c>
      <c r="W346">
        <v>0</v>
      </c>
      <c r="X346">
        <v>0</v>
      </c>
      <c r="Y346">
        <v>0</v>
      </c>
      <c r="Z346">
        <v>-3.3</v>
      </c>
      <c r="AA346">
        <v>-6.39</v>
      </c>
      <c r="AB346">
        <v>0</v>
      </c>
      <c r="AC346">
        <v>0</v>
      </c>
      <c r="AD346">
        <v>12.3</v>
      </c>
      <c r="AF346" t="str">
        <v>Thành - Dumpling Makers</v>
      </c>
    </row>
    <row r="347">
      <c r="A347" t="str">
        <v>Mar 15, 2023 6:32:03 PM PDT</v>
      </c>
      <c r="B347">
        <v>17597234491</v>
      </c>
      <c r="C347" t="str">
        <v>Order</v>
      </c>
      <c r="D347" t="str">
        <v>112-5932335-6225056</v>
      </c>
      <c r="E347" t="str">
        <v>Template-set3</v>
      </c>
      <c r="F347" t="str">
        <v>365Home Bowl Cozy Template 3 Sizes, Bowl Cozy Pattern Template, Bowl Cozy Template Cutting Ruler Set with 40 Pcs of Sewing Pin and Manual Instruction</v>
      </c>
      <c r="G347">
        <v>1</v>
      </c>
      <c r="H347" t="str">
        <v>amazon.com</v>
      </c>
      <c r="I347" t="str">
        <v>Standard Orders</v>
      </c>
      <c r="J347" t="str">
        <v>Amazon</v>
      </c>
      <c r="K347" t="str">
        <v>ANKENY</v>
      </c>
      <c r="L347" t="str">
        <v>IA</v>
      </c>
      <c r="M347" t="str">
        <v>50021-7249</v>
      </c>
      <c r="N347" t="str">
        <v>MarketplaceFacilitator</v>
      </c>
      <c r="O347">
        <v>11.99</v>
      </c>
      <c r="P347">
        <v>0.72</v>
      </c>
      <c r="Q347">
        <v>0</v>
      </c>
      <c r="R347">
        <v>0</v>
      </c>
      <c r="S347">
        <v>0</v>
      </c>
      <c r="T347">
        <v>0</v>
      </c>
      <c r="U347">
        <v>0</v>
      </c>
      <c r="V347">
        <v>0</v>
      </c>
      <c r="W347">
        <v>0</v>
      </c>
      <c r="X347">
        <v>0</v>
      </c>
      <c r="Y347">
        <v>-0.72</v>
      </c>
      <c r="Z347">
        <v>-1.8</v>
      </c>
      <c r="AA347">
        <v>-2.61</v>
      </c>
      <c r="AB347">
        <v>0</v>
      </c>
      <c r="AC347">
        <v>0</v>
      </c>
      <c r="AD347">
        <v>7.58</v>
      </c>
      <c r="AF347" t="str">
        <v>Thành - Templates</v>
      </c>
    </row>
    <row r="348">
      <c r="A348" t="str">
        <v>Mar 15, 2023 6:42:34 PM PDT</v>
      </c>
      <c r="B348">
        <v>17597234491</v>
      </c>
      <c r="C348" t="str">
        <v>Order</v>
      </c>
      <c r="D348" t="str">
        <v>114-9930732-1100203</v>
      </c>
      <c r="E348" t="str">
        <v>Dumpling-2packs</v>
      </c>
      <c r="F348" t="str">
        <v>365Home 2-Pack 2 in 1 Dumpling Maker Press, Dumpling Skin Maker Machine, Empanada Maker Press, Multifunctional DIY Manual Dumpling Press Mold Set (Gre</v>
      </c>
      <c r="G348">
        <v>1</v>
      </c>
      <c r="H348" t="str">
        <v>amazon.com</v>
      </c>
      <c r="I348" t="str">
        <v>Standard Orders</v>
      </c>
      <c r="J348" t="str">
        <v>Amazon</v>
      </c>
      <c r="K348" t="str">
        <v>PHOENIX</v>
      </c>
      <c r="L348" t="str">
        <v>AZ</v>
      </c>
      <c r="M348" t="str">
        <v>85032-2057</v>
      </c>
      <c r="N348" t="str">
        <v>MarketplaceFacilitator</v>
      </c>
      <c r="O348">
        <v>21.99</v>
      </c>
      <c r="P348">
        <v>1.89</v>
      </c>
      <c r="Q348">
        <v>0</v>
      </c>
      <c r="R348">
        <v>0</v>
      </c>
      <c r="S348">
        <v>0</v>
      </c>
      <c r="T348">
        <v>0</v>
      </c>
      <c r="U348">
        <v>0</v>
      </c>
      <c r="V348">
        <v>0</v>
      </c>
      <c r="W348">
        <v>0</v>
      </c>
      <c r="X348">
        <v>0</v>
      </c>
      <c r="Y348">
        <v>-1.89</v>
      </c>
      <c r="Z348">
        <v>-3.3</v>
      </c>
      <c r="AA348">
        <v>-6.39</v>
      </c>
      <c r="AB348">
        <v>0</v>
      </c>
      <c r="AC348">
        <v>0</v>
      </c>
      <c r="AD348">
        <v>12.3</v>
      </c>
      <c r="AF348" t="str">
        <v>Thành - Dumpling Makers</v>
      </c>
    </row>
    <row r="349">
      <c r="A349" t="str">
        <v>Mar 15, 2023 7:45:01 PM PDT</v>
      </c>
      <c r="B349">
        <v>17597234491</v>
      </c>
      <c r="C349" t="str">
        <v>Order</v>
      </c>
      <c r="D349" t="str">
        <v>113-7948636-4677822</v>
      </c>
      <c r="E349" t="str">
        <v>Template-set3</v>
      </c>
      <c r="F349" t="str">
        <v>365Home Bowl Cozy Template 3 Sizes, Bowl Cozy Pattern Template, Bowl Cozy Template Cutting Ruler Set with 40 Pcs of Sewing Pin and Manual Instruction</v>
      </c>
      <c r="G349">
        <v>1</v>
      </c>
      <c r="H349" t="str">
        <v>amazon.com</v>
      </c>
      <c r="I349" t="str">
        <v>Standard Orders</v>
      </c>
      <c r="J349" t="str">
        <v>Amazon</v>
      </c>
      <c r="K349" t="str">
        <v>tracy</v>
      </c>
      <c r="L349" t="str">
        <v>CA</v>
      </c>
      <c r="M349">
        <v>95376</v>
      </c>
      <c r="N349" t="str">
        <v>MarketplaceFacilitator</v>
      </c>
      <c r="O349">
        <v>11.99</v>
      </c>
      <c r="P349">
        <v>0.99</v>
      </c>
      <c r="Q349">
        <v>0</v>
      </c>
      <c r="R349">
        <v>0</v>
      </c>
      <c r="S349">
        <v>0</v>
      </c>
      <c r="T349">
        <v>0</v>
      </c>
      <c r="U349">
        <v>0</v>
      </c>
      <c r="V349">
        <v>0</v>
      </c>
      <c r="W349">
        <v>0</v>
      </c>
      <c r="X349">
        <v>0</v>
      </c>
      <c r="Y349">
        <v>-0.99</v>
      </c>
      <c r="Z349">
        <v>-1.8</v>
      </c>
      <c r="AA349">
        <v>-2.61</v>
      </c>
      <c r="AB349">
        <v>0</v>
      </c>
      <c r="AC349">
        <v>0</v>
      </c>
      <c r="AD349">
        <v>7.58</v>
      </c>
      <c r="AF349" t="str">
        <v>Thành - Templates</v>
      </c>
    </row>
    <row r="350">
      <c r="A350" t="str">
        <v>Mar 15, 2023 7:53:13 PM PDT</v>
      </c>
      <c r="B350">
        <v>17597234491</v>
      </c>
      <c r="C350" t="str">
        <v>Order</v>
      </c>
      <c r="D350" t="str">
        <v>112-4836454-7309843</v>
      </c>
      <c r="E350" t="str">
        <v>Template-set3</v>
      </c>
      <c r="F350" t="str">
        <v>365Home Bowl Cozy Template 3 Sizes, Bowl Cozy Pattern Template, Bowl Cozy Template Cutting Ruler Set with 40 Pcs of Sewing Pin and Manual Instruction</v>
      </c>
      <c r="G350">
        <v>1</v>
      </c>
      <c r="H350" t="str">
        <v>amazon.com</v>
      </c>
      <c r="I350" t="str">
        <v>Standard Orders</v>
      </c>
      <c r="J350" t="str">
        <v>Amazon</v>
      </c>
      <c r="K350" t="str">
        <v>SAN ANTONIO</v>
      </c>
      <c r="L350" t="str">
        <v>TX</v>
      </c>
      <c r="M350" t="str">
        <v>78264-9229</v>
      </c>
      <c r="N350" t="str">
        <v>MarketplaceFacilitator</v>
      </c>
      <c r="O350">
        <v>11.99</v>
      </c>
      <c r="P350">
        <v>0.99</v>
      </c>
      <c r="Q350">
        <v>0</v>
      </c>
      <c r="R350">
        <v>0</v>
      </c>
      <c r="S350">
        <v>0</v>
      </c>
      <c r="T350">
        <v>0</v>
      </c>
      <c r="U350">
        <v>0</v>
      </c>
      <c r="V350">
        <v>0</v>
      </c>
      <c r="W350">
        <v>0</v>
      </c>
      <c r="X350">
        <v>0</v>
      </c>
      <c r="Y350">
        <v>-0.99</v>
      </c>
      <c r="Z350">
        <v>-1.8</v>
      </c>
      <c r="AA350">
        <v>-2.61</v>
      </c>
      <c r="AB350">
        <v>0</v>
      </c>
      <c r="AC350">
        <v>0</v>
      </c>
      <c r="AD350">
        <v>7.58</v>
      </c>
      <c r="AF350" t="str">
        <v>Thành - Templates</v>
      </c>
    </row>
    <row r="351">
      <c r="A351" t="str">
        <v>Mar 15, 2023 11:59:14 PM PDT</v>
      </c>
      <c r="B351">
        <v>17597234491</v>
      </c>
      <c r="C351" t="str">
        <v>Order</v>
      </c>
      <c r="D351" t="str">
        <v>113-4802251-2626645</v>
      </c>
      <c r="E351" t="str">
        <v>Cuber-cutter1</v>
      </c>
      <c r="F351" t="str">
        <v>365Home 2-Pack Avocado Cutter Slicer and Pitter 3 in 1, Avocado Knife Cuber Peeler Dicer Tool</v>
      </c>
      <c r="G351">
        <v>1</v>
      </c>
      <c r="H351" t="str">
        <v>amazon.com</v>
      </c>
      <c r="I351" t="str">
        <v>Standard Orders</v>
      </c>
      <c r="J351" t="str">
        <v>Amazon</v>
      </c>
      <c r="K351" t="str">
        <v>Kenilworth</v>
      </c>
      <c r="L351" t="str">
        <v>Ut</v>
      </c>
      <c r="M351">
        <v>84529</v>
      </c>
      <c r="N351" t="str">
        <v>MarketplaceFacilitator</v>
      </c>
      <c r="O351">
        <v>11.99</v>
      </c>
      <c r="P351">
        <v>0.76</v>
      </c>
      <c r="Q351">
        <v>0</v>
      </c>
      <c r="R351">
        <v>0</v>
      </c>
      <c r="S351">
        <v>0</v>
      </c>
      <c r="T351">
        <v>0</v>
      </c>
      <c r="U351">
        <v>0</v>
      </c>
      <c r="V351">
        <v>0</v>
      </c>
      <c r="W351">
        <v>0</v>
      </c>
      <c r="X351">
        <v>0</v>
      </c>
      <c r="Y351">
        <v>-0.76</v>
      </c>
      <c r="Z351">
        <v>-1.8</v>
      </c>
      <c r="AA351">
        <v>-3.77</v>
      </c>
      <c r="AB351">
        <v>0</v>
      </c>
      <c r="AC351">
        <v>0</v>
      </c>
      <c r="AD351">
        <v>6.42</v>
      </c>
      <c r="AF351" t="str">
        <v>Thành - Fruit Cutters</v>
      </c>
    </row>
    <row r="352">
      <c r="A352" t="str">
        <v>Mar 16, 2023 1:09:54 AM PDT</v>
      </c>
      <c r="B352">
        <v>17597234491</v>
      </c>
      <c r="C352" t="str">
        <v>Order</v>
      </c>
      <c r="D352" t="str">
        <v>113-5000610-8792204</v>
      </c>
      <c r="E352" t="str">
        <v>Template-set3</v>
      </c>
      <c r="F352" t="str">
        <v>365Home Bowl Cozy Template 3 Sizes, Bowl Cozy Pattern Template, Bowl Cozy Template Cutting Ruler Set with 40 Pcs of Sewing Pin and Manual Instruction</v>
      </c>
      <c r="G352">
        <v>1</v>
      </c>
      <c r="H352" t="str">
        <v>amazon.com</v>
      </c>
      <c r="I352" t="str">
        <v>Standard Orders</v>
      </c>
      <c r="J352" t="str">
        <v>Amazon</v>
      </c>
      <c r="K352" t="str">
        <v>Santo</v>
      </c>
      <c r="L352" t="str">
        <v>TX</v>
      </c>
      <c r="M352">
        <v>76472</v>
      </c>
      <c r="N352" t="str">
        <v>MarketplaceFacilitator</v>
      </c>
      <c r="O352">
        <v>11.99</v>
      </c>
      <c r="P352">
        <v>0.99</v>
      </c>
      <c r="Q352">
        <v>0</v>
      </c>
      <c r="R352">
        <v>0</v>
      </c>
      <c r="S352">
        <v>0</v>
      </c>
      <c r="T352">
        <v>0</v>
      </c>
      <c r="U352">
        <v>0</v>
      </c>
      <c r="V352">
        <v>0</v>
      </c>
      <c r="W352">
        <v>0</v>
      </c>
      <c r="X352">
        <v>0</v>
      </c>
      <c r="Y352">
        <v>-0.99</v>
      </c>
      <c r="Z352">
        <v>-1.8</v>
      </c>
      <c r="AA352">
        <v>-2.61</v>
      </c>
      <c r="AB352">
        <v>0</v>
      </c>
      <c r="AC352">
        <v>0</v>
      </c>
      <c r="AD352">
        <v>7.58</v>
      </c>
      <c r="AF352" t="str">
        <v>Thành - Templates</v>
      </c>
    </row>
    <row r="353">
      <c r="A353" t="str">
        <v>Mar 16, 2023 1:34:39 AM PDT</v>
      </c>
      <c r="B353">
        <v>17597234491</v>
      </c>
      <c r="C353" t="str">
        <v>Adjustment</v>
      </c>
      <c r="E353" t="str">
        <v>Dumpling-2packs</v>
      </c>
      <c r="F353" t="str">
        <v>FBA Inventory Reimbursement - Damaged:Warehouse</v>
      </c>
      <c r="G353">
        <v>1</v>
      </c>
      <c r="I353" t="str">
        <v>Standard Orders</v>
      </c>
      <c r="O353">
        <v>0</v>
      </c>
      <c r="P353">
        <v>0</v>
      </c>
      <c r="Q353">
        <v>0</v>
      </c>
      <c r="R353">
        <v>0</v>
      </c>
      <c r="S353">
        <v>0</v>
      </c>
      <c r="T353">
        <v>0</v>
      </c>
      <c r="U353">
        <v>0</v>
      </c>
      <c r="V353">
        <v>0</v>
      </c>
      <c r="W353">
        <v>0</v>
      </c>
      <c r="X353">
        <v>0</v>
      </c>
      <c r="Y353">
        <v>0</v>
      </c>
      <c r="Z353">
        <v>0</v>
      </c>
      <c r="AA353">
        <v>0</v>
      </c>
      <c r="AB353">
        <v>0</v>
      </c>
      <c r="AC353">
        <v>11.32</v>
      </c>
      <c r="AD353">
        <v>11.32</v>
      </c>
      <c r="AF353" t="str">
        <v>Thành - Dumpling Makers</v>
      </c>
    </row>
    <row r="354">
      <c r="A354" t="str">
        <v>Mar 16, 2023 1:41:05 AM PDT</v>
      </c>
      <c r="B354">
        <v>17597234491</v>
      </c>
      <c r="C354" t="str">
        <v>Order</v>
      </c>
      <c r="D354" t="str">
        <v>111-2450705-3297829</v>
      </c>
      <c r="E354" t="str">
        <v>Template-set3</v>
      </c>
      <c r="F354" t="str">
        <v>365Home Bowl Cozy Template 3 Sizes, Bowl Cozy Pattern Template, Bowl Cozy Template Cutting Ruler Set with 40 Pcs of Sewing Pin and Manual Instruction</v>
      </c>
      <c r="G354">
        <v>1</v>
      </c>
      <c r="H354" t="str">
        <v>amazon.com</v>
      </c>
      <c r="I354" t="str">
        <v>Standard Orders</v>
      </c>
      <c r="J354" t="str">
        <v>Amazon</v>
      </c>
      <c r="K354" t="str">
        <v>NOVI</v>
      </c>
      <c r="L354" t="str">
        <v>MI</v>
      </c>
      <c r="M354" t="str">
        <v>48375-3554</v>
      </c>
      <c r="N354" t="str">
        <v>MarketplaceFacilitator</v>
      </c>
      <c r="O354">
        <v>11.99</v>
      </c>
      <c r="P354">
        <v>0.72</v>
      </c>
      <c r="Q354">
        <v>0</v>
      </c>
      <c r="R354">
        <v>0</v>
      </c>
      <c r="S354">
        <v>0</v>
      </c>
      <c r="T354">
        <v>0</v>
      </c>
      <c r="U354">
        <v>0</v>
      </c>
      <c r="V354">
        <v>0</v>
      </c>
      <c r="W354">
        <v>0</v>
      </c>
      <c r="X354">
        <v>0</v>
      </c>
      <c r="Y354">
        <v>-0.72</v>
      </c>
      <c r="Z354">
        <v>-1.8</v>
      </c>
      <c r="AA354">
        <v>-2.61</v>
      </c>
      <c r="AB354">
        <v>0</v>
      </c>
      <c r="AC354">
        <v>0</v>
      </c>
      <c r="AD354">
        <v>7.58</v>
      </c>
      <c r="AF354" t="str">
        <v>Thành - Templates</v>
      </c>
    </row>
    <row r="355">
      <c r="A355" t="str">
        <v>Mar 16, 2023 6:49:59 AM PDT</v>
      </c>
      <c r="B355">
        <v>17597234491</v>
      </c>
      <c r="C355" t="str">
        <v>Order</v>
      </c>
      <c r="D355" t="str">
        <v>111-7592608-4129007</v>
      </c>
      <c r="E355" t="str">
        <v>Template-set3</v>
      </c>
      <c r="F355" t="str">
        <v>365Home Bowl Cozy Template 3 Sizes, Bowl Cozy Pattern Template, Bowl Cozy Template Cutting Ruler Set with 40 Pcs of Sewing Pin and Manual Instruction</v>
      </c>
      <c r="G355">
        <v>1</v>
      </c>
      <c r="H355" t="str">
        <v>amazon.com</v>
      </c>
      <c r="I355" t="str">
        <v>Standard Orders</v>
      </c>
      <c r="J355" t="str">
        <v>Amazon</v>
      </c>
      <c r="K355" t="str">
        <v>JONESVILLE</v>
      </c>
      <c r="L355" t="str">
        <v>MI</v>
      </c>
      <c r="M355" t="str">
        <v>49250-9421</v>
      </c>
      <c r="N355" t="str">
        <v>MarketplaceFacilitator</v>
      </c>
      <c r="O355">
        <v>11.99</v>
      </c>
      <c r="P355">
        <v>0.72</v>
      </c>
      <c r="Q355">
        <v>2.99</v>
      </c>
      <c r="R355">
        <v>0.18</v>
      </c>
      <c r="S355">
        <v>0</v>
      </c>
      <c r="T355">
        <v>0</v>
      </c>
      <c r="U355">
        <v>0</v>
      </c>
      <c r="V355">
        <v>0</v>
      </c>
      <c r="W355">
        <v>0</v>
      </c>
      <c r="X355">
        <v>0</v>
      </c>
      <c r="Y355">
        <v>-0.9</v>
      </c>
      <c r="Z355">
        <v>-1.8</v>
      </c>
      <c r="AA355">
        <v>-5.6</v>
      </c>
      <c r="AB355">
        <v>0</v>
      </c>
      <c r="AC355">
        <v>0</v>
      </c>
      <c r="AD355">
        <v>7.58</v>
      </c>
      <c r="AF355" t="str">
        <v>Thành - Templates</v>
      </c>
    </row>
    <row r="356">
      <c r="A356" t="str">
        <v>Mar 16, 2023 7:20:44 AM PDT</v>
      </c>
      <c r="B356">
        <v>17597234491</v>
      </c>
      <c r="C356" t="str">
        <v>Order</v>
      </c>
      <c r="D356" t="str">
        <v>112-7756752-8682658</v>
      </c>
      <c r="E356" t="str">
        <v>Template-set3</v>
      </c>
      <c r="F356" t="str">
        <v>365Home Bowl Cozy Template 3 Sizes, Bowl Cozy Pattern Template, Bowl Cozy Template Cutting Ruler Set with 40 Pcs of Sewing Pin and Manual Instruction</v>
      </c>
      <c r="G356">
        <v>1</v>
      </c>
      <c r="H356" t="str">
        <v>amazon.com</v>
      </c>
      <c r="I356" t="str">
        <v>Standard Orders</v>
      </c>
      <c r="J356" t="str">
        <v>Amazon</v>
      </c>
      <c r="K356" t="str">
        <v>LOCKHART</v>
      </c>
      <c r="L356" t="str">
        <v>TX</v>
      </c>
      <c r="M356" t="str">
        <v>78644-4571</v>
      </c>
      <c r="N356" t="str">
        <v>MarketplaceFacilitator</v>
      </c>
      <c r="O356">
        <v>11.99</v>
      </c>
      <c r="P356">
        <v>0.81</v>
      </c>
      <c r="Q356">
        <v>5.99</v>
      </c>
      <c r="R356">
        <v>0</v>
      </c>
      <c r="S356">
        <v>0</v>
      </c>
      <c r="T356">
        <v>0</v>
      </c>
      <c r="U356">
        <v>0</v>
      </c>
      <c r="V356">
        <v>0</v>
      </c>
      <c r="W356">
        <v>-5.99</v>
      </c>
      <c r="X356">
        <v>0</v>
      </c>
      <c r="Y356">
        <v>-0.81</v>
      </c>
      <c r="Z356">
        <v>-1.8</v>
      </c>
      <c r="AA356">
        <v>-2.61</v>
      </c>
      <c r="AB356">
        <v>0</v>
      </c>
      <c r="AC356">
        <v>0</v>
      </c>
      <c r="AD356">
        <v>7.58</v>
      </c>
      <c r="AF356" t="str">
        <v>Thành - Templates</v>
      </c>
    </row>
    <row r="357">
      <c r="A357" t="str">
        <v>Mar 16, 2023 7:37:36 AM PDT</v>
      </c>
      <c r="B357">
        <v>17597234491</v>
      </c>
      <c r="C357" t="str">
        <v>Order</v>
      </c>
      <c r="D357" t="str">
        <v>111-7495219-6322661</v>
      </c>
      <c r="E357" t="str">
        <v>Template-set3</v>
      </c>
      <c r="F357" t="str">
        <v>365Home Bowl Cozy Template 3 Sizes, Bowl Cozy Pattern Template, Bowl Cozy Template Cutting Ruler Set with 40 Pcs of Sewing Pin and Manual Instruction</v>
      </c>
      <c r="G357">
        <v>1</v>
      </c>
      <c r="H357" t="str">
        <v>amazon.com</v>
      </c>
      <c r="I357" t="str">
        <v>Standard Orders</v>
      </c>
      <c r="J357" t="str">
        <v>Amazon</v>
      </c>
      <c r="K357" t="str">
        <v>CALMAR</v>
      </c>
      <c r="L357" t="str">
        <v>IA</v>
      </c>
      <c r="M357" t="str">
        <v>52132-7759</v>
      </c>
      <c r="N357" t="str">
        <v>MarketplaceFacilitator</v>
      </c>
      <c r="O357">
        <v>11.99</v>
      </c>
      <c r="P357">
        <v>0.84</v>
      </c>
      <c r="Q357">
        <v>0</v>
      </c>
      <c r="R357">
        <v>0</v>
      </c>
      <c r="S357">
        <v>0</v>
      </c>
      <c r="T357">
        <v>0</v>
      </c>
      <c r="U357">
        <v>0</v>
      </c>
      <c r="V357">
        <v>0</v>
      </c>
      <c r="W357">
        <v>0</v>
      </c>
      <c r="X357">
        <v>0</v>
      </c>
      <c r="Y357">
        <v>-0.84</v>
      </c>
      <c r="Z357">
        <v>-1.8</v>
      </c>
      <c r="AA357">
        <v>-2.61</v>
      </c>
      <c r="AB357">
        <v>0</v>
      </c>
      <c r="AC357">
        <v>0</v>
      </c>
      <c r="AD357">
        <v>7.58</v>
      </c>
      <c r="AF357" t="str">
        <v>Thành - Templates</v>
      </c>
    </row>
    <row r="358">
      <c r="A358" t="str">
        <v>Mar 16, 2023 8:28:21 AM PDT</v>
      </c>
      <c r="B358">
        <v>17597234491</v>
      </c>
      <c r="C358" t="str">
        <v>Order</v>
      </c>
      <c r="D358" t="str">
        <v>112-0825680-9701022</v>
      </c>
      <c r="E358" t="str">
        <v>Breaker-04</v>
      </c>
      <c r="F358" t="str">
        <v>365Home 4-Packs Car Window Breaker Seatbelt Cutter, 3-in-1 Glass Breaker and Seat Belt Cutter, Car Emergency Escape Tool with User Manual for Land and</v>
      </c>
      <c r="G358">
        <v>1</v>
      </c>
      <c r="H358" t="str">
        <v>amazon.com</v>
      </c>
      <c r="I358" t="str">
        <v>Standard Orders</v>
      </c>
      <c r="J358" t="str">
        <v>Amazon</v>
      </c>
      <c r="K358" t="str">
        <v>WESLEY CHAPEL</v>
      </c>
      <c r="L358" t="str">
        <v>FL</v>
      </c>
      <c r="M358" t="str">
        <v>33544-5521</v>
      </c>
      <c r="N358" t="str">
        <v>MarketplaceFacilitator</v>
      </c>
      <c r="O358">
        <v>19.99</v>
      </c>
      <c r="P358">
        <v>1.4</v>
      </c>
      <c r="Q358">
        <v>0</v>
      </c>
      <c r="R358">
        <v>0</v>
      </c>
      <c r="S358">
        <v>0</v>
      </c>
      <c r="T358">
        <v>0</v>
      </c>
      <c r="U358">
        <v>0</v>
      </c>
      <c r="V358">
        <v>0</v>
      </c>
      <c r="W358">
        <v>0</v>
      </c>
      <c r="X358">
        <v>0</v>
      </c>
      <c r="Y358">
        <v>-1.4</v>
      </c>
      <c r="Z358">
        <v>-2.4</v>
      </c>
      <c r="AA358">
        <v>-4.75</v>
      </c>
      <c r="AB358">
        <v>0</v>
      </c>
      <c r="AC358">
        <v>0</v>
      </c>
      <c r="AD358">
        <v>12.84</v>
      </c>
      <c r="AF358" t="str">
        <v>Thành - Window Breakers</v>
      </c>
    </row>
    <row r="359">
      <c r="A359" t="str">
        <v>Mar 16, 2023 8:36:11 AM PDT</v>
      </c>
      <c r="B359">
        <v>17597234491</v>
      </c>
      <c r="C359" t="str">
        <v>Order</v>
      </c>
      <c r="D359" t="str">
        <v>113-1768127-9509860</v>
      </c>
      <c r="E359" t="str">
        <v>Dumpling-2packs</v>
      </c>
      <c r="F359" t="str">
        <v>365Home 2-Pack 2 in 1 Dumpling Maker Press, Dumpling Skin Maker Machine, Empanada Maker Press, Multifunctional DIY Manual Dumpling Press Mold Set (Gre</v>
      </c>
      <c r="G359">
        <v>1</v>
      </c>
      <c r="H359" t="str">
        <v>amazon.com</v>
      </c>
      <c r="I359" t="str">
        <v>Standard Orders</v>
      </c>
      <c r="J359" t="str">
        <v>Amazon</v>
      </c>
      <c r="K359" t="str">
        <v>NEW PORT RICHEY</v>
      </c>
      <c r="L359" t="str">
        <v>FL</v>
      </c>
      <c r="M359" t="str">
        <v>34652-6220</v>
      </c>
      <c r="N359" t="str">
        <v>MarketplaceFacilitator</v>
      </c>
      <c r="O359">
        <v>21.99</v>
      </c>
      <c r="P359">
        <v>1.54</v>
      </c>
      <c r="Q359">
        <v>0</v>
      </c>
      <c r="R359">
        <v>0</v>
      </c>
      <c r="S359">
        <v>0</v>
      </c>
      <c r="T359">
        <v>0</v>
      </c>
      <c r="U359">
        <v>0</v>
      </c>
      <c r="V359">
        <v>0</v>
      </c>
      <c r="W359">
        <v>0</v>
      </c>
      <c r="X359">
        <v>0</v>
      </c>
      <c r="Y359">
        <v>-1.54</v>
      </c>
      <c r="Z359">
        <v>-3.3</v>
      </c>
      <c r="AA359">
        <v>-6.39</v>
      </c>
      <c r="AB359">
        <v>0</v>
      </c>
      <c r="AC359">
        <v>0</v>
      </c>
      <c r="AD359">
        <v>12.3</v>
      </c>
      <c r="AF359" t="str">
        <v>Thành - Dumpling Makers</v>
      </c>
    </row>
    <row r="360">
      <c r="A360" t="str">
        <v>Mar 16, 2023 9:32:57 AM PDT</v>
      </c>
      <c r="B360">
        <v>17597234491</v>
      </c>
      <c r="C360" t="str">
        <v>Order</v>
      </c>
      <c r="D360" t="str">
        <v>114-3576124-6089063</v>
      </c>
      <c r="E360" t="str">
        <v>Breaker-04</v>
      </c>
      <c r="F360" t="str">
        <v>365Home 4-Packs Car Window Breaker Seatbelt Cutter, 3-in-1 Glass Breaker and Seat Belt Cutter, Car Emergency Escape Tool with User Manual for Land and</v>
      </c>
      <c r="G360">
        <v>1</v>
      </c>
      <c r="H360" t="str">
        <v>amazon.com</v>
      </c>
      <c r="I360" t="str">
        <v>Standard Orders</v>
      </c>
      <c r="J360" t="str">
        <v>Amazon</v>
      </c>
      <c r="K360" t="str">
        <v>WELLINGTON</v>
      </c>
      <c r="L360" t="str">
        <v>FL</v>
      </c>
      <c r="M360" t="str">
        <v>33414-6347</v>
      </c>
      <c r="N360" t="str">
        <v>MarketplaceFacilitator</v>
      </c>
      <c r="O360">
        <v>19.99</v>
      </c>
      <c r="P360">
        <v>1.4</v>
      </c>
      <c r="Q360">
        <v>0</v>
      </c>
      <c r="R360">
        <v>0</v>
      </c>
      <c r="S360">
        <v>0</v>
      </c>
      <c r="T360">
        <v>0</v>
      </c>
      <c r="U360">
        <v>0</v>
      </c>
      <c r="V360">
        <v>0</v>
      </c>
      <c r="W360">
        <v>0</v>
      </c>
      <c r="X360">
        <v>0</v>
      </c>
      <c r="Y360">
        <v>-1.4</v>
      </c>
      <c r="Z360">
        <v>-2.4</v>
      </c>
      <c r="AA360">
        <v>-4.75</v>
      </c>
      <c r="AB360">
        <v>0</v>
      </c>
      <c r="AC360">
        <v>0</v>
      </c>
      <c r="AD360">
        <v>12.84</v>
      </c>
      <c r="AF360" t="str">
        <v>Thành - Window Breakers</v>
      </c>
    </row>
    <row r="361">
      <c r="A361" t="str">
        <v>Mar 16, 2023 11:38:15 AM PDT</v>
      </c>
      <c r="B361">
        <v>17597234491</v>
      </c>
      <c r="C361" t="str">
        <v>Order</v>
      </c>
      <c r="D361" t="str">
        <v>113-5683272-3822653</v>
      </c>
      <c r="E361" t="str">
        <v>Template-set3</v>
      </c>
      <c r="F361" t="str">
        <v>365Home Bowl Cozy Template 3 Sizes, Bowl Cozy Pattern Template, Bowl Cozy Template Cutting Ruler Set with 40 Pcs of Sewing Pin and Manual Instruction</v>
      </c>
      <c r="G361">
        <v>1</v>
      </c>
      <c r="H361" t="str">
        <v>amazon.com</v>
      </c>
      <c r="I361" t="str">
        <v>Standard Orders</v>
      </c>
      <c r="J361" t="str">
        <v>Amazon</v>
      </c>
      <c r="K361" t="str">
        <v>BRENTWOOD</v>
      </c>
      <c r="L361" t="str">
        <v>CA</v>
      </c>
      <c r="M361" t="str">
        <v>94513-6401</v>
      </c>
      <c r="N361" t="str">
        <v>MarketplaceFacilitator</v>
      </c>
      <c r="O361">
        <v>11.99</v>
      </c>
      <c r="P361">
        <v>1.05</v>
      </c>
      <c r="Q361">
        <v>0</v>
      </c>
      <c r="R361">
        <v>0</v>
      </c>
      <c r="S361">
        <v>0</v>
      </c>
      <c r="T361">
        <v>0</v>
      </c>
      <c r="U361">
        <v>0</v>
      </c>
      <c r="V361">
        <v>0</v>
      </c>
      <c r="W361">
        <v>0</v>
      </c>
      <c r="X361">
        <v>0</v>
      </c>
      <c r="Y361">
        <v>-1.05</v>
      </c>
      <c r="Z361">
        <v>-1.8</v>
      </c>
      <c r="AA361">
        <v>-2.61</v>
      </c>
      <c r="AB361">
        <v>0</v>
      </c>
      <c r="AC361">
        <v>0</v>
      </c>
      <c r="AD361">
        <v>7.58</v>
      </c>
      <c r="AF361" t="str">
        <v>Thành - Templates</v>
      </c>
    </row>
    <row r="362">
      <c r="A362" t="str">
        <v>Mar 16, 2023 1:21:52 PM PDT</v>
      </c>
      <c r="B362">
        <v>17597234491</v>
      </c>
      <c r="C362" t="str">
        <v>Order</v>
      </c>
      <c r="D362" t="str">
        <v>111-5626723-8998608</v>
      </c>
      <c r="E362" t="str">
        <v>Template-set3-cut1</v>
      </c>
      <c r="F362" t="str">
        <v>365Home Bowl Cozy Template 3 Sizes, Bowl Cozy Pattern Template, Bowl Cozy Template Cutting Ruler Set with 40 Pcs of Sewing Pin, Roller Cutter and Manu</v>
      </c>
      <c r="G362">
        <v>1</v>
      </c>
      <c r="H362" t="str">
        <v>amazon.com</v>
      </c>
      <c r="I362" t="str">
        <v>Standard Orders</v>
      </c>
      <c r="J362" t="str">
        <v>Amazon</v>
      </c>
      <c r="K362" t="str">
        <v>BOSTON</v>
      </c>
      <c r="L362" t="str">
        <v>PA</v>
      </c>
      <c r="M362" t="str">
        <v>15135-1003</v>
      </c>
      <c r="N362" t="str">
        <v>MarketplaceFacilitator</v>
      </c>
      <c r="O362">
        <v>17.99</v>
      </c>
      <c r="P362">
        <v>1.08</v>
      </c>
      <c r="Q362">
        <v>1.66</v>
      </c>
      <c r="R362">
        <v>0</v>
      </c>
      <c r="S362">
        <v>0</v>
      </c>
      <c r="T362">
        <v>0</v>
      </c>
      <c r="U362">
        <v>0</v>
      </c>
      <c r="V362">
        <v>0</v>
      </c>
      <c r="W362">
        <v>-1.66</v>
      </c>
      <c r="X362">
        <v>0</v>
      </c>
      <c r="Y362">
        <v>-1.08</v>
      </c>
      <c r="Z362">
        <v>-2.7</v>
      </c>
      <c r="AA362">
        <v>-5.4</v>
      </c>
      <c r="AB362">
        <v>0</v>
      </c>
      <c r="AC362">
        <v>0</v>
      </c>
      <c r="AD362">
        <v>9.89</v>
      </c>
      <c r="AF362" t="str">
        <v>Thành - Templates</v>
      </c>
    </row>
    <row r="363">
      <c r="A363" t="str">
        <v>Mar 16, 2023 2:06:16 PM PDT</v>
      </c>
      <c r="B363">
        <v>17597234491</v>
      </c>
      <c r="C363" t="str">
        <v>Order</v>
      </c>
      <c r="D363" t="str">
        <v>113-5418936-3070646</v>
      </c>
      <c r="E363" t="str">
        <v>Dumpling-2packs</v>
      </c>
      <c r="F363" t="str">
        <v>365Home 2-Pack 2 in 1 Dumpling Maker Press, Dumpling Skin Maker Machine, Empanada Maker Press, Multifunctional DIY Manual Dumpling Press Mold Set (Gre</v>
      </c>
      <c r="G363">
        <v>1</v>
      </c>
      <c r="H363" t="str">
        <v>amazon.com</v>
      </c>
      <c r="I363" t="str">
        <v>Standard Orders</v>
      </c>
      <c r="J363" t="str">
        <v>Amazon</v>
      </c>
      <c r="K363" t="str">
        <v>BEULAH</v>
      </c>
      <c r="L363" t="str">
        <v>MI</v>
      </c>
      <c r="M363" t="str">
        <v>49617-9613</v>
      </c>
      <c r="N363" t="str">
        <v>MarketplaceFacilitator</v>
      </c>
      <c r="O363">
        <v>21.99</v>
      </c>
      <c r="P363">
        <v>1.32</v>
      </c>
      <c r="Q363">
        <v>2.12</v>
      </c>
      <c r="R363">
        <v>0</v>
      </c>
      <c r="S363">
        <v>0</v>
      </c>
      <c r="T363">
        <v>0</v>
      </c>
      <c r="U363">
        <v>0</v>
      </c>
      <c r="V363">
        <v>0</v>
      </c>
      <c r="W363">
        <v>-2.12</v>
      </c>
      <c r="X363">
        <v>0</v>
      </c>
      <c r="Y363">
        <v>-1.32</v>
      </c>
      <c r="Z363">
        <v>-3.3</v>
      </c>
      <c r="AA363">
        <v>-6.39</v>
      </c>
      <c r="AB363">
        <v>0</v>
      </c>
      <c r="AC363">
        <v>0</v>
      </c>
      <c r="AD363">
        <v>12.3</v>
      </c>
      <c r="AF363" t="str">
        <v>Thành - Dumpling Makers</v>
      </c>
    </row>
    <row r="364">
      <c r="A364" t="str">
        <v>Mar 16, 2023 2:57:15 PM PDT</v>
      </c>
      <c r="B364">
        <v>17597234491</v>
      </c>
      <c r="C364" t="str">
        <v>Order</v>
      </c>
      <c r="D364" t="str">
        <v>113-9589573-9678656</v>
      </c>
      <c r="E364" t="str">
        <v>Template-set3-cut1</v>
      </c>
      <c r="F364" t="str">
        <v>365Home Bowl Cozy Template 3 Sizes, Bowl Cozy Pattern Template, Bowl Cozy Template Cutting Ruler Set with 40 Pcs of Sewing Pin, Roller Cutter and Manu</v>
      </c>
      <c r="G364">
        <v>1</v>
      </c>
      <c r="H364" t="str">
        <v>amazon.com</v>
      </c>
      <c r="I364" t="str">
        <v>Standard Orders</v>
      </c>
      <c r="J364" t="str">
        <v>Amazon</v>
      </c>
      <c r="K364" t="str">
        <v>RANCHO MIRAGE</v>
      </c>
      <c r="L364" t="str">
        <v>CA</v>
      </c>
      <c r="M364" t="str">
        <v>92270-3800</v>
      </c>
      <c r="N364" t="str">
        <v>MarketplaceFacilitator</v>
      </c>
      <c r="O364">
        <v>17.99</v>
      </c>
      <c r="P364">
        <v>1.39</v>
      </c>
      <c r="Q364">
        <v>0</v>
      </c>
      <c r="R364">
        <v>0</v>
      </c>
      <c r="S364">
        <v>0</v>
      </c>
      <c r="T364">
        <v>0</v>
      </c>
      <c r="U364">
        <v>0</v>
      </c>
      <c r="V364">
        <v>0</v>
      </c>
      <c r="W364">
        <v>0</v>
      </c>
      <c r="X364">
        <v>0</v>
      </c>
      <c r="Y364">
        <v>-1.39</v>
      </c>
      <c r="Z364">
        <v>-2.7</v>
      </c>
      <c r="AA364">
        <v>-5.4</v>
      </c>
      <c r="AB364">
        <v>0</v>
      </c>
      <c r="AC364">
        <v>0</v>
      </c>
      <c r="AD364">
        <v>9.89</v>
      </c>
      <c r="AF364" t="str">
        <v>Thành - Templates</v>
      </c>
    </row>
    <row r="365">
      <c r="A365" t="str">
        <v>Mar 16, 2023 5:34:45 PM PDT</v>
      </c>
      <c r="B365">
        <v>17597234491</v>
      </c>
      <c r="C365" t="str">
        <v>Order</v>
      </c>
      <c r="D365" t="str">
        <v>114-8595226-9992230</v>
      </c>
      <c r="E365" t="str">
        <v>Dumpling-2packs</v>
      </c>
      <c r="F365" t="str">
        <v>365Home 2-Pack 2 in 1 Dumpling Maker Press, Dumpling Skin Maker Machine, Empanada Maker Press, Multifunctional DIY Manual Dumpling Press Mold Set (Gre</v>
      </c>
      <c r="G365">
        <v>1</v>
      </c>
      <c r="H365" t="str">
        <v>amazon.com</v>
      </c>
      <c r="I365" t="str">
        <v>Standard Orders</v>
      </c>
      <c r="J365" t="str">
        <v>Amazon</v>
      </c>
      <c r="K365" t="str">
        <v>FLUSHING</v>
      </c>
      <c r="L365" t="str">
        <v>NY</v>
      </c>
      <c r="M365" t="str">
        <v>11355-5425</v>
      </c>
      <c r="N365" t="str">
        <v>MarketplaceFacilitator</v>
      </c>
      <c r="O365">
        <v>21.99</v>
      </c>
      <c r="P365">
        <v>1.95</v>
      </c>
      <c r="Q365">
        <v>0</v>
      </c>
      <c r="R365">
        <v>0</v>
      </c>
      <c r="S365">
        <v>0</v>
      </c>
      <c r="T365">
        <v>0</v>
      </c>
      <c r="U365">
        <v>0</v>
      </c>
      <c r="V365">
        <v>0</v>
      </c>
      <c r="W365">
        <v>0</v>
      </c>
      <c r="X365">
        <v>0</v>
      </c>
      <c r="Y365">
        <v>-1.95</v>
      </c>
      <c r="Z365">
        <v>-3.3</v>
      </c>
      <c r="AA365">
        <v>-6.39</v>
      </c>
      <c r="AB365">
        <v>0</v>
      </c>
      <c r="AC365">
        <v>0</v>
      </c>
      <c r="AD365">
        <v>12.3</v>
      </c>
      <c r="AF365" t="str">
        <v>Thành - Dumpling Makers</v>
      </c>
    </row>
    <row r="366">
      <c r="A366" t="str">
        <v>Mar 16, 2023 7:43:34 PM PDT</v>
      </c>
      <c r="B366">
        <v>17597234491</v>
      </c>
      <c r="C366" t="str">
        <v>Order</v>
      </c>
      <c r="D366" t="str">
        <v>113-9738213-3338667</v>
      </c>
      <c r="E366" t="str">
        <v>Template-set3</v>
      </c>
      <c r="F366" t="str">
        <v>365Home Bowl Cozy Template 3 Sizes, Bowl Cozy Pattern Template, Bowl Cozy Template Cutting Ruler Set with 40 Pcs of Sewing Pin and Manual Instruction</v>
      </c>
      <c r="G366">
        <v>1</v>
      </c>
      <c r="H366" t="str">
        <v>amazon.com</v>
      </c>
      <c r="I366" t="str">
        <v>Standard Orders</v>
      </c>
      <c r="J366" t="str">
        <v>Amazon</v>
      </c>
      <c r="K366" t="str">
        <v>Shrewsbury</v>
      </c>
      <c r="L366" t="str">
        <v>PA</v>
      </c>
      <c r="M366" t="str">
        <v>17361-1222</v>
      </c>
      <c r="N366" t="str">
        <v>MarketplaceFacilitator</v>
      </c>
      <c r="O366">
        <v>11.99</v>
      </c>
      <c r="P366">
        <v>0.72</v>
      </c>
      <c r="Q366">
        <v>0</v>
      </c>
      <c r="R366">
        <v>0</v>
      </c>
      <c r="S366">
        <v>0</v>
      </c>
      <c r="T366">
        <v>0</v>
      </c>
      <c r="U366">
        <v>0</v>
      </c>
      <c r="V366">
        <v>0</v>
      </c>
      <c r="W366">
        <v>0</v>
      </c>
      <c r="X366">
        <v>0</v>
      </c>
      <c r="Y366">
        <v>-0.72</v>
      </c>
      <c r="Z366">
        <v>-1.8</v>
      </c>
      <c r="AA366">
        <v>-2.61</v>
      </c>
      <c r="AB366">
        <v>0</v>
      </c>
      <c r="AC366">
        <v>0</v>
      </c>
      <c r="AD366">
        <v>7.58</v>
      </c>
      <c r="AF366" t="str">
        <v>Thành - Templates</v>
      </c>
    </row>
    <row r="367">
      <c r="A367" t="str">
        <v>Mar 16, 2023 8:19:11 PM PDT</v>
      </c>
      <c r="B367">
        <v>17597234491</v>
      </c>
      <c r="C367" t="str">
        <v>Order</v>
      </c>
      <c r="D367" t="str">
        <v>112-6338774-4822634</v>
      </c>
      <c r="E367" t="str">
        <v>Template-set3</v>
      </c>
      <c r="F367" t="str">
        <v>365Home Bowl Cozy Template 3 Sizes, Bowl Cozy Pattern Template, Bowl Cozy Template Cutting Ruler Set with 40 Pcs of Sewing Pin and Manual Instruction</v>
      </c>
      <c r="G367">
        <v>1</v>
      </c>
      <c r="H367" t="str">
        <v>amazon.com</v>
      </c>
      <c r="I367" t="str">
        <v>Standard Orders</v>
      </c>
      <c r="J367" t="str">
        <v>Amazon</v>
      </c>
      <c r="K367" t="str">
        <v>PHILADELPHIA</v>
      </c>
      <c r="L367" t="str">
        <v>PA</v>
      </c>
      <c r="M367" t="str">
        <v>19139-1144</v>
      </c>
      <c r="N367" t="str">
        <v>MarketplaceFacilitator</v>
      </c>
      <c r="O367">
        <v>11.99</v>
      </c>
      <c r="P367">
        <v>0.72</v>
      </c>
      <c r="Q367">
        <v>0</v>
      </c>
      <c r="R367">
        <v>0</v>
      </c>
      <c r="S367">
        <v>0</v>
      </c>
      <c r="T367">
        <v>0</v>
      </c>
      <c r="U367">
        <v>0</v>
      </c>
      <c r="V367">
        <v>0</v>
      </c>
      <c r="W367">
        <v>0</v>
      </c>
      <c r="X367">
        <v>0</v>
      </c>
      <c r="Y367">
        <v>-0.72</v>
      </c>
      <c r="Z367">
        <v>-1.8</v>
      </c>
      <c r="AA367">
        <v>-2.61</v>
      </c>
      <c r="AB367">
        <v>0</v>
      </c>
      <c r="AC367">
        <v>0</v>
      </c>
      <c r="AD367">
        <v>7.58</v>
      </c>
      <c r="AF367" t="str">
        <v>Thành - Templates</v>
      </c>
    </row>
    <row r="368">
      <c r="A368" t="str">
        <v>Mar 16, 2023 8:33:02 PM PDT</v>
      </c>
      <c r="B368">
        <v>17597234491</v>
      </c>
      <c r="C368" t="str">
        <v>Order</v>
      </c>
      <c r="D368" t="str">
        <v>113-9568431-1523439</v>
      </c>
      <c r="E368" t="str">
        <v>Dumpling-2packs</v>
      </c>
      <c r="F368" t="str">
        <v>365Home 2-Pack 2 in 1 Dumpling Maker Press, Dumpling Skin Maker Machine, Empanada Maker Press, Multifunctional DIY Manual Dumpling Press Mold Set (Gre</v>
      </c>
      <c r="G368">
        <v>1</v>
      </c>
      <c r="H368" t="str">
        <v>amazon.com</v>
      </c>
      <c r="I368" t="str">
        <v>Standard Orders</v>
      </c>
      <c r="J368" t="str">
        <v>Amazon</v>
      </c>
      <c r="K368" t="str">
        <v>FREDERICKSBURG</v>
      </c>
      <c r="L368" t="str">
        <v>VA</v>
      </c>
      <c r="M368" t="str">
        <v>22407-9352</v>
      </c>
      <c r="N368" t="str">
        <v>MarketplaceFacilitator</v>
      </c>
      <c r="O368">
        <v>0</v>
      </c>
      <c r="P368">
        <v>0</v>
      </c>
      <c r="Q368">
        <v>0</v>
      </c>
      <c r="R368">
        <v>0</v>
      </c>
      <c r="S368">
        <v>0</v>
      </c>
      <c r="T368">
        <v>0</v>
      </c>
      <c r="U368">
        <v>0</v>
      </c>
      <c r="V368">
        <v>0</v>
      </c>
      <c r="W368">
        <v>0</v>
      </c>
      <c r="X368">
        <v>0</v>
      </c>
      <c r="Y368">
        <v>0</v>
      </c>
      <c r="Z368">
        <v>0</v>
      </c>
      <c r="AA368">
        <v>0</v>
      </c>
      <c r="AB368">
        <v>0</v>
      </c>
      <c r="AC368">
        <v>0</v>
      </c>
      <c r="AD368">
        <v>0</v>
      </c>
      <c r="AF368" t="str">
        <v>Thành - Dumpling Makers</v>
      </c>
    </row>
    <row r="369">
      <c r="A369" t="str">
        <v>Mar 16, 2023 9:27:46 PM PDT</v>
      </c>
      <c r="B369">
        <v>17597234491</v>
      </c>
      <c r="C369" t="str">
        <v>Order</v>
      </c>
      <c r="D369" t="str">
        <v>114-1341129-3831439</v>
      </c>
      <c r="E369" t="str">
        <v>Template-8in</v>
      </c>
      <c r="F369" t="str">
        <v>365Home Bowl Cozy Template 3 Sizes, Bowl Cozy Pattern Template, Bowl Cozy Template Cutting Ruler Set with 40 Pcs of Sewing Pin and Manual Instruction</v>
      </c>
      <c r="G369">
        <v>1</v>
      </c>
      <c r="H369" t="str">
        <v>amazon.com</v>
      </c>
      <c r="I369" t="str">
        <v>Standard Orders</v>
      </c>
      <c r="J369" t="str">
        <v>Amazon</v>
      </c>
      <c r="K369" t="str">
        <v>LAKEWOOD</v>
      </c>
      <c r="L369" t="str">
        <v>CO</v>
      </c>
      <c r="M369" t="str">
        <v>80214-1645</v>
      </c>
      <c r="N369" t="str">
        <v>MarketplaceFacilitator</v>
      </c>
      <c r="O369">
        <v>8.99</v>
      </c>
      <c r="P369">
        <v>0.67</v>
      </c>
      <c r="Q369">
        <v>0</v>
      </c>
      <c r="R369">
        <v>0</v>
      </c>
      <c r="S369">
        <v>0</v>
      </c>
      <c r="T369">
        <v>0</v>
      </c>
      <c r="U369">
        <v>0</v>
      </c>
      <c r="V369">
        <v>0</v>
      </c>
      <c r="W369">
        <v>0</v>
      </c>
      <c r="X369">
        <v>0</v>
      </c>
      <c r="Y369">
        <v>-0.67</v>
      </c>
      <c r="Z369">
        <v>-1.35</v>
      </c>
      <c r="AA369">
        <v>-2.54</v>
      </c>
      <c r="AB369">
        <v>0</v>
      </c>
      <c r="AC369">
        <v>0</v>
      </c>
      <c r="AD369">
        <v>5.1</v>
      </c>
      <c r="AF369" t="str">
        <v>Thành - Templates</v>
      </c>
    </row>
    <row r="370">
      <c r="A370" t="str">
        <v>Mar 17, 2023 12:27:40 AM PDT</v>
      </c>
      <c r="B370">
        <v>17597234491</v>
      </c>
      <c r="C370" t="str">
        <v>Order</v>
      </c>
      <c r="D370" t="str">
        <v>113-1564528-4688266</v>
      </c>
      <c r="E370" t="str">
        <v>Dumpling2-Blue</v>
      </c>
      <c r="F370" t="str">
        <v>365Home?Upgrade?2 in 1 Dumpling Maker Press, Dumpling Skin Maker Machine, Empanada Maker Press, Multifunctional DIY Manual Dumpling Press Mold Set (Bl</v>
      </c>
      <c r="G370">
        <v>1</v>
      </c>
      <c r="H370" t="str">
        <v>amazon.com</v>
      </c>
      <c r="I370" t="str">
        <v>Standard Orders</v>
      </c>
      <c r="J370" t="str">
        <v>Amazon</v>
      </c>
      <c r="K370" t="str">
        <v>BOWIE</v>
      </c>
      <c r="L370" t="str">
        <v>MD</v>
      </c>
      <c r="M370" t="str">
        <v>20716-1033</v>
      </c>
      <c r="N370" t="str">
        <v>MarketplaceFacilitator</v>
      </c>
      <c r="O370">
        <v>14.99</v>
      </c>
      <c r="P370">
        <v>0.9</v>
      </c>
      <c r="Q370">
        <v>0</v>
      </c>
      <c r="R370">
        <v>0</v>
      </c>
      <c r="S370">
        <v>0</v>
      </c>
      <c r="T370">
        <v>0</v>
      </c>
      <c r="U370">
        <v>0</v>
      </c>
      <c r="V370">
        <v>0</v>
      </c>
      <c r="W370">
        <v>0</v>
      </c>
      <c r="X370">
        <v>0</v>
      </c>
      <c r="Y370">
        <v>-0.9</v>
      </c>
      <c r="Z370">
        <v>-2.25</v>
      </c>
      <c r="AA370">
        <v>-5.4</v>
      </c>
      <c r="AB370">
        <v>0</v>
      </c>
      <c r="AC370">
        <v>0</v>
      </c>
      <c r="AD370">
        <v>7.34</v>
      </c>
      <c r="AF370" t="str">
        <v>Thành - Dumpling Makers</v>
      </c>
    </row>
    <row r="371">
      <c r="A371" t="str">
        <v>Mar 17, 2023 1:44:12 AM PDT</v>
      </c>
      <c r="B371">
        <v>17597234491</v>
      </c>
      <c r="C371" t="str">
        <v>Order</v>
      </c>
      <c r="D371" t="str">
        <v>111-7584832-4369045</v>
      </c>
      <c r="E371" t="str">
        <v>Dumpling-2packs</v>
      </c>
      <c r="F371" t="str">
        <v>365Home 2-Pack 2 in 1 Dumpling Maker Press, Dumpling Skin Maker Machine, Empanada Maker Press, Multifunctional DIY Manual Dumpling Press Mold Set (Gre</v>
      </c>
      <c r="G371">
        <v>1</v>
      </c>
      <c r="H371" t="str">
        <v>amazon.com</v>
      </c>
      <c r="I371" t="str">
        <v>Standard Orders</v>
      </c>
      <c r="J371" t="str">
        <v>Amazon</v>
      </c>
      <c r="K371" t="str">
        <v>HOUSTON</v>
      </c>
      <c r="L371" t="str">
        <v>TX</v>
      </c>
      <c r="M371" t="str">
        <v>77075-1806</v>
      </c>
      <c r="N371" t="str">
        <v>MarketplaceFacilitator</v>
      </c>
      <c r="O371">
        <v>21.99</v>
      </c>
      <c r="P371">
        <v>1.81</v>
      </c>
      <c r="Q371">
        <v>6.99</v>
      </c>
      <c r="R371">
        <v>0.58</v>
      </c>
      <c r="S371">
        <v>0</v>
      </c>
      <c r="T371">
        <v>0</v>
      </c>
      <c r="U371">
        <v>0</v>
      </c>
      <c r="V371">
        <v>0</v>
      </c>
      <c r="W371">
        <v>0</v>
      </c>
      <c r="X371">
        <v>0</v>
      </c>
      <c r="Y371">
        <v>-2.39</v>
      </c>
      <c r="Z371">
        <v>-3.3</v>
      </c>
      <c r="AA371">
        <v>-13.38</v>
      </c>
      <c r="AB371">
        <v>0</v>
      </c>
      <c r="AC371">
        <v>0</v>
      </c>
      <c r="AD371">
        <v>12.3</v>
      </c>
      <c r="AF371" t="str">
        <v>Thành - Dumpling Makers</v>
      </c>
    </row>
    <row r="372">
      <c r="A372" t="str">
        <v>Mar 17, 2023 2:34:23 AM PDT</v>
      </c>
      <c r="B372">
        <v>17597234491</v>
      </c>
      <c r="C372" t="str">
        <v>Order</v>
      </c>
      <c r="D372" t="str">
        <v>111-7570855-7647446</v>
      </c>
      <c r="E372" t="str">
        <v>Dumpling-2packs</v>
      </c>
      <c r="F372" t="str">
        <v>365Home 2-Pack 2 in 1 Dumpling Maker Press, Dumpling Skin Maker Machine, Empanada Maker Press, Multifunctional DIY Manual Dumpling Press Mold Set (Gre</v>
      </c>
      <c r="G372">
        <v>1</v>
      </c>
      <c r="H372" t="str">
        <v>amazon.com</v>
      </c>
      <c r="I372" t="str">
        <v>Standard Orders</v>
      </c>
      <c r="J372" t="str">
        <v>Amazon</v>
      </c>
      <c r="K372" t="str">
        <v>EL PASO</v>
      </c>
      <c r="L372" t="str">
        <v>TX</v>
      </c>
      <c r="M372" t="str">
        <v>79927-2610</v>
      </c>
      <c r="N372" t="str">
        <v>MarketplaceFacilitator</v>
      </c>
      <c r="O372">
        <v>21.99</v>
      </c>
      <c r="P372">
        <v>1.81</v>
      </c>
      <c r="Q372">
        <v>6.99</v>
      </c>
      <c r="R372">
        <v>0.58</v>
      </c>
      <c r="S372">
        <v>0</v>
      </c>
      <c r="T372">
        <v>0</v>
      </c>
      <c r="U372">
        <v>0</v>
      </c>
      <c r="V372">
        <v>0</v>
      </c>
      <c r="W372">
        <v>0</v>
      </c>
      <c r="X372">
        <v>0</v>
      </c>
      <c r="Y372">
        <v>-2.39</v>
      </c>
      <c r="Z372">
        <v>-3.3</v>
      </c>
      <c r="AA372">
        <v>-13.38</v>
      </c>
      <c r="AB372">
        <v>0</v>
      </c>
      <c r="AC372">
        <v>0</v>
      </c>
      <c r="AD372">
        <v>12.3</v>
      </c>
      <c r="AF372" t="str">
        <v>Thành - Dumpling Makers</v>
      </c>
    </row>
    <row r="373">
      <c r="A373" t="str">
        <v>Mar 17, 2023 3:25:43 AM PDT</v>
      </c>
      <c r="B373">
        <v>17597234491</v>
      </c>
      <c r="C373" t="str">
        <v>Order</v>
      </c>
      <c r="D373" t="str">
        <v>112-3513054-4273045</v>
      </c>
      <c r="E373" t="str">
        <v>Dumpling2-Blue</v>
      </c>
      <c r="F373" t="str">
        <v>365Home?Upgrade?2 in 1 Dumpling Maker Press, Dumpling Skin Maker Machine, Empanada Maker Press, Multifunctional DIY Manual Dumpling Press Mold Set (Bl</v>
      </c>
      <c r="G373">
        <v>1</v>
      </c>
      <c r="H373" t="str">
        <v>amazon.com</v>
      </c>
      <c r="I373" t="str">
        <v>Standard Orders</v>
      </c>
      <c r="J373" t="str">
        <v>Amazon</v>
      </c>
      <c r="K373" t="str">
        <v>GOFFSTOWN</v>
      </c>
      <c r="L373" t="str">
        <v>NH</v>
      </c>
      <c r="M373" t="str">
        <v>03045-2529</v>
      </c>
      <c r="O373">
        <v>14.99</v>
      </c>
      <c r="P373">
        <v>0</v>
      </c>
      <c r="Q373">
        <v>0</v>
      </c>
      <c r="R373">
        <v>0</v>
      </c>
      <c r="S373">
        <v>0</v>
      </c>
      <c r="T373">
        <v>0</v>
      </c>
      <c r="U373">
        <v>0</v>
      </c>
      <c r="V373">
        <v>0</v>
      </c>
      <c r="W373">
        <v>0</v>
      </c>
      <c r="X373">
        <v>0</v>
      </c>
      <c r="Y373">
        <v>0</v>
      </c>
      <c r="Z373">
        <v>-2.25</v>
      </c>
      <c r="AA373">
        <v>-5.4</v>
      </c>
      <c r="AB373">
        <v>0</v>
      </c>
      <c r="AC373">
        <v>0</v>
      </c>
      <c r="AD373">
        <v>7.34</v>
      </c>
      <c r="AF373" t="str">
        <v>Thành - Dumpling Makers</v>
      </c>
    </row>
    <row r="374">
      <c r="A374" t="str">
        <v>Mar 17, 2023 6:35:46 AM PDT</v>
      </c>
      <c r="B374">
        <v>17597234491</v>
      </c>
      <c r="C374" t="str">
        <v>Order</v>
      </c>
      <c r="D374" t="str">
        <v>114-3397786-0290635</v>
      </c>
      <c r="E374" t="str">
        <v>Template-6in</v>
      </c>
      <c r="F374" t="str">
        <v>365Home Bowl Cozy Template 3 Sizes, Bowl Cozy Pattern Template, Bowl Cozy Template Cutting Ruler Set with 40 Pcs of Sewing Pin and Manual Instruction</v>
      </c>
      <c r="G374">
        <v>1</v>
      </c>
      <c r="H374" t="str">
        <v>amazon.com</v>
      </c>
      <c r="I374" t="str">
        <v>Standard Orders</v>
      </c>
      <c r="J374" t="str">
        <v>Amazon</v>
      </c>
      <c r="K374" t="str">
        <v>FORT MORGAN</v>
      </c>
      <c r="L374" t="str">
        <v>CO</v>
      </c>
      <c r="M374" t="str">
        <v>80701-2301</v>
      </c>
      <c r="N374" t="str">
        <v>MarketplaceFacilitator</v>
      </c>
      <c r="O374">
        <v>7.99</v>
      </c>
      <c r="P374">
        <v>0.55</v>
      </c>
      <c r="Q374">
        <v>0</v>
      </c>
      <c r="R374">
        <v>0</v>
      </c>
      <c r="S374">
        <v>0</v>
      </c>
      <c r="T374">
        <v>0</v>
      </c>
      <c r="U374">
        <v>0</v>
      </c>
      <c r="V374">
        <v>0</v>
      </c>
      <c r="W374">
        <v>0</v>
      </c>
      <c r="X374">
        <v>0</v>
      </c>
      <c r="Y374">
        <v>-0.55</v>
      </c>
      <c r="Z374">
        <v>-1.2</v>
      </c>
      <c r="AA374">
        <v>-2.47</v>
      </c>
      <c r="AB374">
        <v>0</v>
      </c>
      <c r="AC374">
        <v>0</v>
      </c>
      <c r="AD374">
        <v>4.32</v>
      </c>
      <c r="AF374" t="str">
        <v>Thành - Templates</v>
      </c>
    </row>
    <row r="375">
      <c r="A375" t="str">
        <v>Mar 17, 2023 7:02:11 AM PDT</v>
      </c>
      <c r="B375">
        <v>17597234491</v>
      </c>
      <c r="C375" t="str">
        <v>Order</v>
      </c>
      <c r="D375" t="str">
        <v>113-4729062-5731423</v>
      </c>
      <c r="E375" t="str">
        <v>Template-set3</v>
      </c>
      <c r="F375" t="str">
        <v>365Home Bowl Cozy Template 3 Sizes, Bowl Cozy Pattern Template, Bowl Cozy Template Cutting Ruler Set with 40 Pcs of Sewing Pin and Manual Instruction</v>
      </c>
      <c r="G375">
        <v>1</v>
      </c>
      <c r="H375" t="str">
        <v>amazon.com</v>
      </c>
      <c r="I375" t="str">
        <v>Standard Orders</v>
      </c>
      <c r="J375" t="str">
        <v>Amazon</v>
      </c>
      <c r="K375" t="str">
        <v>AUBURN</v>
      </c>
      <c r="L375" t="str">
        <v>MA</v>
      </c>
      <c r="M375" t="str">
        <v>01501-2148</v>
      </c>
      <c r="N375" t="str">
        <v>MarketplaceFacilitator</v>
      </c>
      <c r="O375">
        <v>11.99</v>
      </c>
      <c r="P375">
        <v>0.75</v>
      </c>
      <c r="Q375">
        <v>0</v>
      </c>
      <c r="R375">
        <v>0</v>
      </c>
      <c r="S375">
        <v>0</v>
      </c>
      <c r="T375">
        <v>0</v>
      </c>
      <c r="U375">
        <v>0</v>
      </c>
      <c r="V375">
        <v>0</v>
      </c>
      <c r="W375">
        <v>0</v>
      </c>
      <c r="X375">
        <v>0</v>
      </c>
      <c r="Y375">
        <v>-0.75</v>
      </c>
      <c r="Z375">
        <v>-1.8</v>
      </c>
      <c r="AA375">
        <v>-2.61</v>
      </c>
      <c r="AB375">
        <v>0</v>
      </c>
      <c r="AC375">
        <v>0</v>
      </c>
      <c r="AD375">
        <v>7.58</v>
      </c>
      <c r="AF375" t="str">
        <v>Thành - Templates</v>
      </c>
    </row>
    <row r="376">
      <c r="A376" t="str">
        <v>Mar 17, 2023 8:53:33 AM PDT</v>
      </c>
      <c r="B376">
        <v>17597234491</v>
      </c>
      <c r="C376" t="str">
        <v>Order</v>
      </c>
      <c r="D376" t="str">
        <v>111-3585158-8531460</v>
      </c>
      <c r="E376" t="str">
        <v>Dumpling-2packs</v>
      </c>
      <c r="F376" t="str">
        <v>365Home 2-Pack 2 in 1 Dumpling Maker Press, Dumpling Skin Maker Machine, Empanada Maker Press, Multifunctional DIY Manual Dumpling Press Mold Set (Gre</v>
      </c>
      <c r="G376">
        <v>1</v>
      </c>
      <c r="H376" t="str">
        <v>amazon.com</v>
      </c>
      <c r="I376" t="str">
        <v>Standard Orders</v>
      </c>
      <c r="J376" t="str">
        <v>Amazon</v>
      </c>
      <c r="K376" t="str">
        <v>Joplin</v>
      </c>
      <c r="L376" t="str">
        <v>MO</v>
      </c>
      <c r="M376">
        <v>64801</v>
      </c>
      <c r="N376" t="str">
        <v>MarketplaceFacilitator</v>
      </c>
      <c r="O376">
        <v>21.99</v>
      </c>
      <c r="P376">
        <v>1.62</v>
      </c>
      <c r="Q376">
        <v>0</v>
      </c>
      <c r="R376">
        <v>0</v>
      </c>
      <c r="S376">
        <v>0</v>
      </c>
      <c r="T376">
        <v>0</v>
      </c>
      <c r="U376">
        <v>0</v>
      </c>
      <c r="V376">
        <v>0</v>
      </c>
      <c r="W376">
        <v>0</v>
      </c>
      <c r="X376">
        <v>0</v>
      </c>
      <c r="Y376">
        <v>-1.62</v>
      </c>
      <c r="Z376">
        <v>-3.3</v>
      </c>
      <c r="AA376">
        <v>-6.39</v>
      </c>
      <c r="AB376">
        <v>0</v>
      </c>
      <c r="AC376">
        <v>0</v>
      </c>
      <c r="AD376">
        <v>12.3</v>
      </c>
      <c r="AF376" t="str">
        <v>Thành - Dumpling Makers</v>
      </c>
    </row>
    <row r="377">
      <c r="A377" t="str">
        <v>Mar 17, 2023 4:35:47 PM PDT</v>
      </c>
      <c r="B377">
        <v>17597234491</v>
      </c>
      <c r="C377" t="str">
        <v>Order</v>
      </c>
      <c r="D377" t="str">
        <v>112-9643101-3676243</v>
      </c>
      <c r="E377" t="str">
        <v>Cuber-cutter1</v>
      </c>
      <c r="F377" t="str">
        <v>365Home 2-Pack Avocado Cutter Slicer and Pitter 3 in 1, Avocado Knife Cuber Peeler Dicer Tool</v>
      </c>
      <c r="G377">
        <v>1</v>
      </c>
      <c r="H377" t="str">
        <v>amazon.com</v>
      </c>
      <c r="I377" t="str">
        <v>Standard Orders</v>
      </c>
      <c r="J377" t="str">
        <v>Amazon</v>
      </c>
      <c r="K377" t="str">
        <v>LA JOLLA</v>
      </c>
      <c r="L377" t="str">
        <v>CA</v>
      </c>
      <c r="M377" t="str">
        <v>92037-6706</v>
      </c>
      <c r="N377" t="str">
        <v>MarketplaceFacilitator</v>
      </c>
      <c r="O377">
        <v>11.99</v>
      </c>
      <c r="P377">
        <v>0.93</v>
      </c>
      <c r="Q377">
        <v>0</v>
      </c>
      <c r="R377">
        <v>0</v>
      </c>
      <c r="S377">
        <v>0</v>
      </c>
      <c r="T377">
        <v>0</v>
      </c>
      <c r="U377">
        <v>0</v>
      </c>
      <c r="V377">
        <v>0</v>
      </c>
      <c r="W377">
        <v>0</v>
      </c>
      <c r="X377">
        <v>0</v>
      </c>
      <c r="Y377">
        <v>-0.93</v>
      </c>
      <c r="Z377">
        <v>-1.8</v>
      </c>
      <c r="AA377">
        <v>-3.77</v>
      </c>
      <c r="AB377">
        <v>0</v>
      </c>
      <c r="AC377">
        <v>0</v>
      </c>
      <c r="AD377">
        <v>6.42</v>
      </c>
      <c r="AF377" t="str">
        <v>Thành - Fruit Cutters</v>
      </c>
    </row>
    <row r="378">
      <c r="A378" t="str">
        <v>Mar 17, 2023 5:52:38 PM PDT</v>
      </c>
      <c r="B378">
        <v>17597234491</v>
      </c>
      <c r="C378" t="str">
        <v>Order</v>
      </c>
      <c r="D378" t="str">
        <v>111-7685895-4450646</v>
      </c>
      <c r="E378" t="str">
        <v>Dumpling2-Blue</v>
      </c>
      <c r="F378" t="str">
        <v>365Home?Upgrade?2 in 1 Dumpling Maker Press, Dumpling Skin Maker Machine, Empanada Maker Press, Multifunctional DIY Manual Dumpling Press Mold Set (Bl</v>
      </c>
      <c r="G378">
        <v>1</v>
      </c>
      <c r="H378" t="str">
        <v>amazon.com</v>
      </c>
      <c r="I378" t="str">
        <v>Standard Orders</v>
      </c>
      <c r="J378" t="str">
        <v>Amazon</v>
      </c>
      <c r="K378" t="str">
        <v>EAGAN</v>
      </c>
      <c r="L378" t="str">
        <v>MN</v>
      </c>
      <c r="M378" t="str">
        <v>55123-1699</v>
      </c>
      <c r="N378" t="str">
        <v>MarketplaceFacilitator</v>
      </c>
      <c r="O378">
        <v>14.99</v>
      </c>
      <c r="P378">
        <v>1.07</v>
      </c>
      <c r="Q378">
        <v>0</v>
      </c>
      <c r="R378">
        <v>0</v>
      </c>
      <c r="S378">
        <v>0</v>
      </c>
      <c r="T378">
        <v>0</v>
      </c>
      <c r="U378">
        <v>0</v>
      </c>
      <c r="V378">
        <v>0</v>
      </c>
      <c r="W378">
        <v>0</v>
      </c>
      <c r="X378">
        <v>0</v>
      </c>
      <c r="Y378">
        <v>-1.07</v>
      </c>
      <c r="Z378">
        <v>-2.25</v>
      </c>
      <c r="AA378">
        <v>-5.4</v>
      </c>
      <c r="AB378">
        <v>0</v>
      </c>
      <c r="AC378">
        <v>0</v>
      </c>
      <c r="AD378">
        <v>7.34</v>
      </c>
      <c r="AF378" t="str">
        <v>Thành - Dumpling Makers</v>
      </c>
    </row>
    <row r="379">
      <c r="A379" t="str">
        <v>Mar 17, 2023 11:29:33 PM PDT</v>
      </c>
      <c r="B379">
        <v>17597234491</v>
      </c>
      <c r="C379" t="str">
        <v>Order</v>
      </c>
      <c r="D379" t="str">
        <v>114-4678255-2681033</v>
      </c>
      <c r="E379" t="str">
        <v>Template-set3</v>
      </c>
      <c r="F379" t="str">
        <v>365Home Bowl Cozy Template 3 Sizes, Bowl Cozy Pattern Template, Bowl Cozy Template Cutting Ruler Set with 40 Pcs of Sewing Pin and Manual Instruction</v>
      </c>
      <c r="G379">
        <v>1</v>
      </c>
      <c r="H379" t="str">
        <v>amazon.com</v>
      </c>
      <c r="I379" t="str">
        <v>Standard Orders</v>
      </c>
      <c r="J379" t="str">
        <v>Amazon</v>
      </c>
      <c r="K379" t="str">
        <v>SYRACUSE</v>
      </c>
      <c r="L379" t="str">
        <v>NY</v>
      </c>
      <c r="M379" t="str">
        <v>13211-1305</v>
      </c>
      <c r="N379" t="str">
        <v>MarketplaceFacilitator</v>
      </c>
      <c r="O379">
        <v>11.99</v>
      </c>
      <c r="P379">
        <v>0.96</v>
      </c>
      <c r="Q379">
        <v>0</v>
      </c>
      <c r="R379">
        <v>0</v>
      </c>
      <c r="S379">
        <v>0</v>
      </c>
      <c r="T379">
        <v>0</v>
      </c>
      <c r="U379">
        <v>0</v>
      </c>
      <c r="V379">
        <v>0</v>
      </c>
      <c r="W379">
        <v>0</v>
      </c>
      <c r="X379">
        <v>0</v>
      </c>
      <c r="Y379">
        <v>-0.96</v>
      </c>
      <c r="Z379">
        <v>-1.8</v>
      </c>
      <c r="AA379">
        <v>-2.61</v>
      </c>
      <c r="AB379">
        <v>0</v>
      </c>
      <c r="AC379">
        <v>0</v>
      </c>
      <c r="AD379">
        <v>7.58</v>
      </c>
      <c r="AF379" t="str">
        <v>Thành - Templates</v>
      </c>
    </row>
    <row r="380">
      <c r="A380" t="str">
        <v>Mar 17, 2023 11:53:36 PM PDT</v>
      </c>
      <c r="B380">
        <v>17597234491</v>
      </c>
      <c r="C380" t="str">
        <v>Order</v>
      </c>
      <c r="D380" t="str">
        <v>111-0737944-4353065</v>
      </c>
      <c r="E380" t="str">
        <v>Template-set3</v>
      </c>
      <c r="F380" t="str">
        <v>365Home Bowl Cozy Template 3 Sizes, Bowl Cozy Pattern Template, Bowl Cozy Template Cutting Ruler Set with 40 Pcs of Sewing Pin and Manual Instruction</v>
      </c>
      <c r="G380">
        <v>1</v>
      </c>
      <c r="H380" t="str">
        <v>amazon.com</v>
      </c>
      <c r="I380" t="str">
        <v>Standard Orders</v>
      </c>
      <c r="J380" t="str">
        <v>Amazon</v>
      </c>
      <c r="K380" t="str">
        <v>Ware</v>
      </c>
      <c r="L380" t="str">
        <v>MA</v>
      </c>
      <c r="M380">
        <v>1082</v>
      </c>
      <c r="N380" t="str">
        <v>MarketplaceFacilitator</v>
      </c>
      <c r="O380">
        <v>14.89</v>
      </c>
      <c r="P380">
        <v>0.93</v>
      </c>
      <c r="Q380">
        <v>0</v>
      </c>
      <c r="R380">
        <v>0</v>
      </c>
      <c r="S380">
        <v>0</v>
      </c>
      <c r="T380">
        <v>0</v>
      </c>
      <c r="U380">
        <v>0</v>
      </c>
      <c r="V380">
        <v>0</v>
      </c>
      <c r="W380">
        <v>0</v>
      </c>
      <c r="X380">
        <v>0</v>
      </c>
      <c r="Y380">
        <v>-0.93</v>
      </c>
      <c r="Z380">
        <v>-2.23</v>
      </c>
      <c r="AA380">
        <v>-3.58</v>
      </c>
      <c r="AB380">
        <v>0</v>
      </c>
      <c r="AC380">
        <v>0</v>
      </c>
      <c r="AD380">
        <v>9.08</v>
      </c>
      <c r="AF380" t="str">
        <v>Thành - Templates</v>
      </c>
    </row>
    <row r="381">
      <c r="A381" t="str">
        <v>Mar 18, 2023 8:19:10 AM PDT</v>
      </c>
      <c r="B381">
        <v>17597234491</v>
      </c>
      <c r="C381" t="str">
        <v>Order</v>
      </c>
      <c r="D381" t="str">
        <v>112-8815443-3335438</v>
      </c>
      <c r="E381" t="str">
        <v>Dumpling-2packs</v>
      </c>
      <c r="F381" t="str">
        <v>365Home 2-Pack 2 in 1 Dumpling Maker Press, Dumpling Skin Maker Machine, Empanada Maker Press, Multifunctional DIY Manual Dumpling Press Mold Set (Gre</v>
      </c>
      <c r="G381">
        <v>1</v>
      </c>
      <c r="H381" t="str">
        <v>amazon.com</v>
      </c>
      <c r="I381" t="str">
        <v>Standard Orders</v>
      </c>
      <c r="J381" t="str">
        <v>Amazon</v>
      </c>
      <c r="K381" t="str">
        <v>COLUMBUS</v>
      </c>
      <c r="L381" t="str">
        <v>OH</v>
      </c>
      <c r="M381" t="str">
        <v>43214-1203</v>
      </c>
      <c r="N381" t="str">
        <v>MarketplaceFacilitator</v>
      </c>
      <c r="O381">
        <v>21.99</v>
      </c>
      <c r="P381">
        <v>1.65</v>
      </c>
      <c r="Q381">
        <v>0</v>
      </c>
      <c r="R381">
        <v>0</v>
      </c>
      <c r="S381">
        <v>0</v>
      </c>
      <c r="T381">
        <v>0</v>
      </c>
      <c r="U381">
        <v>0</v>
      </c>
      <c r="V381">
        <v>0</v>
      </c>
      <c r="W381">
        <v>0</v>
      </c>
      <c r="X381">
        <v>0</v>
      </c>
      <c r="Y381">
        <v>-1.65</v>
      </c>
      <c r="Z381">
        <v>-3.3</v>
      </c>
      <c r="AA381">
        <v>-6.39</v>
      </c>
      <c r="AB381">
        <v>0</v>
      </c>
      <c r="AC381">
        <v>0</v>
      </c>
      <c r="AD381">
        <v>12.3</v>
      </c>
      <c r="AF381" t="str">
        <v>Thành - Dumpling Makers</v>
      </c>
    </row>
    <row r="382">
      <c r="A382" t="str">
        <v>Mar 18, 2023 9:12:01 AM PDT</v>
      </c>
      <c r="B382">
        <v>17597234491</v>
      </c>
      <c r="C382" t="str">
        <v>Order</v>
      </c>
      <c r="D382" t="str">
        <v>113-1352832-1717052</v>
      </c>
      <c r="E382" t="str">
        <v>Template-set3</v>
      </c>
      <c r="F382" t="str">
        <v>365Home Bowl Cozy Template 3 Sizes, Bowl Cozy Pattern Template, Bowl Cozy Template Cutting Ruler Set with 40 Pcs of Sewing Pin and Manual Instruction</v>
      </c>
      <c r="G382">
        <v>1</v>
      </c>
      <c r="H382" t="str">
        <v>amazon.com</v>
      </c>
      <c r="I382" t="str">
        <v>Standard Orders</v>
      </c>
      <c r="J382" t="str">
        <v>Amazon</v>
      </c>
      <c r="K382" t="str">
        <v>HICKORY</v>
      </c>
      <c r="L382" t="str">
        <v>NC</v>
      </c>
      <c r="M382" t="str">
        <v>28601-8972</v>
      </c>
      <c r="N382" t="str">
        <v>MarketplaceFacilitator</v>
      </c>
      <c r="O382">
        <v>14.89</v>
      </c>
      <c r="P382">
        <v>1.04</v>
      </c>
      <c r="Q382">
        <v>0</v>
      </c>
      <c r="R382">
        <v>0</v>
      </c>
      <c r="S382">
        <v>0</v>
      </c>
      <c r="T382">
        <v>0</v>
      </c>
      <c r="U382">
        <v>0</v>
      </c>
      <c r="V382">
        <v>0</v>
      </c>
      <c r="W382">
        <v>0</v>
      </c>
      <c r="X382">
        <v>0</v>
      </c>
      <c r="Y382">
        <v>-1.04</v>
      </c>
      <c r="Z382">
        <v>-2.23</v>
      </c>
      <c r="AA382">
        <v>-3.58</v>
      </c>
      <c r="AB382">
        <v>0</v>
      </c>
      <c r="AC382">
        <v>0</v>
      </c>
      <c r="AD382">
        <v>9.08</v>
      </c>
      <c r="AF382" t="str">
        <v>Thành - Templates</v>
      </c>
    </row>
    <row r="383">
      <c r="A383" t="str">
        <v>Mar 18, 2023 10:09:30 AM PDT</v>
      </c>
      <c r="B383">
        <v>17597234491</v>
      </c>
      <c r="C383" t="str">
        <v>Order</v>
      </c>
      <c r="D383" t="str">
        <v>111-4720663-4970643</v>
      </c>
      <c r="E383" t="str">
        <v>Dumpling2-Blue</v>
      </c>
      <c r="F383" t="str">
        <v>365Home?Upgrade?2 in 1 Dumpling Maker Press, Dumpling Skin Maker Machine, Empanada Maker Press, Multifunctional DIY Manual Dumpling Press Mold Set (Bl</v>
      </c>
      <c r="G383">
        <v>1</v>
      </c>
      <c r="H383" t="str">
        <v>amazon.com</v>
      </c>
      <c r="I383" t="str">
        <v>Standard Orders</v>
      </c>
      <c r="J383" t="str">
        <v>Amazon</v>
      </c>
      <c r="K383" t="str">
        <v>SPRINGFIELD GARDENS</v>
      </c>
      <c r="L383" t="str">
        <v>NY</v>
      </c>
      <c r="M383" t="str">
        <v>11413-3641</v>
      </c>
      <c r="N383" t="str">
        <v>MarketplaceFacilitator</v>
      </c>
      <c r="O383">
        <v>14.99</v>
      </c>
      <c r="P383">
        <v>1.33</v>
      </c>
      <c r="Q383">
        <v>0</v>
      </c>
      <c r="R383">
        <v>0</v>
      </c>
      <c r="S383">
        <v>0</v>
      </c>
      <c r="T383">
        <v>0</v>
      </c>
      <c r="U383">
        <v>0</v>
      </c>
      <c r="V383">
        <v>0</v>
      </c>
      <c r="W383">
        <v>0</v>
      </c>
      <c r="X383">
        <v>0</v>
      </c>
      <c r="Y383">
        <v>-1.33</v>
      </c>
      <c r="Z383">
        <v>-2.25</v>
      </c>
      <c r="AA383">
        <v>-5.4</v>
      </c>
      <c r="AB383">
        <v>0</v>
      </c>
      <c r="AC383">
        <v>0</v>
      </c>
      <c r="AD383">
        <v>7.34</v>
      </c>
      <c r="AF383" t="str">
        <v>Thành - Dumpling Makers</v>
      </c>
    </row>
    <row r="384">
      <c r="A384" t="str">
        <v>Mar 18, 2023 10:12:14 AM PDT</v>
      </c>
      <c r="B384">
        <v>17597234491</v>
      </c>
      <c r="C384" t="str">
        <v>Adjustment</v>
      </c>
      <c r="E384" t="str">
        <v>Dumpling-2packs</v>
      </c>
      <c r="F384" t="str">
        <v>FBA Inventory Reimbursement - General Adjustment</v>
      </c>
      <c r="G384">
        <v>1</v>
      </c>
      <c r="I384" t="str">
        <v>Standard Orders</v>
      </c>
      <c r="O384">
        <v>0</v>
      </c>
      <c r="P384">
        <v>0</v>
      </c>
      <c r="Q384">
        <v>0</v>
      </c>
      <c r="R384">
        <v>0</v>
      </c>
      <c r="S384">
        <v>0</v>
      </c>
      <c r="T384">
        <v>0</v>
      </c>
      <c r="U384">
        <v>0</v>
      </c>
      <c r="V384">
        <v>0</v>
      </c>
      <c r="W384">
        <v>0</v>
      </c>
      <c r="X384">
        <v>0</v>
      </c>
      <c r="Y384">
        <v>0</v>
      </c>
      <c r="Z384">
        <v>0</v>
      </c>
      <c r="AA384">
        <v>0</v>
      </c>
      <c r="AB384">
        <v>0</v>
      </c>
      <c r="AC384">
        <v>-11.49</v>
      </c>
      <c r="AD384">
        <v>-11.49</v>
      </c>
      <c r="AF384" t="str">
        <v>Thành - Dumpling Makers</v>
      </c>
    </row>
    <row r="385">
      <c r="A385" t="str">
        <v>Mar 18, 2023 12:50:56 PM PDT</v>
      </c>
      <c r="B385">
        <v>17597234491</v>
      </c>
      <c r="C385" t="str">
        <v>Order</v>
      </c>
      <c r="D385" t="str">
        <v>114-3524915-0265820</v>
      </c>
      <c r="E385" t="str">
        <v>Dumpling-2packs</v>
      </c>
      <c r="F385" t="str">
        <v>365Home 2-Pack 2 in 1 Dumpling Maker Press, Dumpling Skin Maker Machine, Empanada Maker Press, Multifunctional DIY Manual Dumpling Press Mold Set (Gre</v>
      </c>
      <c r="G385">
        <v>1</v>
      </c>
      <c r="H385" t="str">
        <v>amazon.com</v>
      </c>
      <c r="I385" t="str">
        <v>Standard Orders</v>
      </c>
      <c r="J385" t="str">
        <v>Amazon</v>
      </c>
      <c r="K385" t="str">
        <v>KENT</v>
      </c>
      <c r="L385" t="str">
        <v>WA</v>
      </c>
      <c r="M385" t="str">
        <v>98031-0010</v>
      </c>
      <c r="N385" t="str">
        <v>MarketplaceFacilitator</v>
      </c>
      <c r="O385">
        <v>21.99</v>
      </c>
      <c r="P385">
        <v>2.22</v>
      </c>
      <c r="Q385">
        <v>0</v>
      </c>
      <c r="R385">
        <v>0</v>
      </c>
      <c r="S385">
        <v>0</v>
      </c>
      <c r="T385">
        <v>0</v>
      </c>
      <c r="U385">
        <v>0</v>
      </c>
      <c r="V385">
        <v>0</v>
      </c>
      <c r="W385">
        <v>0</v>
      </c>
      <c r="X385">
        <v>0</v>
      </c>
      <c r="Y385">
        <v>-2.22</v>
      </c>
      <c r="Z385">
        <v>-3.3</v>
      </c>
      <c r="AA385">
        <v>-6.39</v>
      </c>
      <c r="AB385">
        <v>0</v>
      </c>
      <c r="AC385">
        <v>0</v>
      </c>
      <c r="AD385">
        <v>12.3</v>
      </c>
      <c r="AF385" t="str">
        <v>Thành - Dumpling Makers</v>
      </c>
    </row>
    <row r="386">
      <c r="A386" t="str">
        <v>Mar 18, 2023 1:20:37 PM PDT</v>
      </c>
      <c r="B386">
        <v>17597234491</v>
      </c>
      <c r="C386" t="str">
        <v>Order</v>
      </c>
      <c r="D386" t="str">
        <v>112-2988971-4926666</v>
      </c>
      <c r="E386" t="str">
        <v>Dumpling2-4packs</v>
      </c>
      <c r="F386" t="str">
        <v>365Home?Upgrade?4-Pack 2 in 1 Dumpling Maker Press, Dumpling Skin Maker Machine, Empanada Maker Press, Multifunctional DIY Manual Dumpling Press Mold</v>
      </c>
      <c r="G386">
        <v>1</v>
      </c>
      <c r="H386" t="str">
        <v>amazon.com</v>
      </c>
      <c r="I386" t="str">
        <v>Standard Orders</v>
      </c>
      <c r="J386" t="str">
        <v>Amazon</v>
      </c>
      <c r="K386" t="str">
        <v>LOCKPORT</v>
      </c>
      <c r="L386" t="str">
        <v>IL</v>
      </c>
      <c r="M386" t="str">
        <v>60441-3112</v>
      </c>
      <c r="N386" t="str">
        <v>MarketplaceFacilitator</v>
      </c>
      <c r="O386">
        <v>29.99</v>
      </c>
      <c r="P386">
        <v>2.4</v>
      </c>
      <c r="Q386">
        <v>0</v>
      </c>
      <c r="R386">
        <v>0</v>
      </c>
      <c r="S386">
        <v>0</v>
      </c>
      <c r="T386">
        <v>0</v>
      </c>
      <c r="U386">
        <v>0</v>
      </c>
      <c r="V386">
        <v>0</v>
      </c>
      <c r="W386">
        <v>0</v>
      </c>
      <c r="X386">
        <v>0</v>
      </c>
      <c r="Y386">
        <v>-2.4</v>
      </c>
      <c r="Z386">
        <v>-4.5</v>
      </c>
      <c r="AA386">
        <v>-7.97</v>
      </c>
      <c r="AB386">
        <v>0</v>
      </c>
      <c r="AC386">
        <v>0</v>
      </c>
      <c r="AD386">
        <v>17.52</v>
      </c>
      <c r="AF386" t="str">
        <v>Thành - Dumpling Makers</v>
      </c>
    </row>
    <row r="387">
      <c r="A387" t="str">
        <v>Mar 18, 2023 3:07:19 PM PDT</v>
      </c>
      <c r="B387">
        <v>17597234491</v>
      </c>
      <c r="C387" t="str">
        <v>Order</v>
      </c>
      <c r="D387" t="str">
        <v>111-6580893-1883442</v>
      </c>
      <c r="E387" t="str">
        <v>Dumpling2-Blue</v>
      </c>
      <c r="F387" t="str">
        <v>365Home?Upgrade?2 in 1 Dumpling Maker Press, Dumpling Skin Maker Machine, Empanada Maker Press, Multifunctional DIY Manual Dumpling Press Mold Set (Bl</v>
      </c>
      <c r="G387">
        <v>1</v>
      </c>
      <c r="H387" t="str">
        <v>amazon.com</v>
      </c>
      <c r="I387" t="str">
        <v>Standard Orders</v>
      </c>
      <c r="J387" t="str">
        <v>Amazon</v>
      </c>
      <c r="K387" t="str">
        <v>HUNTINGTON BEACH</v>
      </c>
      <c r="L387" t="str">
        <v>CA</v>
      </c>
      <c r="M387" t="str">
        <v>92648-5472</v>
      </c>
      <c r="N387" t="str">
        <v>MarketplaceFacilitator</v>
      </c>
      <c r="O387">
        <v>14.99</v>
      </c>
      <c r="P387">
        <v>1.16</v>
      </c>
      <c r="Q387">
        <v>0</v>
      </c>
      <c r="R387">
        <v>0</v>
      </c>
      <c r="S387">
        <v>0</v>
      </c>
      <c r="T387">
        <v>0</v>
      </c>
      <c r="U387">
        <v>0</v>
      </c>
      <c r="V387">
        <v>0</v>
      </c>
      <c r="W387">
        <v>0</v>
      </c>
      <c r="X387">
        <v>0</v>
      </c>
      <c r="Y387">
        <v>-1.16</v>
      </c>
      <c r="Z387">
        <v>-2.25</v>
      </c>
      <c r="AA387">
        <v>-5.4</v>
      </c>
      <c r="AB387">
        <v>0</v>
      </c>
      <c r="AC387">
        <v>0</v>
      </c>
      <c r="AD387">
        <v>7.34</v>
      </c>
      <c r="AF387" t="str">
        <v>Thành - Dumpling Makers</v>
      </c>
    </row>
    <row r="388">
      <c r="A388" t="str">
        <v>Mar 18, 2023 4:17:22 PM PDT</v>
      </c>
      <c r="B388">
        <v>17597234491</v>
      </c>
      <c r="C388" t="str">
        <v>Order</v>
      </c>
      <c r="D388" t="str">
        <v>112-6510343-4080210</v>
      </c>
      <c r="E388" t="str">
        <v>Dumpling2-Blue</v>
      </c>
      <c r="F388" t="str">
        <v>365Home?Upgrade?2 in 1 Dumpling Maker Press, Dumpling Skin Maker Machine, Empanada Maker Press, Multifunctional DIY Manual Dumpling Press Mold Set (Bl</v>
      </c>
      <c r="G388">
        <v>1</v>
      </c>
      <c r="H388" t="str">
        <v>amazon.com</v>
      </c>
      <c r="I388" t="str">
        <v>Standard Orders</v>
      </c>
      <c r="J388" t="str">
        <v>Amazon</v>
      </c>
      <c r="K388" t="str">
        <v>LOS ANGELES</v>
      </c>
      <c r="L388" t="str">
        <v>CA</v>
      </c>
      <c r="M388" t="str">
        <v>90001-1118</v>
      </c>
      <c r="N388" t="str">
        <v>MarketplaceFacilitator</v>
      </c>
      <c r="O388">
        <v>14.99</v>
      </c>
      <c r="P388">
        <v>1.42</v>
      </c>
      <c r="Q388">
        <v>0</v>
      </c>
      <c r="R388">
        <v>0</v>
      </c>
      <c r="S388">
        <v>0</v>
      </c>
      <c r="T388">
        <v>0</v>
      </c>
      <c r="U388">
        <v>0</v>
      </c>
      <c r="V388">
        <v>0</v>
      </c>
      <c r="W388">
        <v>0</v>
      </c>
      <c r="X388">
        <v>0</v>
      </c>
      <c r="Y388">
        <v>-1.42</v>
      </c>
      <c r="Z388">
        <v>-2.25</v>
      </c>
      <c r="AA388">
        <v>-5.4</v>
      </c>
      <c r="AB388">
        <v>0</v>
      </c>
      <c r="AC388">
        <v>0</v>
      </c>
      <c r="AD388">
        <v>7.34</v>
      </c>
      <c r="AF388" t="str">
        <v>Thành - Dumpling Makers</v>
      </c>
    </row>
    <row r="389">
      <c r="A389" t="str">
        <v>Mar 18, 2023 4:34:14 PM PDT</v>
      </c>
      <c r="B389">
        <v>17597234491</v>
      </c>
      <c r="C389" t="str">
        <v>Refund</v>
      </c>
      <c r="D389" t="str">
        <v>112-6463520-6396257</v>
      </c>
      <c r="E389" t="str">
        <v>Dumpling2-Blue</v>
      </c>
      <c r="F389" t="str">
        <v>365Home?Upgrade?2 in 1 Dumpling Maker Press, Dumpling Skin Maker Machine, Empanada Maker Press, Multifunctional DIY Manual Dumpling Press Mold Set (Bl</v>
      </c>
      <c r="G389">
        <v>1</v>
      </c>
      <c r="H389" t="str">
        <v>amazon.com</v>
      </c>
      <c r="I389" t="str">
        <v>Standard Orders</v>
      </c>
      <c r="J389" t="str">
        <v>Amazon</v>
      </c>
      <c r="K389" t="str">
        <v>LARCHMONT</v>
      </c>
      <c r="L389" t="str">
        <v>NY</v>
      </c>
      <c r="M389" t="str">
        <v>10538-1937</v>
      </c>
      <c r="N389" t="str">
        <v>MarketplaceFacilitator</v>
      </c>
      <c r="O389">
        <v>-14.99</v>
      </c>
      <c r="P389">
        <v>-1.26</v>
      </c>
      <c r="Q389">
        <v>0</v>
      </c>
      <c r="R389">
        <v>0</v>
      </c>
      <c r="S389">
        <v>0</v>
      </c>
      <c r="T389">
        <v>0</v>
      </c>
      <c r="U389">
        <v>0</v>
      </c>
      <c r="V389">
        <v>0</v>
      </c>
      <c r="W389">
        <v>0</v>
      </c>
      <c r="X389">
        <v>0</v>
      </c>
      <c r="Y389">
        <v>1.26</v>
      </c>
      <c r="Z389">
        <v>1.8</v>
      </c>
      <c r="AA389">
        <v>0</v>
      </c>
      <c r="AB389">
        <v>0</v>
      </c>
      <c r="AC389">
        <v>0</v>
      </c>
      <c r="AD389">
        <v>-13.19</v>
      </c>
      <c r="AF389" t="str">
        <v>Thành - Dumpling Makers</v>
      </c>
    </row>
    <row r="390">
      <c r="A390" t="str">
        <v>Mar 18, 2023 10:33:59 PM PDT</v>
      </c>
      <c r="B390">
        <v>17597234491</v>
      </c>
      <c r="C390" t="str">
        <v>Order</v>
      </c>
      <c r="D390" t="str">
        <v>113-6580051-5608257</v>
      </c>
      <c r="E390" t="str">
        <v>Dumpling-2packs</v>
      </c>
      <c r="F390" t="str">
        <v>365Home 2-Pack 2 in 1 Dumpling Maker Press, Dumpling Skin Maker Machine, Empanada Maker Press, Multifunctional DIY Manual Dumpling Press Mold Set (Gre</v>
      </c>
      <c r="G390">
        <v>1</v>
      </c>
      <c r="H390" t="str">
        <v>amazon.com</v>
      </c>
      <c r="I390" t="str">
        <v>Standard Orders</v>
      </c>
      <c r="J390" t="str">
        <v>Amazon</v>
      </c>
      <c r="K390" t="str">
        <v>POWELL</v>
      </c>
      <c r="L390" t="str">
        <v>OH</v>
      </c>
      <c r="M390" t="str">
        <v>43065-8770</v>
      </c>
      <c r="N390" t="str">
        <v>MarketplaceFacilitator</v>
      </c>
      <c r="O390">
        <v>21.99</v>
      </c>
      <c r="P390">
        <v>1.54</v>
      </c>
      <c r="Q390">
        <v>0</v>
      </c>
      <c r="R390">
        <v>0</v>
      </c>
      <c r="S390">
        <v>0</v>
      </c>
      <c r="T390">
        <v>0</v>
      </c>
      <c r="U390">
        <v>0</v>
      </c>
      <c r="V390">
        <v>0</v>
      </c>
      <c r="W390">
        <v>0</v>
      </c>
      <c r="X390">
        <v>0</v>
      </c>
      <c r="Y390">
        <v>-1.54</v>
      </c>
      <c r="Z390">
        <v>-3.3</v>
      </c>
      <c r="AA390">
        <v>-6.39</v>
      </c>
      <c r="AB390">
        <v>0</v>
      </c>
      <c r="AC390">
        <v>0</v>
      </c>
      <c r="AD390">
        <v>12.3</v>
      </c>
      <c r="AF390" t="str">
        <v>Thành - Dumpling Makers</v>
      </c>
    </row>
    <row r="391">
      <c r="A391" t="str">
        <v>Mar 18, 2023 10:52:38 PM PDT</v>
      </c>
      <c r="B391">
        <v>17597234491</v>
      </c>
      <c r="C391" t="str">
        <v>Order</v>
      </c>
      <c r="D391" t="str">
        <v>114-2134477-5733014</v>
      </c>
      <c r="E391" t="str">
        <v>Dumpling2-Blue</v>
      </c>
      <c r="F391" t="str">
        <v>365Home?Upgrade?2 in 1 Dumpling Maker Press, Dumpling Skin Maker Machine, Empanada Maker Press, Multifunctional DIY Manual Dumpling Press Mold Set (Bl</v>
      </c>
      <c r="G391">
        <v>1</v>
      </c>
      <c r="H391" t="str">
        <v>amazon.com</v>
      </c>
      <c r="I391" t="str">
        <v>Standard Orders</v>
      </c>
      <c r="J391" t="str">
        <v>Amazon</v>
      </c>
      <c r="K391" t="str">
        <v>Lowell</v>
      </c>
      <c r="L391" t="str">
        <v>MA</v>
      </c>
      <c r="M391">
        <v>1852</v>
      </c>
      <c r="N391" t="str">
        <v>MarketplaceFacilitator</v>
      </c>
      <c r="O391">
        <v>14.99</v>
      </c>
      <c r="P391">
        <v>0.94</v>
      </c>
      <c r="Q391">
        <v>0</v>
      </c>
      <c r="R391">
        <v>0</v>
      </c>
      <c r="S391">
        <v>0</v>
      </c>
      <c r="T391">
        <v>0</v>
      </c>
      <c r="U391">
        <v>0</v>
      </c>
      <c r="V391">
        <v>0</v>
      </c>
      <c r="W391">
        <v>0</v>
      </c>
      <c r="X391">
        <v>0</v>
      </c>
      <c r="Y391">
        <v>-0.94</v>
      </c>
      <c r="Z391">
        <v>-2.25</v>
      </c>
      <c r="AA391">
        <v>-5.4</v>
      </c>
      <c r="AB391">
        <v>0</v>
      </c>
      <c r="AC391">
        <v>0</v>
      </c>
      <c r="AD391">
        <v>7.34</v>
      </c>
      <c r="AF391" t="str">
        <v>Thành - Dumpling Makers</v>
      </c>
    </row>
    <row r="392">
      <c r="A392" t="str">
        <v>Mar 18, 2023 11:50:44 PM PDT</v>
      </c>
      <c r="B392">
        <v>17597234491</v>
      </c>
      <c r="C392" t="str">
        <v>Order</v>
      </c>
      <c r="D392" t="str">
        <v>111-5085442-8865844</v>
      </c>
      <c r="E392" t="str">
        <v>Dumpling-Yellow</v>
      </c>
      <c r="F392" t="str">
        <v>365Home 2 in 1 Dumpling Maker Press, Dumpling Skin Maker Machine, Empanada Maker Press, Multifunctional DIY Manual Dumpling Press Mold Set (Yellow)</v>
      </c>
      <c r="G392">
        <v>1</v>
      </c>
      <c r="H392" t="str">
        <v>amazon.com</v>
      </c>
      <c r="I392" t="str">
        <v>Standard Orders</v>
      </c>
      <c r="J392" t="str">
        <v>Amazon</v>
      </c>
      <c r="K392" t="str">
        <v>Rockwall</v>
      </c>
      <c r="L392" t="str">
        <v>TEXAS</v>
      </c>
      <c r="M392">
        <v>75087</v>
      </c>
      <c r="N392" t="str">
        <v>MarketplaceFacilitator</v>
      </c>
      <c r="O392">
        <v>11.99</v>
      </c>
      <c r="P392">
        <v>0.99</v>
      </c>
      <c r="Q392">
        <v>0</v>
      </c>
      <c r="R392">
        <v>0</v>
      </c>
      <c r="S392">
        <v>0</v>
      </c>
      <c r="T392">
        <v>0</v>
      </c>
      <c r="U392">
        <v>0</v>
      </c>
      <c r="V392">
        <v>0</v>
      </c>
      <c r="W392">
        <v>0</v>
      </c>
      <c r="X392">
        <v>0</v>
      </c>
      <c r="Y392">
        <v>-0.99</v>
      </c>
      <c r="Z392">
        <v>-1.8</v>
      </c>
      <c r="AA392">
        <v>-3.77</v>
      </c>
      <c r="AB392">
        <v>0</v>
      </c>
      <c r="AC392">
        <v>0</v>
      </c>
      <c r="AD392">
        <v>6.42</v>
      </c>
      <c r="AF392" t="str">
        <v>Thành - Dumpling Makers</v>
      </c>
    </row>
    <row r="393">
      <c r="A393" t="str">
        <v>Mar 19, 2023 12:29:48 AM PDT</v>
      </c>
      <c r="B393">
        <v>17597234491</v>
      </c>
      <c r="C393" t="str">
        <v>Order</v>
      </c>
      <c r="D393" t="str">
        <v>111-2080890-4383413</v>
      </c>
      <c r="E393" t="str">
        <v>Dumpling-2packs</v>
      </c>
      <c r="F393" t="str">
        <v>365Home 2-Pack 2 in 1 Dumpling Maker Press, Dumpling Skin Maker Machine, Empanada Maker Press, Multifunctional DIY Manual Dumpling Press Mold Set (Gre</v>
      </c>
      <c r="G393">
        <v>1</v>
      </c>
      <c r="H393" t="str">
        <v>amazon.com</v>
      </c>
      <c r="I393" t="str">
        <v>Standard Orders</v>
      </c>
      <c r="J393" t="str">
        <v>Amazon</v>
      </c>
      <c r="K393" t="str">
        <v>Oak Grove</v>
      </c>
      <c r="L393" t="str">
        <v>MN</v>
      </c>
      <c r="M393">
        <v>55303</v>
      </c>
      <c r="N393" t="str">
        <v>MarketplaceFacilitator</v>
      </c>
      <c r="O393">
        <v>21.99</v>
      </c>
      <c r="P393">
        <v>1.57</v>
      </c>
      <c r="Q393">
        <v>1.85</v>
      </c>
      <c r="R393">
        <v>0</v>
      </c>
      <c r="S393">
        <v>0</v>
      </c>
      <c r="T393">
        <v>0</v>
      </c>
      <c r="U393">
        <v>0</v>
      </c>
      <c r="V393">
        <v>0</v>
      </c>
      <c r="W393">
        <v>-1.85</v>
      </c>
      <c r="X393">
        <v>0</v>
      </c>
      <c r="Y393">
        <v>-1.57</v>
      </c>
      <c r="Z393">
        <v>-3.3</v>
      </c>
      <c r="AA393">
        <v>-6.39</v>
      </c>
      <c r="AB393">
        <v>0</v>
      </c>
      <c r="AC393">
        <v>0</v>
      </c>
      <c r="AD393">
        <v>12.3</v>
      </c>
      <c r="AF393" t="str">
        <v>Thành - Dumpling Makers</v>
      </c>
    </row>
    <row r="394">
      <c r="A394" t="str">
        <v>Mar 19, 2023 12:29:57 AM PDT</v>
      </c>
      <c r="B394">
        <v>17597234491</v>
      </c>
      <c r="C394" t="str">
        <v>Order</v>
      </c>
      <c r="D394" t="str">
        <v>113-9606878-7658657</v>
      </c>
      <c r="E394" t="str">
        <v>Dumpling-2packs</v>
      </c>
      <c r="F394" t="str">
        <v>365Home 2-Pack 2 in 1 Dumpling Maker Press, Dumpling Skin Maker Machine, Empanada Maker Press, Multifunctional DIY Manual Dumpling Press Mold Set (Gre</v>
      </c>
      <c r="G394">
        <v>1</v>
      </c>
      <c r="H394" t="str">
        <v>amazon.com</v>
      </c>
      <c r="I394" t="str">
        <v>Standard Orders</v>
      </c>
      <c r="J394" t="str">
        <v>Amazon</v>
      </c>
      <c r="K394" t="str">
        <v>SNOHOMISH</v>
      </c>
      <c r="L394" t="str">
        <v>WA</v>
      </c>
      <c r="M394" t="str">
        <v>98290-6653</v>
      </c>
      <c r="N394" t="str">
        <v>MarketplaceFacilitator</v>
      </c>
      <c r="O394">
        <v>21.99</v>
      </c>
      <c r="P394">
        <v>2</v>
      </c>
      <c r="Q394">
        <v>0</v>
      </c>
      <c r="R394">
        <v>0</v>
      </c>
      <c r="S394">
        <v>0</v>
      </c>
      <c r="T394">
        <v>0</v>
      </c>
      <c r="U394">
        <v>0</v>
      </c>
      <c r="V394">
        <v>0</v>
      </c>
      <c r="W394">
        <v>0</v>
      </c>
      <c r="X394">
        <v>0</v>
      </c>
      <c r="Y394">
        <v>-2</v>
      </c>
      <c r="Z394">
        <v>-3.3</v>
      </c>
      <c r="AA394">
        <v>-6.39</v>
      </c>
      <c r="AB394">
        <v>0</v>
      </c>
      <c r="AC394">
        <v>0</v>
      </c>
      <c r="AD394">
        <v>12.3</v>
      </c>
      <c r="AF394" t="str">
        <v>Thành - Dumpling Makers</v>
      </c>
    </row>
    <row r="395">
      <c r="A395" t="str">
        <v>Mar 19, 2023 3:49:05 AM PDT</v>
      </c>
      <c r="B395">
        <v>17597234491</v>
      </c>
      <c r="C395" t="str">
        <v>Order</v>
      </c>
      <c r="D395" t="str">
        <v>114-2327898-1517010</v>
      </c>
      <c r="E395" t="str">
        <v>Template-set3</v>
      </c>
      <c r="F395" t="str">
        <v>365Home Bowl Cozy Template 3 Sizes, Bowl Cozy Pattern Template, Bowl Cozy Template Cutting Ruler Set with 40 Pcs of Sewing Pin and Manual Instruction</v>
      </c>
      <c r="G395">
        <v>1</v>
      </c>
      <c r="H395" t="str">
        <v>amazon.com</v>
      </c>
      <c r="I395" t="str">
        <v>Standard Orders</v>
      </c>
      <c r="J395" t="str">
        <v>Amazon</v>
      </c>
      <c r="K395" t="str">
        <v>NEW BRAUNFELS</v>
      </c>
      <c r="L395" t="str">
        <v>TX</v>
      </c>
      <c r="M395" t="str">
        <v>78132-4333</v>
      </c>
      <c r="N395" t="str">
        <v>MarketplaceFacilitator</v>
      </c>
      <c r="O395">
        <v>14.89</v>
      </c>
      <c r="P395">
        <v>1.23</v>
      </c>
      <c r="Q395">
        <v>0</v>
      </c>
      <c r="R395">
        <v>0</v>
      </c>
      <c r="S395">
        <v>0</v>
      </c>
      <c r="T395">
        <v>0</v>
      </c>
      <c r="U395">
        <v>0</v>
      </c>
      <c r="V395">
        <v>0</v>
      </c>
      <c r="W395">
        <v>0</v>
      </c>
      <c r="X395">
        <v>0</v>
      </c>
      <c r="Y395">
        <v>-1.23</v>
      </c>
      <c r="Z395">
        <v>-2.23</v>
      </c>
      <c r="AA395">
        <v>-3.58</v>
      </c>
      <c r="AB395">
        <v>0</v>
      </c>
      <c r="AC395">
        <v>0</v>
      </c>
      <c r="AD395">
        <v>9.08</v>
      </c>
      <c r="AF395" t="str">
        <v>Thành - Templates</v>
      </c>
    </row>
    <row r="396">
      <c r="A396" t="str">
        <v>Mar 19, 2023 5:09:41 AM PDT</v>
      </c>
      <c r="B396">
        <v>17597234491</v>
      </c>
      <c r="C396" t="str">
        <v>Order</v>
      </c>
      <c r="D396" t="str">
        <v>111-0886362-6717852</v>
      </c>
      <c r="E396" t="str">
        <v>Template-set3</v>
      </c>
      <c r="F396" t="str">
        <v>365Home Bowl Cozy Template 3 Sizes, Bowl Cozy Pattern Template, Bowl Cozy Template Cutting Ruler Set with 40 Pcs of Sewing Pin and Manual Instruction</v>
      </c>
      <c r="G396">
        <v>1</v>
      </c>
      <c r="H396" t="str">
        <v>amazon.com</v>
      </c>
      <c r="I396" t="str">
        <v>Standard Orders</v>
      </c>
      <c r="J396" t="str">
        <v>Amazon</v>
      </c>
      <c r="K396" t="str">
        <v>FORTUNA</v>
      </c>
      <c r="L396" t="str">
        <v>CA</v>
      </c>
      <c r="M396" t="str">
        <v>95540-1412</v>
      </c>
      <c r="N396" t="str">
        <v>MarketplaceFacilitator</v>
      </c>
      <c r="O396">
        <v>14.89</v>
      </c>
      <c r="P396">
        <v>1.27</v>
      </c>
      <c r="Q396">
        <v>0</v>
      </c>
      <c r="R396">
        <v>0</v>
      </c>
      <c r="S396">
        <v>0</v>
      </c>
      <c r="T396">
        <v>0</v>
      </c>
      <c r="U396">
        <v>0</v>
      </c>
      <c r="V396">
        <v>0</v>
      </c>
      <c r="W396">
        <v>0</v>
      </c>
      <c r="X396">
        <v>0</v>
      </c>
      <c r="Y396">
        <v>-1.27</v>
      </c>
      <c r="Z396">
        <v>-2.23</v>
      </c>
      <c r="AA396">
        <v>-3.58</v>
      </c>
      <c r="AB396">
        <v>0</v>
      </c>
      <c r="AC396">
        <v>0</v>
      </c>
      <c r="AD396">
        <v>9.08</v>
      </c>
      <c r="AF396" t="str">
        <v>Thành - Templates</v>
      </c>
    </row>
    <row r="397">
      <c r="A397" t="str">
        <v>Mar 19, 2023 6:47:15 AM PDT</v>
      </c>
      <c r="B397">
        <v>17597234491</v>
      </c>
      <c r="C397" t="str">
        <v>Order</v>
      </c>
      <c r="D397" t="str">
        <v>112-4031416-0855426</v>
      </c>
      <c r="E397" t="str">
        <v>Dumpling-2packs</v>
      </c>
      <c r="F397" t="str">
        <v>365Home 2-Pack 2 in 1 Dumpling Maker Press, Dumpling Skin Maker Machine, Empanada Maker Press, Multifunctional DIY Manual Dumpling Press Mold Set (Gre</v>
      </c>
      <c r="G397">
        <v>1</v>
      </c>
      <c r="H397" t="str">
        <v>amazon.com</v>
      </c>
      <c r="I397" t="str">
        <v>Standard Orders</v>
      </c>
      <c r="J397" t="str">
        <v>Amazon</v>
      </c>
      <c r="K397" t="str">
        <v>WHITESBORO</v>
      </c>
      <c r="L397" t="str">
        <v>NY</v>
      </c>
      <c r="M397" t="str">
        <v>13492-1517</v>
      </c>
      <c r="N397" t="str">
        <v>MarketplaceFacilitator</v>
      </c>
      <c r="O397">
        <v>21.99</v>
      </c>
      <c r="P397">
        <v>1.92</v>
      </c>
      <c r="Q397">
        <v>0</v>
      </c>
      <c r="R397">
        <v>0</v>
      </c>
      <c r="S397">
        <v>0</v>
      </c>
      <c r="T397">
        <v>0</v>
      </c>
      <c r="U397">
        <v>0</v>
      </c>
      <c r="V397">
        <v>0</v>
      </c>
      <c r="W397">
        <v>0</v>
      </c>
      <c r="X397">
        <v>0</v>
      </c>
      <c r="Y397">
        <v>-1.92</v>
      </c>
      <c r="Z397">
        <v>-3.3</v>
      </c>
      <c r="AA397">
        <v>-6.39</v>
      </c>
      <c r="AB397">
        <v>0</v>
      </c>
      <c r="AC397">
        <v>0</v>
      </c>
      <c r="AD397">
        <v>12.3</v>
      </c>
      <c r="AF397" t="str">
        <v>Thành - Dumpling Makers</v>
      </c>
    </row>
    <row r="398">
      <c r="A398" t="str">
        <v>Mar 19, 2023 8:50:59 AM PDT</v>
      </c>
      <c r="B398">
        <v>17597234491</v>
      </c>
      <c r="C398" t="str">
        <v>Order</v>
      </c>
      <c r="D398" t="str">
        <v>113-1999585-4168219</v>
      </c>
      <c r="E398" t="str">
        <v>Template-set3</v>
      </c>
      <c r="F398" t="str">
        <v>365Home Bowl Cozy Template 3 Sizes, Bowl Cozy Pattern Template, Bowl Cozy Template Cutting Ruler Set with 40 Pcs of Sewing Pin and Manual Instruction</v>
      </c>
      <c r="G398">
        <v>1</v>
      </c>
      <c r="H398" t="str">
        <v>amazon.com</v>
      </c>
      <c r="I398" t="str">
        <v>Standard Orders</v>
      </c>
      <c r="J398" t="str">
        <v>Amazon</v>
      </c>
      <c r="K398" t="str">
        <v>YELM</v>
      </c>
      <c r="L398" t="str">
        <v>WA</v>
      </c>
      <c r="M398" t="str">
        <v>98597-9427</v>
      </c>
      <c r="N398" t="str">
        <v>MarketplaceFacilitator</v>
      </c>
      <c r="O398">
        <v>11.99</v>
      </c>
      <c r="P398">
        <v>1.12</v>
      </c>
      <c r="Q398">
        <v>0</v>
      </c>
      <c r="R398">
        <v>0</v>
      </c>
      <c r="S398">
        <v>0</v>
      </c>
      <c r="T398">
        <v>0</v>
      </c>
      <c r="U398">
        <v>0</v>
      </c>
      <c r="V398">
        <v>0</v>
      </c>
      <c r="W398">
        <v>0</v>
      </c>
      <c r="X398">
        <v>0</v>
      </c>
      <c r="Y398">
        <v>-1.12</v>
      </c>
      <c r="Z398">
        <v>-1.8</v>
      </c>
      <c r="AA398">
        <v>-2.61</v>
      </c>
      <c r="AB398">
        <v>0</v>
      </c>
      <c r="AC398">
        <v>0</v>
      </c>
      <c r="AD398">
        <v>7.58</v>
      </c>
      <c r="AF398" t="str">
        <v>Thành - Templates</v>
      </c>
    </row>
    <row r="399">
      <c r="A399" t="str">
        <v>Mar 19, 2023 9:26:16 AM PDT</v>
      </c>
      <c r="B399">
        <v>17597234491</v>
      </c>
      <c r="C399" t="str">
        <v>Order</v>
      </c>
      <c r="D399" t="str">
        <v>111-3855535-3997817</v>
      </c>
      <c r="E399" t="str">
        <v>Dumpling-2packs</v>
      </c>
      <c r="F399" t="str">
        <v>365Home 2-Pack 2 in 1 Dumpling Maker Press, Dumpling Skin Maker Machine, Empanada Maker Press, Multifunctional DIY Manual Dumpling Press Mold Set (Gre</v>
      </c>
      <c r="G399">
        <v>1</v>
      </c>
      <c r="H399" t="str">
        <v>amazon.com</v>
      </c>
      <c r="I399" t="str">
        <v>Standard Orders</v>
      </c>
      <c r="J399" t="str">
        <v>Amazon</v>
      </c>
      <c r="K399" t="str">
        <v>WAUKESHA</v>
      </c>
      <c r="L399" t="str">
        <v>WI</v>
      </c>
      <c r="M399" t="str">
        <v>53189-8411</v>
      </c>
      <c r="N399" t="str">
        <v>MarketplaceFacilitator</v>
      </c>
      <c r="O399">
        <v>21.99</v>
      </c>
      <c r="P399">
        <v>1.1</v>
      </c>
      <c r="Q399">
        <v>0</v>
      </c>
      <c r="R399">
        <v>0</v>
      </c>
      <c r="S399">
        <v>0</v>
      </c>
      <c r="T399">
        <v>0</v>
      </c>
      <c r="U399">
        <v>0</v>
      </c>
      <c r="V399">
        <v>0</v>
      </c>
      <c r="W399">
        <v>0</v>
      </c>
      <c r="X399">
        <v>0</v>
      </c>
      <c r="Y399">
        <v>-1.1</v>
      </c>
      <c r="Z399">
        <v>-3.3</v>
      </c>
      <c r="AA399">
        <v>-6.39</v>
      </c>
      <c r="AB399">
        <v>0</v>
      </c>
      <c r="AC399">
        <v>0</v>
      </c>
      <c r="AD399">
        <v>12.3</v>
      </c>
      <c r="AF399" t="str">
        <v>Thành - Dumpling Makers</v>
      </c>
    </row>
    <row r="400">
      <c r="A400" t="str">
        <v>Mar 19, 2023 10:41:23 AM PDT</v>
      </c>
      <c r="B400">
        <v>17597234491</v>
      </c>
      <c r="C400" t="str">
        <v>Refund</v>
      </c>
      <c r="D400" t="str">
        <v>113-8080372-3484213</v>
      </c>
      <c r="E400" t="str">
        <v>Dumpling2-Blue</v>
      </c>
      <c r="F400" t="str">
        <v>365Home?Upgrade?2 in 1 Dumpling Maker Press, Dumpling Skin Maker Machine, Empanada Maker Press, Multifunctional DIY Manual Dumpling Press Mold Set (Bl</v>
      </c>
      <c r="G400">
        <v>1</v>
      </c>
      <c r="H400" t="str">
        <v>amazon.com</v>
      </c>
      <c r="I400" t="str">
        <v>Standard Orders</v>
      </c>
      <c r="J400" t="str">
        <v>Amazon</v>
      </c>
      <c r="K400" t="str">
        <v>WAKEMAN</v>
      </c>
      <c r="L400" t="str">
        <v>OHIO</v>
      </c>
      <c r="M400" t="str">
        <v>44889-9698</v>
      </c>
      <c r="N400" t="str">
        <v>MarketplaceFacilitator</v>
      </c>
      <c r="O400">
        <v>-14.99</v>
      </c>
      <c r="P400">
        <v>-1.01</v>
      </c>
      <c r="Q400">
        <v>-5.99</v>
      </c>
      <c r="R400">
        <v>-0.4</v>
      </c>
      <c r="S400">
        <v>0</v>
      </c>
      <c r="T400">
        <v>0</v>
      </c>
      <c r="U400">
        <v>0</v>
      </c>
      <c r="V400">
        <v>0</v>
      </c>
      <c r="W400">
        <v>0</v>
      </c>
      <c r="X400">
        <v>0</v>
      </c>
      <c r="Y400">
        <v>1.41</v>
      </c>
      <c r="Z400">
        <v>1.8</v>
      </c>
      <c r="AA400">
        <v>5.99</v>
      </c>
      <c r="AB400">
        <v>0</v>
      </c>
      <c r="AC400">
        <v>0</v>
      </c>
      <c r="AD400">
        <v>-13.19</v>
      </c>
      <c r="AF400" t="str">
        <v>Thành - Dumpling Makers</v>
      </c>
    </row>
    <row r="401">
      <c r="A401" t="str">
        <v>Mar 19, 2023 11:17:14 AM PDT</v>
      </c>
      <c r="B401">
        <v>17597234491</v>
      </c>
      <c r="C401" t="str">
        <v>Order</v>
      </c>
      <c r="D401" t="str">
        <v>111-7059000-6493012</v>
      </c>
      <c r="E401" t="str">
        <v>Template-set3</v>
      </c>
      <c r="F401" t="str">
        <v>365Home Bowl Cozy Template 3 Sizes, Bowl Cozy Pattern Template, Bowl Cozy Template Cutting Ruler Set with 40 Pcs of Sewing Pin and Manual Instruction</v>
      </c>
      <c r="G401">
        <v>1</v>
      </c>
      <c r="H401" t="str">
        <v>amazon.com</v>
      </c>
      <c r="I401" t="str">
        <v>Standard Orders</v>
      </c>
      <c r="J401" t="str">
        <v>Amazon</v>
      </c>
      <c r="K401" t="str">
        <v>S. Attleboro</v>
      </c>
      <c r="L401" t="str">
        <v>MA</v>
      </c>
      <c r="M401">
        <v>2703</v>
      </c>
      <c r="N401" t="str">
        <v>MarketplaceFacilitator</v>
      </c>
      <c r="O401">
        <v>14.89</v>
      </c>
      <c r="P401">
        <v>0.93</v>
      </c>
      <c r="Q401">
        <v>0</v>
      </c>
      <c r="R401">
        <v>0</v>
      </c>
      <c r="S401">
        <v>0</v>
      </c>
      <c r="T401">
        <v>0</v>
      </c>
      <c r="U401">
        <v>0</v>
      </c>
      <c r="V401">
        <v>0</v>
      </c>
      <c r="W401">
        <v>0</v>
      </c>
      <c r="X401">
        <v>0</v>
      </c>
      <c r="Y401">
        <v>-0.93</v>
      </c>
      <c r="Z401">
        <v>-2.23</v>
      </c>
      <c r="AA401">
        <v>-3.58</v>
      </c>
      <c r="AB401">
        <v>0</v>
      </c>
      <c r="AC401">
        <v>0</v>
      </c>
      <c r="AD401">
        <v>9.08</v>
      </c>
      <c r="AF401" t="str">
        <v>Thành - Templates</v>
      </c>
    </row>
    <row r="402">
      <c r="A402" t="str">
        <v>Mar 19, 2023 11:35:51 AM PDT</v>
      </c>
      <c r="B402">
        <v>17597234491</v>
      </c>
      <c r="C402" t="str">
        <v>Adjustment</v>
      </c>
      <c r="E402" t="str">
        <v>Template-10in</v>
      </c>
      <c r="F402" t="str">
        <v>FBA Inventory Reimbursement - General Adjustment</v>
      </c>
      <c r="G402">
        <v>1</v>
      </c>
      <c r="I402" t="str">
        <v>Standard Orders</v>
      </c>
      <c r="O402">
        <v>0</v>
      </c>
      <c r="P402">
        <v>0</v>
      </c>
      <c r="Q402">
        <v>0</v>
      </c>
      <c r="R402">
        <v>0</v>
      </c>
      <c r="S402">
        <v>0</v>
      </c>
      <c r="T402">
        <v>0</v>
      </c>
      <c r="U402">
        <v>0</v>
      </c>
      <c r="V402">
        <v>0</v>
      </c>
      <c r="W402">
        <v>0</v>
      </c>
      <c r="X402">
        <v>0</v>
      </c>
      <c r="Y402">
        <v>0</v>
      </c>
      <c r="Z402">
        <v>0</v>
      </c>
      <c r="AA402">
        <v>0</v>
      </c>
      <c r="AB402">
        <v>0</v>
      </c>
      <c r="AC402">
        <v>-8.23</v>
      </c>
      <c r="AD402">
        <v>-8.23</v>
      </c>
      <c r="AF402" t="str">
        <v>Thành - Templates</v>
      </c>
    </row>
    <row r="403">
      <c r="A403" t="str">
        <v>Mar 19, 2023 12:45:06 PM PDT</v>
      </c>
      <c r="B403">
        <v>17597234491</v>
      </c>
      <c r="C403" t="str">
        <v>Order</v>
      </c>
      <c r="D403" t="str">
        <v>113-4228554-4713803</v>
      </c>
      <c r="E403" t="str">
        <v>Dumpling2-Blue</v>
      </c>
      <c r="F403" t="str">
        <v>365Home?Upgrade?2 in 1 Dumpling Maker Press, Dumpling Skin Maker Machine, Empanada Maker Press, Multifunctional DIY Manual Dumpling Press Mold Set (Bl</v>
      </c>
      <c r="G403">
        <v>1</v>
      </c>
      <c r="H403" t="str">
        <v>amazon.com</v>
      </c>
      <c r="I403" t="str">
        <v>Standard Orders</v>
      </c>
      <c r="J403" t="str">
        <v>Amazon</v>
      </c>
      <c r="K403" t="str">
        <v>CANTON</v>
      </c>
      <c r="L403" t="str">
        <v>MA</v>
      </c>
      <c r="M403" t="str">
        <v>02021-4208</v>
      </c>
      <c r="N403" t="str">
        <v>MarketplaceFacilitator</v>
      </c>
      <c r="O403">
        <v>14.99</v>
      </c>
      <c r="P403">
        <v>0.94</v>
      </c>
      <c r="Q403">
        <v>0</v>
      </c>
      <c r="R403">
        <v>0</v>
      </c>
      <c r="S403">
        <v>0</v>
      </c>
      <c r="T403">
        <v>0</v>
      </c>
      <c r="U403">
        <v>0</v>
      </c>
      <c r="V403">
        <v>0</v>
      </c>
      <c r="W403">
        <v>0</v>
      </c>
      <c r="X403">
        <v>0</v>
      </c>
      <c r="Y403">
        <v>-0.94</v>
      </c>
      <c r="Z403">
        <v>-2.25</v>
      </c>
      <c r="AA403">
        <v>-5.4</v>
      </c>
      <c r="AB403">
        <v>0</v>
      </c>
      <c r="AC403">
        <v>0</v>
      </c>
      <c r="AD403">
        <v>7.34</v>
      </c>
      <c r="AF403" t="str">
        <v>Thành - Dumpling Makers</v>
      </c>
    </row>
    <row r="404">
      <c r="A404" t="str">
        <v>Mar 19, 2023 1:17:53 PM PDT</v>
      </c>
      <c r="B404">
        <v>17597234491</v>
      </c>
      <c r="C404" t="str">
        <v>Order</v>
      </c>
      <c r="D404" t="str">
        <v>114-4009559-3912266</v>
      </c>
      <c r="E404" t="str">
        <v>Dumpling-2packs</v>
      </c>
      <c r="F404" t="str">
        <v>365Home 2-Pack 2 in 1 Dumpling Maker Press, Dumpling Skin Maker Machine, Empanada Maker Press, Multifunctional DIY Manual Dumpling Press Mold Set (Gre</v>
      </c>
      <c r="G404">
        <v>1</v>
      </c>
      <c r="H404" t="str">
        <v>amazon.com</v>
      </c>
      <c r="I404" t="str">
        <v>Standard Orders</v>
      </c>
      <c r="J404" t="str">
        <v>Amazon</v>
      </c>
      <c r="K404" t="str">
        <v>WHEELING</v>
      </c>
      <c r="L404" t="str">
        <v>IL</v>
      </c>
      <c r="M404" t="str">
        <v>60090-6753</v>
      </c>
      <c r="N404" t="str">
        <v>MarketplaceFacilitator</v>
      </c>
      <c r="O404">
        <v>21.99</v>
      </c>
      <c r="P404">
        <v>2.2</v>
      </c>
      <c r="Q404">
        <v>0</v>
      </c>
      <c r="R404">
        <v>0</v>
      </c>
      <c r="S404">
        <v>0</v>
      </c>
      <c r="T404">
        <v>0</v>
      </c>
      <c r="U404">
        <v>0</v>
      </c>
      <c r="V404">
        <v>0</v>
      </c>
      <c r="W404">
        <v>0</v>
      </c>
      <c r="X404">
        <v>0</v>
      </c>
      <c r="Y404">
        <v>-2.2</v>
      </c>
      <c r="Z404">
        <v>-3.3</v>
      </c>
      <c r="AA404">
        <v>-6.39</v>
      </c>
      <c r="AB404">
        <v>0</v>
      </c>
      <c r="AC404">
        <v>0</v>
      </c>
      <c r="AD404">
        <v>12.3</v>
      </c>
      <c r="AF404" t="str">
        <v>Thành - Dumpling Makers</v>
      </c>
    </row>
    <row r="405">
      <c r="A405" t="str">
        <v>Mar 19, 2023 1:39:07 PM PDT</v>
      </c>
      <c r="B405">
        <v>17597234491</v>
      </c>
      <c r="C405" t="str">
        <v>Refund</v>
      </c>
      <c r="D405" t="str">
        <v>111-2675271-3187453</v>
      </c>
      <c r="E405" t="str">
        <v>Chopper</v>
      </c>
      <c r="F405" t="str">
        <v>365Home Multifunctional Vegetable Chopper Dicing &amp; Slitting, Veggie Chopper Dicer With Container, New Hand Pressure Cucumber Carrot Potato Onion Chopp</v>
      </c>
      <c r="G405">
        <v>1</v>
      </c>
      <c r="H405" t="str">
        <v>amazon.com</v>
      </c>
      <c r="I405" t="str">
        <v>Standard Orders</v>
      </c>
      <c r="J405" t="str">
        <v>Amazon</v>
      </c>
      <c r="K405" t="str">
        <v>KATY</v>
      </c>
      <c r="L405" t="str">
        <v>TEXAS</v>
      </c>
      <c r="M405" t="str">
        <v>77494-3734</v>
      </c>
      <c r="N405" t="str">
        <v>MarketplaceFacilitator</v>
      </c>
      <c r="O405">
        <v>-10.99</v>
      </c>
      <c r="P405">
        <v>-0.69</v>
      </c>
      <c r="Q405">
        <v>0</v>
      </c>
      <c r="R405">
        <v>0</v>
      </c>
      <c r="S405">
        <v>0</v>
      </c>
      <c r="T405">
        <v>0</v>
      </c>
      <c r="U405">
        <v>0</v>
      </c>
      <c r="V405">
        <v>0</v>
      </c>
      <c r="W405">
        <v>0</v>
      </c>
      <c r="X405">
        <v>0</v>
      </c>
      <c r="Y405">
        <v>0.69</v>
      </c>
      <c r="Z405">
        <v>1.32</v>
      </c>
      <c r="AA405">
        <v>0</v>
      </c>
      <c r="AB405">
        <v>0</v>
      </c>
      <c r="AC405">
        <v>0</v>
      </c>
      <c r="AD405">
        <v>-9.67</v>
      </c>
      <c r="AF405" t="str">
        <v>Thành - Choppers</v>
      </c>
    </row>
    <row r="406">
      <c r="A406" t="str">
        <v>Mar 19, 2023 1:45:57 PM PDT</v>
      </c>
      <c r="B406">
        <v>17597234491</v>
      </c>
      <c r="C406" t="str">
        <v>Order</v>
      </c>
      <c r="D406" t="str">
        <v>112-0585035-7290632</v>
      </c>
      <c r="E406" t="str">
        <v>Dumpling-2packs</v>
      </c>
      <c r="F406" t="str">
        <v>365Home 2-Pack 2 in 1 Dumpling Maker Press, Dumpling Skin Maker Machine, Empanada Maker Press, Multifunctional DIY Manual Dumpling Press Mold Set (Gre</v>
      </c>
      <c r="G406">
        <v>1</v>
      </c>
      <c r="H406" t="str">
        <v>amazon.com</v>
      </c>
      <c r="I406" t="str">
        <v>Standard Orders</v>
      </c>
      <c r="J406" t="str">
        <v>Amazon</v>
      </c>
      <c r="K406" t="str">
        <v>WILMINGTON</v>
      </c>
      <c r="L406" t="str">
        <v>NC</v>
      </c>
      <c r="M406" t="str">
        <v>28405-8391</v>
      </c>
      <c r="N406" t="str">
        <v>MarketplaceFacilitator</v>
      </c>
      <c r="O406">
        <v>21.99</v>
      </c>
      <c r="P406">
        <v>1.54</v>
      </c>
      <c r="Q406">
        <v>0</v>
      </c>
      <c r="R406">
        <v>0</v>
      </c>
      <c r="S406">
        <v>0</v>
      </c>
      <c r="T406">
        <v>0</v>
      </c>
      <c r="U406">
        <v>0</v>
      </c>
      <c r="V406">
        <v>0</v>
      </c>
      <c r="W406">
        <v>0</v>
      </c>
      <c r="X406">
        <v>0</v>
      </c>
      <c r="Y406">
        <v>-1.54</v>
      </c>
      <c r="Z406">
        <v>-3.3</v>
      </c>
      <c r="AA406">
        <v>-6.39</v>
      </c>
      <c r="AB406">
        <v>0</v>
      </c>
      <c r="AC406">
        <v>0</v>
      </c>
      <c r="AD406">
        <v>12.3</v>
      </c>
      <c r="AF406" t="str">
        <v>Thành - Dumpling Makers</v>
      </c>
    </row>
    <row r="407">
      <c r="A407" t="str">
        <v>Mar 19, 2023 2:24:29 PM PDT</v>
      </c>
      <c r="B407">
        <v>17597234491</v>
      </c>
      <c r="C407" t="str">
        <v>Order</v>
      </c>
      <c r="D407" t="str">
        <v>114-5620344-3597838</v>
      </c>
      <c r="E407" t="str">
        <v>Template-set3</v>
      </c>
      <c r="F407" t="str">
        <v>365Home Bowl Cozy Template 3 Sizes, Bowl Cozy Pattern Template, Bowl Cozy Template Cutting Ruler Set with 40 Pcs of Sewing Pin and Manual Instruction</v>
      </c>
      <c r="G407">
        <v>1</v>
      </c>
      <c r="H407" t="str">
        <v>amazon.com</v>
      </c>
      <c r="I407" t="str">
        <v>Standard Orders</v>
      </c>
      <c r="J407" t="str">
        <v>Amazon</v>
      </c>
      <c r="K407" t="str">
        <v>MERRITT ISLAND</v>
      </c>
      <c r="L407" t="str">
        <v>FL</v>
      </c>
      <c r="M407" t="str">
        <v>32952-3022</v>
      </c>
      <c r="N407" t="str">
        <v>MarketplaceFacilitator</v>
      </c>
      <c r="O407">
        <v>14.89</v>
      </c>
      <c r="P407">
        <v>1.04</v>
      </c>
      <c r="Q407">
        <v>0</v>
      </c>
      <c r="R407">
        <v>0</v>
      </c>
      <c r="S407">
        <v>0</v>
      </c>
      <c r="T407">
        <v>0</v>
      </c>
      <c r="U407">
        <v>0</v>
      </c>
      <c r="V407">
        <v>0</v>
      </c>
      <c r="W407">
        <v>0</v>
      </c>
      <c r="X407">
        <v>0</v>
      </c>
      <c r="Y407">
        <v>-1.04</v>
      </c>
      <c r="Z407">
        <v>-2.23</v>
      </c>
      <c r="AA407">
        <v>-3.58</v>
      </c>
      <c r="AB407">
        <v>0</v>
      </c>
      <c r="AC407">
        <v>0</v>
      </c>
      <c r="AD407">
        <v>9.08</v>
      </c>
      <c r="AF407" t="str">
        <v>Thành - Templates</v>
      </c>
    </row>
    <row r="408">
      <c r="A408" t="str">
        <v>Mar 19, 2023 3:08:15 PM PDT</v>
      </c>
      <c r="B408">
        <v>17597234491</v>
      </c>
      <c r="C408" t="str">
        <v>Order</v>
      </c>
      <c r="D408" t="str">
        <v>112-4716907-0155421</v>
      </c>
      <c r="E408" t="str">
        <v>Template-set3</v>
      </c>
      <c r="F408" t="str">
        <v>365Home Bowl Cozy Template 3 Sizes, Bowl Cozy Pattern Template, Bowl Cozy Template Cutting Ruler Set with 40 Pcs of Sewing Pin and Manual Instruction</v>
      </c>
      <c r="G408">
        <v>1</v>
      </c>
      <c r="H408" t="str">
        <v>amazon.com</v>
      </c>
      <c r="I408" t="str">
        <v>Standard Orders</v>
      </c>
      <c r="J408" t="str">
        <v>Amazon</v>
      </c>
      <c r="K408" t="str">
        <v>BRANDON</v>
      </c>
      <c r="L408" t="str">
        <v>MS</v>
      </c>
      <c r="M408" t="str">
        <v>39047-7360</v>
      </c>
      <c r="N408" t="str">
        <v>MarketplaceFacilitator</v>
      </c>
      <c r="O408">
        <v>11.99</v>
      </c>
      <c r="P408">
        <v>0.84</v>
      </c>
      <c r="Q408">
        <v>0</v>
      </c>
      <c r="R408">
        <v>0</v>
      </c>
      <c r="S408">
        <v>0</v>
      </c>
      <c r="T408">
        <v>0</v>
      </c>
      <c r="U408">
        <v>0</v>
      </c>
      <c r="V408">
        <v>0</v>
      </c>
      <c r="W408">
        <v>0</v>
      </c>
      <c r="X408">
        <v>0</v>
      </c>
      <c r="Y408">
        <v>-0.84</v>
      </c>
      <c r="Z408">
        <v>-1.8</v>
      </c>
      <c r="AA408">
        <v>-2.61</v>
      </c>
      <c r="AB408">
        <v>0</v>
      </c>
      <c r="AC408">
        <v>0</v>
      </c>
      <c r="AD408">
        <v>7.58</v>
      </c>
      <c r="AF408" t="str">
        <v>Thành - Templates</v>
      </c>
    </row>
    <row r="409">
      <c r="A409" t="str">
        <v>Mar 19, 2023 3:35:25 PM PDT</v>
      </c>
      <c r="B409">
        <v>17597234491</v>
      </c>
      <c r="C409" t="str">
        <v>Order</v>
      </c>
      <c r="D409" t="str">
        <v>113-1154523-9545815</v>
      </c>
      <c r="E409" t="str">
        <v>Template-set3</v>
      </c>
      <c r="F409" t="str">
        <v>365Home Bowl Cozy Template 3 Sizes, Bowl Cozy Pattern Template, Bowl Cozy Template Cutting Ruler Set with 40 Pcs of Sewing Pin and Manual Instruction</v>
      </c>
      <c r="G409">
        <v>1</v>
      </c>
      <c r="H409" t="str">
        <v>amazon.com</v>
      </c>
      <c r="I409" t="str">
        <v>Standard Orders</v>
      </c>
      <c r="J409" t="str">
        <v>Amazon</v>
      </c>
      <c r="K409" t="str">
        <v>MORRIS</v>
      </c>
      <c r="L409" t="str">
        <v>IL</v>
      </c>
      <c r="M409" t="str">
        <v>60450-8273</v>
      </c>
      <c r="N409" t="str">
        <v>MarketplaceFacilitator</v>
      </c>
      <c r="O409">
        <v>14.89</v>
      </c>
      <c r="P409">
        <v>0.93</v>
      </c>
      <c r="Q409">
        <v>0</v>
      </c>
      <c r="R409">
        <v>0</v>
      </c>
      <c r="S409">
        <v>0</v>
      </c>
      <c r="T409">
        <v>0</v>
      </c>
      <c r="U409">
        <v>0</v>
      </c>
      <c r="V409">
        <v>0</v>
      </c>
      <c r="W409">
        <v>0</v>
      </c>
      <c r="X409">
        <v>0</v>
      </c>
      <c r="Y409">
        <v>-0.93</v>
      </c>
      <c r="Z409">
        <v>-2.23</v>
      </c>
      <c r="AA409">
        <v>-3.58</v>
      </c>
      <c r="AB409">
        <v>0</v>
      </c>
      <c r="AC409">
        <v>0</v>
      </c>
      <c r="AD409">
        <v>9.08</v>
      </c>
      <c r="AF409" t="str">
        <v>Thành - Templates</v>
      </c>
    </row>
    <row r="410">
      <c r="A410" t="str">
        <v>Mar 19, 2023 5:09:28 PM PDT</v>
      </c>
      <c r="B410">
        <v>17597234491</v>
      </c>
      <c r="C410" t="str">
        <v>Order</v>
      </c>
      <c r="D410" t="str">
        <v>113-6106562-4441060</v>
      </c>
      <c r="E410" t="str">
        <v>Breaker-04</v>
      </c>
      <c r="F410" t="str">
        <v>365Home 4-Packs Car Window Breaker Seatbelt Cutter, 3-in-1 Glass Breaker and Seat Belt Cutter, Car Emergency Escape Tool with User Manual for Land and</v>
      </c>
      <c r="G410">
        <v>1</v>
      </c>
      <c r="H410" t="str">
        <v>amazon.com</v>
      </c>
      <c r="I410" t="str">
        <v>Standard Orders</v>
      </c>
      <c r="J410" t="str">
        <v>Amazon</v>
      </c>
      <c r="K410" t="str">
        <v>CANTON</v>
      </c>
      <c r="L410" t="str">
        <v>GA</v>
      </c>
      <c r="M410" t="str">
        <v>30114-7557</v>
      </c>
      <c r="N410" t="str">
        <v>MarketplaceFacilitator</v>
      </c>
      <c r="O410">
        <v>19.99</v>
      </c>
      <c r="P410">
        <v>1.2</v>
      </c>
      <c r="Q410">
        <v>0</v>
      </c>
      <c r="R410">
        <v>0</v>
      </c>
      <c r="S410">
        <v>0</v>
      </c>
      <c r="T410">
        <v>0</v>
      </c>
      <c r="U410">
        <v>0</v>
      </c>
      <c r="V410">
        <v>0</v>
      </c>
      <c r="W410">
        <v>0</v>
      </c>
      <c r="X410">
        <v>0</v>
      </c>
      <c r="Y410">
        <v>-1.2</v>
      </c>
      <c r="Z410">
        <v>-2.4</v>
      </c>
      <c r="AA410">
        <v>-4.75</v>
      </c>
      <c r="AB410">
        <v>0</v>
      </c>
      <c r="AC410">
        <v>0</v>
      </c>
      <c r="AD410">
        <v>12.84</v>
      </c>
      <c r="AF410" t="str">
        <v>Thành - Window Breakers</v>
      </c>
    </row>
    <row r="411">
      <c r="A411" t="str">
        <v>Mar 19, 2023 5:15:52 PM PDT</v>
      </c>
      <c r="B411">
        <v>17597234491</v>
      </c>
      <c r="C411" t="str">
        <v>Refund</v>
      </c>
      <c r="D411" t="str">
        <v>111-8937413-0397011</v>
      </c>
      <c r="E411" t="str">
        <v>Dumpling2-4packs</v>
      </c>
      <c r="F411" t="str">
        <v>365Home?Upgrade?4-Pack 2 in 1 Dumpling Maker Press, Dumpling Skin Maker Machine, Empanada Maker Press, Multifunctional DIY Manual Dumpling Press Mold</v>
      </c>
      <c r="G411">
        <v>1</v>
      </c>
      <c r="H411" t="str">
        <v>amazon.com</v>
      </c>
      <c r="I411" t="str">
        <v>Standard Orders</v>
      </c>
      <c r="J411" t="str">
        <v>Amazon</v>
      </c>
      <c r="K411" t="str">
        <v>POMPANO BEACH</v>
      </c>
      <c r="L411" t="str">
        <v>FL</v>
      </c>
      <c r="M411" t="str">
        <v>33060-6457</v>
      </c>
      <c r="N411" t="str">
        <v>MarketplaceFacilitator</v>
      </c>
      <c r="O411">
        <v>-29.99</v>
      </c>
      <c r="P411">
        <v>-2.1</v>
      </c>
      <c r="Q411">
        <v>0</v>
      </c>
      <c r="R411">
        <v>0</v>
      </c>
      <c r="S411">
        <v>0</v>
      </c>
      <c r="T411">
        <v>0</v>
      </c>
      <c r="U411">
        <v>0</v>
      </c>
      <c r="V411">
        <v>0</v>
      </c>
      <c r="W411">
        <v>0</v>
      </c>
      <c r="X411">
        <v>0</v>
      </c>
      <c r="Y411">
        <v>2.1</v>
      </c>
      <c r="Z411">
        <v>3.6</v>
      </c>
      <c r="AA411">
        <v>0</v>
      </c>
      <c r="AB411">
        <v>0</v>
      </c>
      <c r="AC411">
        <v>0</v>
      </c>
      <c r="AD411">
        <v>-26.39</v>
      </c>
      <c r="AF411" t="str">
        <v>Thành - Dumpling Makers</v>
      </c>
    </row>
    <row r="412">
      <c r="A412" t="str">
        <v>Mar 19, 2023 7:59:35 PM PDT</v>
      </c>
      <c r="B412">
        <v>17597234491</v>
      </c>
      <c r="C412" t="str">
        <v>Order</v>
      </c>
      <c r="D412" t="str">
        <v>114-9605417-5431440</v>
      </c>
      <c r="E412" t="str">
        <v>Template-set3</v>
      </c>
      <c r="F412" t="str">
        <v>365Home Bowl Cozy Template 3 Sizes, Bowl Cozy Pattern Template, Bowl Cozy Template Cutting Ruler Set with 40 Pcs of Sewing Pin and Manual Instruction</v>
      </c>
      <c r="G412">
        <v>1</v>
      </c>
      <c r="H412" t="str">
        <v>amazon.com</v>
      </c>
      <c r="I412" t="str">
        <v>Standard Orders</v>
      </c>
      <c r="J412" t="str">
        <v>Amazon</v>
      </c>
      <c r="K412" t="str">
        <v>Camano Island</v>
      </c>
      <c r="L412" t="str">
        <v>WA</v>
      </c>
      <c r="M412" t="str">
        <v>98282-6320</v>
      </c>
      <c r="N412" t="str">
        <v>MarketplaceFacilitator</v>
      </c>
      <c r="O412">
        <v>14.89</v>
      </c>
      <c r="P412">
        <v>1.31</v>
      </c>
      <c r="Q412">
        <v>0</v>
      </c>
      <c r="R412">
        <v>0</v>
      </c>
      <c r="S412">
        <v>0</v>
      </c>
      <c r="T412">
        <v>0</v>
      </c>
      <c r="U412">
        <v>0</v>
      </c>
      <c r="V412">
        <v>0</v>
      </c>
      <c r="W412">
        <v>0</v>
      </c>
      <c r="X412">
        <v>0</v>
      </c>
      <c r="Y412">
        <v>-1.31</v>
      </c>
      <c r="Z412">
        <v>-2.23</v>
      </c>
      <c r="AA412">
        <v>-3.58</v>
      </c>
      <c r="AB412">
        <v>0</v>
      </c>
      <c r="AC412">
        <v>0</v>
      </c>
      <c r="AD412">
        <v>9.08</v>
      </c>
      <c r="AF412" t="str">
        <v>Thành - Templates</v>
      </c>
    </row>
    <row r="413">
      <c r="A413" t="str">
        <v>Mar 20, 2023 12:43:15 AM PDT</v>
      </c>
      <c r="B413">
        <v>17597234491</v>
      </c>
      <c r="C413" t="str">
        <v>Order</v>
      </c>
      <c r="D413" t="str">
        <v>114-5012390-9601064</v>
      </c>
      <c r="E413" t="str">
        <v>Dumpling2-Blue</v>
      </c>
      <c r="F413" t="str">
        <v>365Home?Upgrade?2 in 1 Dumpling Maker Press, Dumpling Skin Maker Machine, Empanada Maker Press, Multifunctional DIY Manual Dumpling Press Mold Set (Bl</v>
      </c>
      <c r="G413">
        <v>1</v>
      </c>
      <c r="H413" t="str">
        <v>amazon.com</v>
      </c>
      <c r="I413" t="str">
        <v>Standard Orders</v>
      </c>
      <c r="J413" t="str">
        <v>Amazon</v>
      </c>
      <c r="K413" t="str">
        <v>DETROIT</v>
      </c>
      <c r="L413" t="str">
        <v>MI</v>
      </c>
      <c r="M413" t="str">
        <v>48211-1584</v>
      </c>
      <c r="N413" t="str">
        <v>MarketplaceFacilitator</v>
      </c>
      <c r="O413">
        <v>14.99</v>
      </c>
      <c r="P413">
        <v>0.9</v>
      </c>
      <c r="Q413">
        <v>0</v>
      </c>
      <c r="R413">
        <v>0</v>
      </c>
      <c r="S413">
        <v>0</v>
      </c>
      <c r="T413">
        <v>0</v>
      </c>
      <c r="U413">
        <v>0</v>
      </c>
      <c r="V413">
        <v>0</v>
      </c>
      <c r="W413">
        <v>0</v>
      </c>
      <c r="X413">
        <v>0</v>
      </c>
      <c r="Y413">
        <v>-0.9</v>
      </c>
      <c r="Z413">
        <v>-2.25</v>
      </c>
      <c r="AA413">
        <v>-5.4</v>
      </c>
      <c r="AB413">
        <v>0</v>
      </c>
      <c r="AC413">
        <v>0</v>
      </c>
      <c r="AD413">
        <v>7.34</v>
      </c>
      <c r="AF413" t="str">
        <v>Thành - Dumpling Makers</v>
      </c>
    </row>
    <row r="414">
      <c r="A414" t="str">
        <v>Mar 20, 2023 2:19:58 AM PDT</v>
      </c>
      <c r="B414">
        <v>17597234491</v>
      </c>
      <c r="C414" t="str">
        <v>Order</v>
      </c>
      <c r="D414" t="str">
        <v>111-6957952-3940240</v>
      </c>
      <c r="E414" t="str">
        <v>Dumpling2-Blue</v>
      </c>
      <c r="F414" t="str">
        <v>365Home?Upgrade?2 in 1 Dumpling Maker Press, Dumpling Skin Maker Machine, Empanada Maker Press, Multifunctional DIY Manual Dumpling Press Mold Set (Bl</v>
      </c>
      <c r="G414">
        <v>1</v>
      </c>
      <c r="H414" t="str">
        <v>amazon.com</v>
      </c>
      <c r="I414" t="str">
        <v>Standard Orders</v>
      </c>
      <c r="J414" t="str">
        <v>Amazon</v>
      </c>
      <c r="K414" t="str">
        <v>MORTON GROVE</v>
      </c>
      <c r="L414" t="str">
        <v>IL</v>
      </c>
      <c r="M414" t="str">
        <v>60053-2848</v>
      </c>
      <c r="N414" t="str">
        <v>MarketplaceFacilitator</v>
      </c>
      <c r="O414">
        <v>14.99</v>
      </c>
      <c r="P414">
        <v>1.54</v>
      </c>
      <c r="Q414">
        <v>0</v>
      </c>
      <c r="R414">
        <v>0</v>
      </c>
      <c r="S414">
        <v>0</v>
      </c>
      <c r="T414">
        <v>0</v>
      </c>
      <c r="U414">
        <v>0</v>
      </c>
      <c r="V414">
        <v>0</v>
      </c>
      <c r="W414">
        <v>0</v>
      </c>
      <c r="X414">
        <v>0</v>
      </c>
      <c r="Y414">
        <v>-1.54</v>
      </c>
      <c r="Z414">
        <v>-2.25</v>
      </c>
      <c r="AA414">
        <v>-5.4</v>
      </c>
      <c r="AB414">
        <v>0</v>
      </c>
      <c r="AC414">
        <v>0</v>
      </c>
      <c r="AD414">
        <v>7.34</v>
      </c>
      <c r="AF414" t="str">
        <v>Thành - Dumpling Makers</v>
      </c>
    </row>
    <row r="415">
      <c r="A415" t="str">
        <v>Mar 20, 2023 3:25:01 AM PDT</v>
      </c>
      <c r="B415">
        <v>17597234491</v>
      </c>
      <c r="C415" t="str">
        <v>Order</v>
      </c>
      <c r="D415" t="str">
        <v>114-7259412-6722632</v>
      </c>
      <c r="E415" t="str">
        <v>Template-set3-cut1</v>
      </c>
      <c r="F415" t="str">
        <v>365Home Bowl Cozy Template 3 Sizes, Bowl Cozy Pattern Template, Bowl Cozy Template Cutting Ruler Set with 40 Pcs of Sewing Pin, Roller Cutter and Manu</v>
      </c>
      <c r="G415">
        <v>1</v>
      </c>
      <c r="H415" t="str">
        <v>amazon.com</v>
      </c>
      <c r="I415" t="str">
        <v>Standard Orders</v>
      </c>
      <c r="J415" t="str">
        <v>Amazon</v>
      </c>
      <c r="K415" t="str">
        <v>Summit</v>
      </c>
      <c r="L415" t="str">
        <v>MS</v>
      </c>
      <c r="M415">
        <v>39666</v>
      </c>
      <c r="N415" t="str">
        <v>MarketplaceFacilitator</v>
      </c>
      <c r="O415">
        <v>17.99</v>
      </c>
      <c r="P415">
        <v>1.26</v>
      </c>
      <c r="Q415">
        <v>0</v>
      </c>
      <c r="R415">
        <v>0</v>
      </c>
      <c r="S415">
        <v>0</v>
      </c>
      <c r="T415">
        <v>0</v>
      </c>
      <c r="U415">
        <v>0</v>
      </c>
      <c r="V415">
        <v>0</v>
      </c>
      <c r="W415">
        <v>0</v>
      </c>
      <c r="X415">
        <v>0</v>
      </c>
      <c r="Y415">
        <v>-1.26</v>
      </c>
      <c r="Z415">
        <v>-2.7</v>
      </c>
      <c r="AA415">
        <v>-5.4</v>
      </c>
      <c r="AB415">
        <v>0</v>
      </c>
      <c r="AC415">
        <v>0</v>
      </c>
      <c r="AD415">
        <v>9.89</v>
      </c>
      <c r="AF415" t="str">
        <v>Thành - Templates</v>
      </c>
    </row>
    <row r="416">
      <c r="A416" t="str">
        <v>Mar 20, 2023 9:11:15 AM PDT</v>
      </c>
      <c r="B416">
        <v>17597234491</v>
      </c>
      <c r="C416" t="str">
        <v>Order</v>
      </c>
      <c r="D416" t="str">
        <v>111-5644691-1784246</v>
      </c>
      <c r="E416" t="str">
        <v>Template-set3</v>
      </c>
      <c r="F416" t="str">
        <v>365Home Bowl Cozy Template 3 Sizes, Bowl Cozy Pattern Template, Bowl Cozy Template Cutting Ruler Set with 40 Pcs of Sewing Pin and Manual Instruction</v>
      </c>
      <c r="G416">
        <v>1</v>
      </c>
      <c r="H416" t="str">
        <v>amazon.com</v>
      </c>
      <c r="I416" t="str">
        <v>Standard Orders</v>
      </c>
      <c r="J416" t="str">
        <v>Amazon</v>
      </c>
      <c r="K416" t="str">
        <v>FAYETTEVILLE</v>
      </c>
      <c r="L416" t="str">
        <v>TN</v>
      </c>
      <c r="M416" t="str">
        <v>37334-7108</v>
      </c>
      <c r="N416" t="str">
        <v>MarketplaceFacilitator</v>
      </c>
      <c r="O416">
        <v>11.99</v>
      </c>
      <c r="P416">
        <v>1.14</v>
      </c>
      <c r="Q416">
        <v>5.19</v>
      </c>
      <c r="R416">
        <v>0</v>
      </c>
      <c r="S416">
        <v>0</v>
      </c>
      <c r="T416">
        <v>0</v>
      </c>
      <c r="U416">
        <v>0</v>
      </c>
      <c r="V416">
        <v>0</v>
      </c>
      <c r="W416">
        <v>-5.19</v>
      </c>
      <c r="X416">
        <v>0</v>
      </c>
      <c r="Y416">
        <v>-1.14</v>
      </c>
      <c r="Z416">
        <v>-1.8</v>
      </c>
      <c r="AA416">
        <v>-2.61</v>
      </c>
      <c r="AB416">
        <v>0</v>
      </c>
      <c r="AC416">
        <v>0</v>
      </c>
      <c r="AD416">
        <v>7.58</v>
      </c>
      <c r="AF416" t="str">
        <v>Thành - Templates</v>
      </c>
    </row>
    <row r="417">
      <c r="A417" t="str">
        <v>Mar 20, 2023 9:54:16 AM PDT</v>
      </c>
      <c r="B417">
        <v>17597234491</v>
      </c>
      <c r="C417" t="str">
        <v>Order</v>
      </c>
      <c r="D417" t="str">
        <v>112-7113757-4555437</v>
      </c>
      <c r="E417" t="str">
        <v>Dumpling-2packs</v>
      </c>
      <c r="F417" t="str">
        <v>365Home 2-Pack 2 in 1 Dumpling Maker Press, Dumpling Skin Maker Machine, Empanada Maker Press, Multifunctional DIY Manual Dumpling Press Mold Set (Gre</v>
      </c>
      <c r="G417">
        <v>1</v>
      </c>
      <c r="H417" t="str">
        <v>amazon.com</v>
      </c>
      <c r="I417" t="str">
        <v>Standard Orders</v>
      </c>
      <c r="J417" t="str">
        <v>Amazon</v>
      </c>
      <c r="K417" t="str">
        <v>COLLEGE PARK</v>
      </c>
      <c r="L417" t="str">
        <v>MD</v>
      </c>
      <c r="M417" t="str">
        <v>20740-1716</v>
      </c>
      <c r="N417" t="str">
        <v>MarketplaceFacilitator</v>
      </c>
      <c r="O417">
        <v>21.99</v>
      </c>
      <c r="P417">
        <v>1.32</v>
      </c>
      <c r="Q417">
        <v>0</v>
      </c>
      <c r="R417">
        <v>0</v>
      </c>
      <c r="S417">
        <v>4.49</v>
      </c>
      <c r="T417">
        <v>0</v>
      </c>
      <c r="U417">
        <v>0</v>
      </c>
      <c r="V417">
        <v>0</v>
      </c>
      <c r="W417">
        <v>0</v>
      </c>
      <c r="X417">
        <v>0</v>
      </c>
      <c r="Y417">
        <v>-1.32</v>
      </c>
      <c r="Z417">
        <v>-3.3</v>
      </c>
      <c r="AA417">
        <v>-10.88</v>
      </c>
      <c r="AB417">
        <v>0</v>
      </c>
      <c r="AC417">
        <v>0</v>
      </c>
      <c r="AD417">
        <v>12.3</v>
      </c>
      <c r="AF417" t="str">
        <v>Thành - Dumpling Makers</v>
      </c>
    </row>
    <row r="418">
      <c r="A418" t="str">
        <v>Mar 20, 2023 10:22:28 AM PDT</v>
      </c>
      <c r="B418">
        <v>17597234491</v>
      </c>
      <c r="C418" t="str">
        <v>Order</v>
      </c>
      <c r="D418" t="str">
        <v>111-4698278-2373026</v>
      </c>
      <c r="E418" t="str">
        <v>Breaker-04</v>
      </c>
      <c r="F418" t="str">
        <v>365Home 4-Packs Car Window Breaker Seatbelt Cutter, 3-in-1 Glass Breaker and Seat Belt Cutter, Car Emergency Escape Tool with User Manual for Land and</v>
      </c>
      <c r="G418">
        <v>1</v>
      </c>
      <c r="H418" t="str">
        <v>amazon.com</v>
      </c>
      <c r="I418" t="str">
        <v>Standard Orders</v>
      </c>
      <c r="J418" t="str">
        <v>Amazon</v>
      </c>
      <c r="K418" t="str">
        <v>HOLLISTER</v>
      </c>
      <c r="L418" t="str">
        <v>CA</v>
      </c>
      <c r="M418" t="str">
        <v>95023-4424</v>
      </c>
      <c r="N418" t="str">
        <v>MarketplaceFacilitator</v>
      </c>
      <c r="O418">
        <v>18.99</v>
      </c>
      <c r="P418">
        <v>1.76</v>
      </c>
      <c r="Q418">
        <v>0</v>
      </c>
      <c r="R418">
        <v>0</v>
      </c>
      <c r="S418">
        <v>0</v>
      </c>
      <c r="T418">
        <v>0</v>
      </c>
      <c r="U418">
        <v>0</v>
      </c>
      <c r="V418">
        <v>0</v>
      </c>
      <c r="W418">
        <v>0</v>
      </c>
      <c r="X418">
        <v>0</v>
      </c>
      <c r="Y418">
        <v>-1.76</v>
      </c>
      <c r="Z418">
        <v>-2.28</v>
      </c>
      <c r="AA418">
        <v>-4.75</v>
      </c>
      <c r="AB418">
        <v>0</v>
      </c>
      <c r="AC418">
        <v>0</v>
      </c>
      <c r="AD418">
        <v>11.96</v>
      </c>
      <c r="AF418" t="str">
        <v>Thành - Window Breakers</v>
      </c>
    </row>
    <row r="419">
      <c r="A419" t="str">
        <v>Mar 20, 2023 11:36:46 AM PDT</v>
      </c>
      <c r="B419">
        <v>17597234491</v>
      </c>
      <c r="C419" t="str">
        <v>Order</v>
      </c>
      <c r="D419" t="str">
        <v>111-4698278-2373026</v>
      </c>
      <c r="E419" t="str">
        <v>Breaker-04</v>
      </c>
      <c r="F419" t="str">
        <v>365Home 4-Packs Car Window Breaker Seatbelt Cutter, 3-in-1 Glass Breaker and Seat Belt Cutter, Car Emergency Escape Tool with User Manual for Land and</v>
      </c>
      <c r="G419">
        <v>1</v>
      </c>
      <c r="H419" t="str">
        <v>amazon.com</v>
      </c>
      <c r="I419" t="str">
        <v>Standard Orders</v>
      </c>
      <c r="J419" t="str">
        <v>Amazon</v>
      </c>
      <c r="K419" t="str">
        <v>HOLLISTER</v>
      </c>
      <c r="L419" t="str">
        <v>CA</v>
      </c>
      <c r="M419" t="str">
        <v>95023-4424</v>
      </c>
      <c r="N419" t="str">
        <v>MarketplaceFacilitator</v>
      </c>
      <c r="O419">
        <v>18.99</v>
      </c>
      <c r="P419">
        <v>1.76</v>
      </c>
      <c r="Q419">
        <v>0</v>
      </c>
      <c r="R419">
        <v>0</v>
      </c>
      <c r="S419">
        <v>0</v>
      </c>
      <c r="T419">
        <v>0</v>
      </c>
      <c r="U419">
        <v>0</v>
      </c>
      <c r="V419">
        <v>0</v>
      </c>
      <c r="W419">
        <v>0</v>
      </c>
      <c r="X419">
        <v>0</v>
      </c>
      <c r="Y419">
        <v>-1.76</v>
      </c>
      <c r="Z419">
        <v>-2.28</v>
      </c>
      <c r="AA419">
        <v>-4.75</v>
      </c>
      <c r="AB419">
        <v>0</v>
      </c>
      <c r="AC419">
        <v>0</v>
      </c>
      <c r="AD419">
        <v>11.96</v>
      </c>
      <c r="AF419" t="str">
        <v>Thành - Window Breakers</v>
      </c>
    </row>
    <row r="420">
      <c r="A420" t="str">
        <v>Mar 20, 2023 12:27:14 PM PDT</v>
      </c>
      <c r="B420">
        <v>17597234491</v>
      </c>
      <c r="C420" t="str">
        <v>Order</v>
      </c>
      <c r="D420" t="str">
        <v>112-5068033-4623440</v>
      </c>
      <c r="E420" t="str">
        <v>Dumpling-Yellow</v>
      </c>
      <c r="F420" t="str">
        <v>365Home 2 in 1 Dumpling Maker Press, Dumpling Skin Maker Machine, Empanada Maker Press, Multifunctional DIY Manual Dumpling Press Mold Set (Yellow)</v>
      </c>
      <c r="G420">
        <v>1</v>
      </c>
      <c r="H420" t="str">
        <v>amazon.com</v>
      </c>
      <c r="I420" t="str">
        <v>Standard Orders</v>
      </c>
      <c r="J420" t="str">
        <v>Amazon</v>
      </c>
      <c r="K420" t="str">
        <v>NEW YORK</v>
      </c>
      <c r="L420" t="str">
        <v>NEW YORK</v>
      </c>
      <c r="M420" t="str">
        <v>10003-5654</v>
      </c>
      <c r="N420" t="str">
        <v>MarketplaceFacilitator</v>
      </c>
      <c r="O420">
        <v>11.99</v>
      </c>
      <c r="P420">
        <v>1.06</v>
      </c>
      <c r="Q420">
        <v>0</v>
      </c>
      <c r="R420">
        <v>0</v>
      </c>
      <c r="S420">
        <v>0</v>
      </c>
      <c r="T420">
        <v>0</v>
      </c>
      <c r="U420">
        <v>0</v>
      </c>
      <c r="V420">
        <v>0</v>
      </c>
      <c r="W420">
        <v>0</v>
      </c>
      <c r="X420">
        <v>0</v>
      </c>
      <c r="Y420">
        <v>-1.06</v>
      </c>
      <c r="Z420">
        <v>-1.8</v>
      </c>
      <c r="AA420">
        <v>-3.77</v>
      </c>
      <c r="AB420">
        <v>0</v>
      </c>
      <c r="AC420">
        <v>0</v>
      </c>
      <c r="AD420">
        <v>6.42</v>
      </c>
      <c r="AF420" t="str">
        <v>Thành - Dumpling Makers</v>
      </c>
    </row>
    <row r="421">
      <c r="A421" t="str">
        <v>Mar 20, 2023 1:38:35 PM PDT</v>
      </c>
      <c r="B421">
        <v>17597234491</v>
      </c>
      <c r="C421" t="str">
        <v>Order</v>
      </c>
      <c r="D421" t="str">
        <v>112-4065377-7693032</v>
      </c>
      <c r="E421" t="str">
        <v>Dumpling2-Blue</v>
      </c>
      <c r="F421" t="str">
        <v>365Home?Upgrade?2 in 1 Dumpling Maker Press, Dumpling Skin Maker Machine, Empanada Maker Press, Multifunctional DIY Manual Dumpling Press Mold Set (Bl</v>
      </c>
      <c r="G421">
        <v>1</v>
      </c>
      <c r="H421" t="str">
        <v>amazon.com</v>
      </c>
      <c r="I421" t="str">
        <v>Standard Orders</v>
      </c>
      <c r="J421" t="str">
        <v>Amazon</v>
      </c>
      <c r="K421" t="str">
        <v>BROOKLYN</v>
      </c>
      <c r="L421" t="str">
        <v>NY</v>
      </c>
      <c r="M421" t="str">
        <v>11218-2063</v>
      </c>
      <c r="N421" t="str">
        <v>MarketplaceFacilitator</v>
      </c>
      <c r="O421">
        <v>14.99</v>
      </c>
      <c r="P421">
        <v>1.33</v>
      </c>
      <c r="Q421">
        <v>0</v>
      </c>
      <c r="R421">
        <v>0</v>
      </c>
      <c r="S421">
        <v>0</v>
      </c>
      <c r="T421">
        <v>0</v>
      </c>
      <c r="U421">
        <v>0</v>
      </c>
      <c r="V421">
        <v>0</v>
      </c>
      <c r="W421">
        <v>0</v>
      </c>
      <c r="X421">
        <v>0</v>
      </c>
      <c r="Y421">
        <v>-1.33</v>
      </c>
      <c r="Z421">
        <v>-2.25</v>
      </c>
      <c r="AA421">
        <v>-5.4</v>
      </c>
      <c r="AB421">
        <v>0</v>
      </c>
      <c r="AC421">
        <v>0</v>
      </c>
      <c r="AD421">
        <v>7.34</v>
      </c>
      <c r="AF421" t="str">
        <v>Thành - Dumpling Makers</v>
      </c>
    </row>
    <row r="422">
      <c r="A422" t="str">
        <v>Mar 20, 2023 3:05:33 PM PDT</v>
      </c>
      <c r="B422">
        <v>17597234491</v>
      </c>
      <c r="C422" t="str">
        <v>Order</v>
      </c>
      <c r="D422" t="str">
        <v>114-9899531-2191428</v>
      </c>
      <c r="E422" t="str">
        <v>Template-set3</v>
      </c>
      <c r="F422" t="str">
        <v>365Home Bowl Cozy Template 3 Sizes, Bowl Cozy Pattern Template, Bowl Cozy Template Cutting Ruler Set with 40 Pcs of Sewing Pin and Manual Instruction</v>
      </c>
      <c r="G422">
        <v>1</v>
      </c>
      <c r="H422" t="str">
        <v>amazon.com</v>
      </c>
      <c r="I422" t="str">
        <v>Standard Orders</v>
      </c>
      <c r="J422" t="str">
        <v>Amazon</v>
      </c>
      <c r="K422" t="str">
        <v>REMER</v>
      </c>
      <c r="L422" t="str">
        <v>MN</v>
      </c>
      <c r="M422" t="str">
        <v>56672-4443</v>
      </c>
      <c r="N422" t="str">
        <v>MarketplaceFacilitator</v>
      </c>
      <c r="O422">
        <v>11.99</v>
      </c>
      <c r="P422">
        <v>0.88</v>
      </c>
      <c r="Q422">
        <v>0</v>
      </c>
      <c r="R422">
        <v>0</v>
      </c>
      <c r="S422">
        <v>0</v>
      </c>
      <c r="T422">
        <v>0</v>
      </c>
      <c r="U422">
        <v>0</v>
      </c>
      <c r="V422">
        <v>0</v>
      </c>
      <c r="W422">
        <v>0</v>
      </c>
      <c r="X422">
        <v>0</v>
      </c>
      <c r="Y422">
        <v>-0.88</v>
      </c>
      <c r="Z422">
        <v>-1.8</v>
      </c>
      <c r="AA422">
        <v>-2.61</v>
      </c>
      <c r="AB422">
        <v>0</v>
      </c>
      <c r="AC422">
        <v>0</v>
      </c>
      <c r="AD422">
        <v>7.58</v>
      </c>
      <c r="AF422" t="str">
        <v>Thành - Templates</v>
      </c>
    </row>
    <row r="423">
      <c r="A423" t="str">
        <v>Mar 20, 2023 4:23:58 PM PDT</v>
      </c>
      <c r="B423">
        <v>17597234491</v>
      </c>
      <c r="C423" t="str">
        <v>Order</v>
      </c>
      <c r="D423" t="str">
        <v>112-3739699-9973823</v>
      </c>
      <c r="E423" t="str">
        <v>Template-set3</v>
      </c>
      <c r="F423" t="str">
        <v>365Home Bowl Cozy Template 3 Sizes, Bowl Cozy Pattern Template, Bowl Cozy Template Cutting Ruler Set with 40 Pcs of Sewing Pin and Manual Instruction</v>
      </c>
      <c r="G423">
        <v>1</v>
      </c>
      <c r="H423" t="str">
        <v>amazon.com</v>
      </c>
      <c r="I423" t="str">
        <v>Standard Orders</v>
      </c>
      <c r="J423" t="str">
        <v>Amazon</v>
      </c>
      <c r="K423" t="str">
        <v>Culleoka</v>
      </c>
      <c r="L423" t="str">
        <v>TN</v>
      </c>
      <c r="M423">
        <v>38451</v>
      </c>
      <c r="N423" t="str">
        <v>MarketplaceFacilitator</v>
      </c>
      <c r="O423">
        <v>14.89</v>
      </c>
      <c r="P423">
        <v>1.45</v>
      </c>
      <c r="Q423">
        <v>0</v>
      </c>
      <c r="R423">
        <v>0</v>
      </c>
      <c r="S423">
        <v>0</v>
      </c>
      <c r="T423">
        <v>0</v>
      </c>
      <c r="U423">
        <v>0</v>
      </c>
      <c r="V423">
        <v>0</v>
      </c>
      <c r="W423">
        <v>0</v>
      </c>
      <c r="X423">
        <v>0</v>
      </c>
      <c r="Y423">
        <v>-1.45</v>
      </c>
      <c r="Z423">
        <v>-2.23</v>
      </c>
      <c r="AA423">
        <v>-3.58</v>
      </c>
      <c r="AB423">
        <v>0</v>
      </c>
      <c r="AC423">
        <v>0</v>
      </c>
      <c r="AD423">
        <v>9.08</v>
      </c>
      <c r="AF423" t="str">
        <v>Thành - Templates</v>
      </c>
    </row>
    <row r="424">
      <c r="A424" t="str">
        <v>Mar 20, 2023 4:39:38 PM PDT</v>
      </c>
      <c r="B424">
        <v>17597234491</v>
      </c>
      <c r="C424" t="str">
        <v>Refund</v>
      </c>
      <c r="D424" t="str">
        <v>114-2645552-4343405</v>
      </c>
      <c r="E424" t="str">
        <v>Template-set3</v>
      </c>
      <c r="F424" t="str">
        <v>365Home Bowl Cozy Template 3 Sizes, Bowl Cozy Pattern Template, Bowl Cozy Template Cutting Ruler Set with 40 Pcs of Sewing Pin and Manual Instruction</v>
      </c>
      <c r="G424">
        <v>1</v>
      </c>
      <c r="H424" t="str">
        <v>amazon.com</v>
      </c>
      <c r="I424" t="str">
        <v>Standard Orders</v>
      </c>
      <c r="J424" t="str">
        <v>Amazon</v>
      </c>
      <c r="K424" t="str">
        <v>SHELTON</v>
      </c>
      <c r="L424" t="str">
        <v>WA</v>
      </c>
      <c r="M424" t="str">
        <v>98584-4300</v>
      </c>
      <c r="N424" t="str">
        <v>MarketplaceFacilitator</v>
      </c>
      <c r="O424">
        <v>-11.99</v>
      </c>
      <c r="P424">
        <v>-1.06</v>
      </c>
      <c r="Q424">
        <v>0</v>
      </c>
      <c r="R424">
        <v>0</v>
      </c>
      <c r="S424">
        <v>0</v>
      </c>
      <c r="T424">
        <v>0</v>
      </c>
      <c r="U424">
        <v>0</v>
      </c>
      <c r="V424">
        <v>0</v>
      </c>
      <c r="W424">
        <v>0</v>
      </c>
      <c r="X424">
        <v>0</v>
      </c>
      <c r="Y424">
        <v>1.06</v>
      </c>
      <c r="Z424">
        <v>1.44</v>
      </c>
      <c r="AA424">
        <v>0</v>
      </c>
      <c r="AB424">
        <v>0</v>
      </c>
      <c r="AC424">
        <v>0</v>
      </c>
      <c r="AD424">
        <v>-10.55</v>
      </c>
      <c r="AF424" t="str">
        <v>Thành - Templates</v>
      </c>
    </row>
    <row r="425">
      <c r="A425" t="str">
        <v>Mar 20, 2023 5:04:56 PM PDT</v>
      </c>
      <c r="B425">
        <v>17597234491</v>
      </c>
      <c r="C425" t="str">
        <v>Order</v>
      </c>
      <c r="D425" t="str">
        <v>114-1806396-9273845</v>
      </c>
      <c r="E425" t="str">
        <v>Template-set3</v>
      </c>
      <c r="F425" t="str">
        <v>365Home Bowl Cozy Template 3 Sizes, Bowl Cozy Pattern Template, Bowl Cozy Template Cutting Ruler Set with 40 Pcs of Sewing Pin and Manual Instruction</v>
      </c>
      <c r="G425">
        <v>1</v>
      </c>
      <c r="H425" t="str">
        <v>amazon.com</v>
      </c>
      <c r="I425" t="str">
        <v>Standard Orders</v>
      </c>
      <c r="J425" t="str">
        <v>Amazon</v>
      </c>
      <c r="K425" t="str">
        <v>ROCHESTER</v>
      </c>
      <c r="L425" t="str">
        <v>MN</v>
      </c>
      <c r="M425" t="str">
        <v>55901-2092</v>
      </c>
      <c r="N425" t="str">
        <v>MarketplaceFacilitator</v>
      </c>
      <c r="O425">
        <v>14.89</v>
      </c>
      <c r="P425">
        <v>1.21</v>
      </c>
      <c r="Q425">
        <v>0</v>
      </c>
      <c r="R425">
        <v>0</v>
      </c>
      <c r="S425">
        <v>0</v>
      </c>
      <c r="T425">
        <v>0</v>
      </c>
      <c r="U425">
        <v>0</v>
      </c>
      <c r="V425">
        <v>0</v>
      </c>
      <c r="W425">
        <v>0</v>
      </c>
      <c r="X425">
        <v>0</v>
      </c>
      <c r="Y425">
        <v>-1.21</v>
      </c>
      <c r="Z425">
        <v>-2.23</v>
      </c>
      <c r="AA425">
        <v>-3.58</v>
      </c>
      <c r="AB425">
        <v>0</v>
      </c>
      <c r="AC425">
        <v>0</v>
      </c>
      <c r="AD425">
        <v>9.08</v>
      </c>
      <c r="AF425" t="str">
        <v>Thành - Templates</v>
      </c>
    </row>
    <row r="426">
      <c r="A426" t="str">
        <v>Mar 20, 2023 9:18:30 PM PDT</v>
      </c>
      <c r="B426">
        <v>17597234491</v>
      </c>
      <c r="C426" t="str">
        <v>Order</v>
      </c>
      <c r="D426" t="str">
        <v>111-9886199-6436256</v>
      </c>
      <c r="E426" t="str">
        <v>Dumpling-2packs</v>
      </c>
      <c r="F426" t="str">
        <v>365Home 2-Pack 2 in 1 Dumpling Maker Press, Dumpling Skin Maker Machine, Empanada Maker Press, Multifunctional DIY Manual Dumpling Press Mold Set (Gre</v>
      </c>
      <c r="G426">
        <v>1</v>
      </c>
      <c r="H426" t="str">
        <v>amazon.com</v>
      </c>
      <c r="I426" t="str">
        <v>Standard Orders</v>
      </c>
      <c r="J426" t="str">
        <v>Amazon</v>
      </c>
      <c r="K426" t="str">
        <v>TUCSON</v>
      </c>
      <c r="L426" t="str">
        <v>AZ</v>
      </c>
      <c r="M426" t="str">
        <v>85712-4026</v>
      </c>
      <c r="N426" t="str">
        <v>MarketplaceFacilitator</v>
      </c>
      <c r="O426">
        <v>21.99</v>
      </c>
      <c r="P426">
        <v>1.91</v>
      </c>
      <c r="Q426">
        <v>2.94</v>
      </c>
      <c r="R426">
        <v>0.26</v>
      </c>
      <c r="S426">
        <v>0</v>
      </c>
      <c r="T426">
        <v>0</v>
      </c>
      <c r="U426">
        <v>0</v>
      </c>
      <c r="V426">
        <v>0</v>
      </c>
      <c r="W426">
        <v>0</v>
      </c>
      <c r="X426">
        <v>0</v>
      </c>
      <c r="Y426">
        <v>-2.17</v>
      </c>
      <c r="Z426">
        <v>-3.3</v>
      </c>
      <c r="AA426">
        <v>-9.33</v>
      </c>
      <c r="AB426">
        <v>0</v>
      </c>
      <c r="AC426">
        <v>0</v>
      </c>
      <c r="AD426">
        <v>12.3</v>
      </c>
      <c r="AF426" t="str">
        <v>Thành - Dumpling Makers</v>
      </c>
    </row>
    <row r="427">
      <c r="A427" t="str">
        <v>Mar 21, 2023 12:53:00 AM PDT</v>
      </c>
      <c r="B427">
        <v>17597234491</v>
      </c>
      <c r="C427" t="str">
        <v>Order</v>
      </c>
      <c r="D427" t="str">
        <v>111-1559486-1641049</v>
      </c>
      <c r="E427" t="str">
        <v>Dumpling-2packs</v>
      </c>
      <c r="F427" t="str">
        <v>365Home 2-Pack 2 in 1 Dumpling Maker Press, Dumpling Skin Maker Machine, Empanada Maker Press, Multifunctional DIY Manual Dumpling Press Mold Set (Gre</v>
      </c>
      <c r="G427">
        <v>1</v>
      </c>
      <c r="H427" t="str">
        <v>amazon.com</v>
      </c>
      <c r="I427" t="str">
        <v>Standard Orders</v>
      </c>
      <c r="J427" t="str">
        <v>Amazon</v>
      </c>
      <c r="K427" t="str">
        <v>MIAMI</v>
      </c>
      <c r="L427" t="str">
        <v>FL</v>
      </c>
      <c r="M427" t="str">
        <v>33131-2932</v>
      </c>
      <c r="N427" t="str">
        <v>MarketplaceFacilitator</v>
      </c>
      <c r="O427">
        <v>21.99</v>
      </c>
      <c r="P427">
        <v>1.54</v>
      </c>
      <c r="Q427">
        <v>0</v>
      </c>
      <c r="R427">
        <v>0</v>
      </c>
      <c r="S427">
        <v>0</v>
      </c>
      <c r="T427">
        <v>0</v>
      </c>
      <c r="U427">
        <v>0</v>
      </c>
      <c r="V427">
        <v>0</v>
      </c>
      <c r="W427">
        <v>0</v>
      </c>
      <c r="X427">
        <v>0</v>
      </c>
      <c r="Y427">
        <v>-1.54</v>
      </c>
      <c r="Z427">
        <v>-3.3</v>
      </c>
      <c r="AA427">
        <v>-6.39</v>
      </c>
      <c r="AB427">
        <v>0</v>
      </c>
      <c r="AC427">
        <v>0</v>
      </c>
      <c r="AD427">
        <v>12.3</v>
      </c>
      <c r="AF427" t="str">
        <v>Thành - Dumpling Makers</v>
      </c>
    </row>
    <row r="428">
      <c r="A428" t="str">
        <v>Mar 21, 2023 1:07:35 AM PDT</v>
      </c>
      <c r="B428">
        <v>17597234491</v>
      </c>
      <c r="C428" t="str">
        <v>Order</v>
      </c>
      <c r="D428" t="str">
        <v>114-7078517-9110607</v>
      </c>
      <c r="E428" t="str">
        <v>Dumpling-2packs</v>
      </c>
      <c r="F428" t="str">
        <v>365Home 2-Pack 2 in 1 Dumpling Maker Press, Dumpling Skin Maker Machine, Empanada Maker Press, Multifunctional DIY Manual Dumpling Press Mold Set (Gre</v>
      </c>
      <c r="G428">
        <v>1</v>
      </c>
      <c r="H428" t="str">
        <v>amazon.com</v>
      </c>
      <c r="I428" t="str">
        <v>Standard Orders</v>
      </c>
      <c r="J428" t="str">
        <v>Amazon</v>
      </c>
      <c r="K428" t="str">
        <v>Pflugerville</v>
      </c>
      <c r="L428" t="str">
        <v>Texas</v>
      </c>
      <c r="M428">
        <v>78660</v>
      </c>
      <c r="N428" t="str">
        <v>MarketplaceFacilitator</v>
      </c>
      <c r="O428">
        <v>21.99</v>
      </c>
      <c r="P428">
        <v>1.81</v>
      </c>
      <c r="Q428">
        <v>0</v>
      </c>
      <c r="R428">
        <v>0</v>
      </c>
      <c r="S428">
        <v>0</v>
      </c>
      <c r="T428">
        <v>0</v>
      </c>
      <c r="U428">
        <v>0</v>
      </c>
      <c r="V428">
        <v>0</v>
      </c>
      <c r="W428">
        <v>0</v>
      </c>
      <c r="X428">
        <v>0</v>
      </c>
      <c r="Y428">
        <v>-1.81</v>
      </c>
      <c r="Z428">
        <v>-3.3</v>
      </c>
      <c r="AA428">
        <v>-6.39</v>
      </c>
      <c r="AB428">
        <v>0</v>
      </c>
      <c r="AC428">
        <v>0</v>
      </c>
      <c r="AD428">
        <v>12.3</v>
      </c>
      <c r="AF428" t="str">
        <v>Thành - Dumpling Makers</v>
      </c>
    </row>
    <row r="429">
      <c r="A429" t="str">
        <v>Mar 21, 2023 2:23:00 AM PDT</v>
      </c>
      <c r="B429">
        <v>17597234491</v>
      </c>
      <c r="C429" t="str">
        <v>Order</v>
      </c>
      <c r="D429" t="str">
        <v>111-0130498-8239469</v>
      </c>
      <c r="E429" t="str">
        <v>Dumpling-2packs</v>
      </c>
      <c r="F429" t="str">
        <v>365Home 2-Pack 2 in 1 Dumpling Maker Press, Dumpling Skin Maker Machine, Empanada Maker Press, Multifunctional DIY Manual Dumpling Press Mold Set (Gre</v>
      </c>
      <c r="G429">
        <v>1</v>
      </c>
      <c r="H429" t="str">
        <v>amazon.com</v>
      </c>
      <c r="I429" t="str">
        <v>Standard Orders</v>
      </c>
      <c r="J429" t="str">
        <v>Amazon</v>
      </c>
      <c r="K429" t="str">
        <v>NORTH RIDGEVILLE</v>
      </c>
      <c r="L429" t="str">
        <v>OH</v>
      </c>
      <c r="M429" t="str">
        <v>44039-4412</v>
      </c>
      <c r="N429" t="str">
        <v>MarketplaceFacilitator</v>
      </c>
      <c r="O429">
        <v>21.99</v>
      </c>
      <c r="P429">
        <v>1.43</v>
      </c>
      <c r="Q429">
        <v>4.13</v>
      </c>
      <c r="R429">
        <v>0.27</v>
      </c>
      <c r="S429">
        <v>0</v>
      </c>
      <c r="T429">
        <v>0</v>
      </c>
      <c r="U429">
        <v>0</v>
      </c>
      <c r="V429">
        <v>0</v>
      </c>
      <c r="W429">
        <v>0</v>
      </c>
      <c r="X429">
        <v>0</v>
      </c>
      <c r="Y429">
        <v>-1.7</v>
      </c>
      <c r="Z429">
        <v>-3.3</v>
      </c>
      <c r="AA429">
        <v>-10.52</v>
      </c>
      <c r="AB429">
        <v>0</v>
      </c>
      <c r="AC429">
        <v>0</v>
      </c>
      <c r="AD429">
        <v>12.3</v>
      </c>
      <c r="AF429" t="str">
        <v>Thành - Dumpling Makers</v>
      </c>
    </row>
    <row r="430">
      <c r="A430" t="str">
        <v>Mar 21, 2023 2:37:50 AM PDT</v>
      </c>
      <c r="B430">
        <v>17597234491</v>
      </c>
      <c r="C430" t="str">
        <v>Order</v>
      </c>
      <c r="D430" t="str">
        <v>111-7362825-4961055</v>
      </c>
      <c r="E430" t="str">
        <v>Dumpling-2packs</v>
      </c>
      <c r="F430" t="str">
        <v>365Home 2-Pack 2 in 1 Dumpling Maker Press, Dumpling Skin Maker Machine, Empanada Maker Press, Multifunctional DIY Manual Dumpling Press Mold Set (Gre</v>
      </c>
      <c r="G430">
        <v>1</v>
      </c>
      <c r="H430" t="str">
        <v>amazon.com</v>
      </c>
      <c r="I430" t="str">
        <v>Standard Orders</v>
      </c>
      <c r="J430" t="str">
        <v>Amazon</v>
      </c>
      <c r="K430" t="str">
        <v>GRAND RAPIDS</v>
      </c>
      <c r="L430" t="str">
        <v>MI</v>
      </c>
      <c r="M430" t="str">
        <v>49504-3209</v>
      </c>
      <c r="N430" t="str">
        <v>MarketplaceFacilitator</v>
      </c>
      <c r="O430">
        <v>21.99</v>
      </c>
      <c r="P430">
        <v>1.32</v>
      </c>
      <c r="Q430">
        <v>0</v>
      </c>
      <c r="R430">
        <v>0</v>
      </c>
      <c r="S430">
        <v>0</v>
      </c>
      <c r="T430">
        <v>0</v>
      </c>
      <c r="U430">
        <v>0</v>
      </c>
      <c r="V430">
        <v>0</v>
      </c>
      <c r="W430">
        <v>0</v>
      </c>
      <c r="X430">
        <v>0</v>
      </c>
      <c r="Y430">
        <v>-1.32</v>
      </c>
      <c r="Z430">
        <v>-3.3</v>
      </c>
      <c r="AA430">
        <v>-6.39</v>
      </c>
      <c r="AB430">
        <v>0</v>
      </c>
      <c r="AC430">
        <v>0</v>
      </c>
      <c r="AD430">
        <v>12.3</v>
      </c>
      <c r="AF430" t="str">
        <v>Thành - Dumpling Makers</v>
      </c>
    </row>
    <row r="431">
      <c r="A431" t="str">
        <v>Mar 21, 2023 2:45:50 AM PDT</v>
      </c>
      <c r="B431">
        <v>17597234491</v>
      </c>
      <c r="C431" t="str">
        <v>Adjustment</v>
      </c>
      <c r="D431" t="str">
        <v>111-5606877-8851404</v>
      </c>
      <c r="E431" t="str">
        <v>Template-set3</v>
      </c>
      <c r="F431" t="str">
        <v>FBA Inventory Reimbursement - Customer Return</v>
      </c>
      <c r="G431">
        <v>1</v>
      </c>
      <c r="I431" t="str">
        <v>Standard Orders</v>
      </c>
      <c r="O431">
        <v>0</v>
      </c>
      <c r="P431">
        <v>0</v>
      </c>
      <c r="Q431">
        <v>0</v>
      </c>
      <c r="R431">
        <v>0</v>
      </c>
      <c r="S431">
        <v>0</v>
      </c>
      <c r="T431">
        <v>0</v>
      </c>
      <c r="U431">
        <v>0</v>
      </c>
      <c r="V431">
        <v>0</v>
      </c>
      <c r="W431">
        <v>0</v>
      </c>
      <c r="X431">
        <v>0</v>
      </c>
      <c r="Y431">
        <v>0</v>
      </c>
      <c r="Z431">
        <v>0</v>
      </c>
      <c r="AA431">
        <v>0</v>
      </c>
      <c r="AB431">
        <v>0</v>
      </c>
      <c r="AC431">
        <v>8.65</v>
      </c>
      <c r="AD431">
        <v>8.65</v>
      </c>
      <c r="AF431" t="str">
        <v>Thành - Templates</v>
      </c>
    </row>
    <row r="432">
      <c r="A432" t="str">
        <v>Mar 21, 2023 7:06:03 AM PDT</v>
      </c>
      <c r="B432">
        <v>17597234491</v>
      </c>
      <c r="C432" t="str">
        <v>Adjustment</v>
      </c>
      <c r="E432" t="str">
        <v>Dumpling-2packs</v>
      </c>
      <c r="F432" t="str">
        <v>FBA Inventory Reimbursement - Damaged:Warehouse</v>
      </c>
      <c r="G432">
        <v>1</v>
      </c>
      <c r="I432" t="str">
        <v>Standard Orders</v>
      </c>
      <c r="O432">
        <v>0</v>
      </c>
      <c r="P432">
        <v>0</v>
      </c>
      <c r="Q432">
        <v>0</v>
      </c>
      <c r="R432">
        <v>0</v>
      </c>
      <c r="S432">
        <v>0</v>
      </c>
      <c r="T432">
        <v>0</v>
      </c>
      <c r="U432">
        <v>0</v>
      </c>
      <c r="V432">
        <v>0</v>
      </c>
      <c r="W432">
        <v>0</v>
      </c>
      <c r="X432">
        <v>0</v>
      </c>
      <c r="Y432">
        <v>0</v>
      </c>
      <c r="Z432">
        <v>0</v>
      </c>
      <c r="AA432">
        <v>0</v>
      </c>
      <c r="AB432">
        <v>0</v>
      </c>
      <c r="AC432">
        <v>11.41</v>
      </c>
      <c r="AD432">
        <v>11.41</v>
      </c>
      <c r="AF432" t="str">
        <v>Thành - Dumpling Makers</v>
      </c>
    </row>
    <row r="433">
      <c r="A433" t="str">
        <v>Mar 21, 2023 8:19:56 AM PDT</v>
      </c>
      <c r="B433">
        <v>17597234491</v>
      </c>
      <c r="C433" t="str">
        <v>Order</v>
      </c>
      <c r="D433" t="str">
        <v>114-3735767-7641065</v>
      </c>
      <c r="E433" t="str">
        <v>Dumpling2-Blue</v>
      </c>
      <c r="F433" t="str">
        <v>365Home?Upgrade?2 in 1 Dumpling Maker Press, Dumpling Skin Maker Machine, Empanada Maker Press, Multifunctional DIY Manual Dumpling Press Mold Set (Bl</v>
      </c>
      <c r="G433">
        <v>1</v>
      </c>
      <c r="H433" t="str">
        <v>amazon.com</v>
      </c>
      <c r="I433" t="str">
        <v>Standard Orders</v>
      </c>
      <c r="J433" t="str">
        <v>Amazon</v>
      </c>
      <c r="K433" t="str">
        <v>YPSILANTI</v>
      </c>
      <c r="L433" t="str">
        <v>MI</v>
      </c>
      <c r="M433" t="str">
        <v>48198-3135</v>
      </c>
      <c r="N433" t="str">
        <v>MarketplaceFacilitator</v>
      </c>
      <c r="O433">
        <v>14.99</v>
      </c>
      <c r="P433">
        <v>0.9</v>
      </c>
      <c r="Q433">
        <v>0</v>
      </c>
      <c r="R433">
        <v>0</v>
      </c>
      <c r="S433">
        <v>0</v>
      </c>
      <c r="T433">
        <v>0</v>
      </c>
      <c r="U433">
        <v>0</v>
      </c>
      <c r="V433">
        <v>0</v>
      </c>
      <c r="W433">
        <v>0</v>
      </c>
      <c r="X433">
        <v>0</v>
      </c>
      <c r="Y433">
        <v>-0.9</v>
      </c>
      <c r="Z433">
        <v>-2.25</v>
      </c>
      <c r="AA433">
        <v>-5.4</v>
      </c>
      <c r="AB433">
        <v>0</v>
      </c>
      <c r="AC433">
        <v>0</v>
      </c>
      <c r="AD433">
        <v>7.34</v>
      </c>
      <c r="AF433" t="str">
        <v>Thành - Dumpling Makers</v>
      </c>
    </row>
    <row r="434">
      <c r="A434" t="str">
        <v>Mar 21, 2023 10:26:07 AM PDT</v>
      </c>
      <c r="B434">
        <v>17597234491</v>
      </c>
      <c r="C434" t="str">
        <v>Refund</v>
      </c>
      <c r="D434" t="str">
        <v>113-4729062-5731423</v>
      </c>
      <c r="E434" t="str">
        <v>Template-set3</v>
      </c>
      <c r="F434" t="str">
        <v>365Home Bowl Cozy Template 3 Sizes, Bowl Cozy Pattern Template, Bowl Cozy Template Cutting Ruler Set with 40 Pcs of Sewing Pin and Manual Instruction</v>
      </c>
      <c r="G434">
        <v>1</v>
      </c>
      <c r="H434" t="str">
        <v>amazon.com</v>
      </c>
      <c r="I434" t="str">
        <v>Standard Orders</v>
      </c>
      <c r="J434" t="str">
        <v>Amazon</v>
      </c>
      <c r="K434" t="str">
        <v>AUBURN</v>
      </c>
      <c r="L434" t="str">
        <v>MA</v>
      </c>
      <c r="M434" t="str">
        <v>01501-2148</v>
      </c>
      <c r="N434" t="str">
        <v>MarketplaceFacilitator</v>
      </c>
      <c r="O434">
        <v>-11.99</v>
      </c>
      <c r="P434">
        <v>-0.75</v>
      </c>
      <c r="Q434">
        <v>0</v>
      </c>
      <c r="R434">
        <v>0</v>
      </c>
      <c r="S434">
        <v>0</v>
      </c>
      <c r="T434">
        <v>0</v>
      </c>
      <c r="U434">
        <v>0</v>
      </c>
      <c r="V434">
        <v>0</v>
      </c>
      <c r="W434">
        <v>0</v>
      </c>
      <c r="X434">
        <v>0</v>
      </c>
      <c r="Y434">
        <v>0.75</v>
      </c>
      <c r="Z434">
        <v>1.44</v>
      </c>
      <c r="AA434">
        <v>0</v>
      </c>
      <c r="AB434">
        <v>0</v>
      </c>
      <c r="AC434">
        <v>0</v>
      </c>
      <c r="AD434">
        <v>-10.55</v>
      </c>
      <c r="AF434" t="str">
        <v>Thành - Templates</v>
      </c>
    </row>
    <row r="435">
      <c r="A435" t="str">
        <v>Mar 21, 2023 11:14:19 AM PDT</v>
      </c>
      <c r="B435">
        <v>17597234491</v>
      </c>
      <c r="C435" t="str">
        <v>Order</v>
      </c>
      <c r="D435" t="str">
        <v>111-4357036-8698606</v>
      </c>
      <c r="E435" t="str">
        <v>Dumpling2-Blue</v>
      </c>
      <c r="F435" t="str">
        <v>365Home?Upgrade?2 in 1 Dumpling Maker Press, Dumpling Skin Maker Machine, Empanada Maker Press, Multifunctional DIY Manual Dumpling Press Mold Set (Bl</v>
      </c>
      <c r="G435">
        <v>1</v>
      </c>
      <c r="H435" t="str">
        <v>amazon.com</v>
      </c>
      <c r="I435" t="str">
        <v>Standard Orders</v>
      </c>
      <c r="J435" t="str">
        <v>Amazon</v>
      </c>
      <c r="K435" t="str">
        <v>TORRANCE</v>
      </c>
      <c r="L435" t="str">
        <v>CA</v>
      </c>
      <c r="M435" t="str">
        <v>90501-1801</v>
      </c>
      <c r="N435" t="str">
        <v>MarketplaceFacilitator</v>
      </c>
      <c r="O435">
        <v>14.99</v>
      </c>
      <c r="P435">
        <v>1.42</v>
      </c>
      <c r="Q435">
        <v>0</v>
      </c>
      <c r="R435">
        <v>0</v>
      </c>
      <c r="S435">
        <v>0</v>
      </c>
      <c r="T435">
        <v>0</v>
      </c>
      <c r="U435">
        <v>0</v>
      </c>
      <c r="V435">
        <v>0</v>
      </c>
      <c r="W435">
        <v>0</v>
      </c>
      <c r="X435">
        <v>0</v>
      </c>
      <c r="Y435">
        <v>-1.42</v>
      </c>
      <c r="Z435">
        <v>-2.25</v>
      </c>
      <c r="AA435">
        <v>-5.4</v>
      </c>
      <c r="AB435">
        <v>0</v>
      </c>
      <c r="AC435">
        <v>0</v>
      </c>
      <c r="AD435">
        <v>7.34</v>
      </c>
      <c r="AF435" t="str">
        <v>Thành - Dumpling Makers</v>
      </c>
    </row>
    <row r="436">
      <c r="A436" t="str">
        <v>Mar 21, 2023 12:18:19 PM PDT</v>
      </c>
      <c r="B436">
        <v>17597234491</v>
      </c>
      <c r="C436" t="str">
        <v>Order</v>
      </c>
      <c r="D436" t="str">
        <v>112-9419373-3364268</v>
      </c>
      <c r="E436" t="str">
        <v>Template-set3</v>
      </c>
      <c r="F436" t="str">
        <v>365Home Bowl Cozy Template 3 Sizes, Bowl Cozy Pattern Template, Bowl Cozy Template Cutting Ruler Set with 40 Pcs of Sewing Pin and Manual Instruction</v>
      </c>
      <c r="G436">
        <v>1</v>
      </c>
      <c r="H436" t="str">
        <v>amazon.com</v>
      </c>
      <c r="I436" t="str">
        <v>Standard Orders</v>
      </c>
      <c r="J436" t="str">
        <v>Amazon</v>
      </c>
      <c r="K436" t="str">
        <v>Midland</v>
      </c>
      <c r="L436" t="str">
        <v>Tx</v>
      </c>
      <c r="M436">
        <v>79705</v>
      </c>
      <c r="N436" t="str">
        <v>MarketplaceFacilitator</v>
      </c>
      <c r="O436">
        <v>14.89</v>
      </c>
      <c r="P436">
        <v>1.23</v>
      </c>
      <c r="Q436">
        <v>0</v>
      </c>
      <c r="R436">
        <v>0</v>
      </c>
      <c r="S436">
        <v>0</v>
      </c>
      <c r="T436">
        <v>0</v>
      </c>
      <c r="U436">
        <v>0</v>
      </c>
      <c r="V436">
        <v>0</v>
      </c>
      <c r="W436">
        <v>0</v>
      </c>
      <c r="X436">
        <v>0</v>
      </c>
      <c r="Y436">
        <v>-1.23</v>
      </c>
      <c r="Z436">
        <v>-2.23</v>
      </c>
      <c r="AA436">
        <v>-3.58</v>
      </c>
      <c r="AB436">
        <v>0</v>
      </c>
      <c r="AC436">
        <v>0</v>
      </c>
      <c r="AD436">
        <v>9.08</v>
      </c>
      <c r="AF436" t="str">
        <v>Thành - Templates</v>
      </c>
    </row>
    <row r="437">
      <c r="A437" t="str">
        <v>Mar 21, 2023 1:30:37 PM PDT</v>
      </c>
      <c r="B437">
        <v>17597234491</v>
      </c>
      <c r="C437" t="str">
        <v>Order</v>
      </c>
      <c r="D437" t="str">
        <v>113-0898659-7969866</v>
      </c>
      <c r="E437" t="str">
        <v>Dumpling-2packs</v>
      </c>
      <c r="F437" t="str">
        <v>365Home 2-Pack 2 in 1 Dumpling Maker Press, Dumpling Skin Maker Machine, Empanada Maker Press, Multifunctional DIY Manual Dumpling Press Mold Set (Gre</v>
      </c>
      <c r="G437">
        <v>1</v>
      </c>
      <c r="H437" t="str">
        <v>amazon.com</v>
      </c>
      <c r="I437" t="str">
        <v>Standard Orders</v>
      </c>
      <c r="J437" t="str">
        <v>Amazon</v>
      </c>
      <c r="K437" t="str">
        <v>MIAMI</v>
      </c>
      <c r="L437" t="str">
        <v>FL</v>
      </c>
      <c r="M437" t="str">
        <v>33185-5944</v>
      </c>
      <c r="N437" t="str">
        <v>MarketplaceFacilitator</v>
      </c>
      <c r="O437">
        <v>21.99</v>
      </c>
      <c r="P437">
        <v>1.54</v>
      </c>
      <c r="Q437">
        <v>0</v>
      </c>
      <c r="R437">
        <v>0</v>
      </c>
      <c r="S437">
        <v>0</v>
      </c>
      <c r="T437">
        <v>0</v>
      </c>
      <c r="U437">
        <v>0</v>
      </c>
      <c r="V437">
        <v>0</v>
      </c>
      <c r="W437">
        <v>0</v>
      </c>
      <c r="X437">
        <v>0</v>
      </c>
      <c r="Y437">
        <v>-1.54</v>
      </c>
      <c r="Z437">
        <v>-3.3</v>
      </c>
      <c r="AA437">
        <v>-6.39</v>
      </c>
      <c r="AB437">
        <v>0</v>
      </c>
      <c r="AC437">
        <v>0</v>
      </c>
      <c r="AD437">
        <v>12.3</v>
      </c>
      <c r="AF437" t="str">
        <v>Thành - Dumpling Makers</v>
      </c>
    </row>
    <row r="438">
      <c r="A438" t="str">
        <v>Mar 21, 2023 2:41:39 PM PDT</v>
      </c>
      <c r="B438">
        <v>17597234491</v>
      </c>
      <c r="C438" t="str">
        <v>Order</v>
      </c>
      <c r="D438" t="str">
        <v>113-5652439-2218613</v>
      </c>
      <c r="E438" t="str">
        <v>Dumpling-2packs</v>
      </c>
      <c r="F438" t="str">
        <v>365Home 2-Pack 2 in 1 Dumpling Maker Press, Dumpling Skin Maker Machine, Empanada Maker Press, Multifunctional DIY Manual Dumpling Press Mold Set (Gre</v>
      </c>
      <c r="G438">
        <v>1</v>
      </c>
      <c r="H438" t="str">
        <v>amazon.com</v>
      </c>
      <c r="I438" t="str">
        <v>Standard Orders</v>
      </c>
      <c r="J438" t="str">
        <v>Amazon</v>
      </c>
      <c r="K438" t="str">
        <v>BENSENVILLE</v>
      </c>
      <c r="L438" t="str">
        <v>IL</v>
      </c>
      <c r="M438" t="str">
        <v>60106-2430</v>
      </c>
      <c r="N438" t="str">
        <v>MarketplaceFacilitator</v>
      </c>
      <c r="O438">
        <v>21.99</v>
      </c>
      <c r="P438">
        <v>1.76</v>
      </c>
      <c r="Q438">
        <v>3.94</v>
      </c>
      <c r="R438">
        <v>0</v>
      </c>
      <c r="S438">
        <v>0</v>
      </c>
      <c r="T438">
        <v>0</v>
      </c>
      <c r="U438">
        <v>0</v>
      </c>
      <c r="V438">
        <v>0</v>
      </c>
      <c r="W438">
        <v>-3.94</v>
      </c>
      <c r="X438">
        <v>0</v>
      </c>
      <c r="Y438">
        <v>-1.76</v>
      </c>
      <c r="Z438">
        <v>-3.3</v>
      </c>
      <c r="AA438">
        <v>-6.39</v>
      </c>
      <c r="AB438">
        <v>0</v>
      </c>
      <c r="AC438">
        <v>0</v>
      </c>
      <c r="AD438">
        <v>12.3</v>
      </c>
      <c r="AF438" t="str">
        <v>Thành - Dumpling Makers</v>
      </c>
    </row>
    <row r="439">
      <c r="A439" t="str">
        <v>Mar 21, 2023 8:59:16 PM PDT</v>
      </c>
      <c r="B439">
        <v>17597234491</v>
      </c>
      <c r="C439" t="str">
        <v>Order</v>
      </c>
      <c r="D439" t="str">
        <v>111-5938405-9045028</v>
      </c>
      <c r="E439" t="str">
        <v>Dumpling-2packs</v>
      </c>
      <c r="F439" t="str">
        <v>365Home 2-Pack 2 in 1 Dumpling Maker Press, Dumpling Skin Maker Machine, Empanada Maker Press, Multifunctional DIY Manual Dumpling Press Mold Set (Gre</v>
      </c>
      <c r="G439">
        <v>1</v>
      </c>
      <c r="H439" t="str">
        <v>amazon.com</v>
      </c>
      <c r="I439" t="str">
        <v>Standard Orders</v>
      </c>
      <c r="J439" t="str">
        <v>Amazon</v>
      </c>
      <c r="K439" t="str">
        <v>DETROIT</v>
      </c>
      <c r="L439" t="str">
        <v>MI</v>
      </c>
      <c r="M439" t="str">
        <v>48224-4010</v>
      </c>
      <c r="N439" t="str">
        <v>MarketplaceFacilitator</v>
      </c>
      <c r="O439">
        <v>21.99</v>
      </c>
      <c r="P439">
        <v>1.32</v>
      </c>
      <c r="Q439">
        <v>6.99</v>
      </c>
      <c r="R439">
        <v>0.42</v>
      </c>
      <c r="S439">
        <v>0</v>
      </c>
      <c r="T439">
        <v>0</v>
      </c>
      <c r="U439">
        <v>0</v>
      </c>
      <c r="V439">
        <v>0</v>
      </c>
      <c r="W439">
        <v>0</v>
      </c>
      <c r="X439">
        <v>0</v>
      </c>
      <c r="Y439">
        <v>-1.74</v>
      </c>
      <c r="Z439">
        <v>-3.3</v>
      </c>
      <c r="AA439">
        <v>-13.38</v>
      </c>
      <c r="AB439">
        <v>0</v>
      </c>
      <c r="AC439">
        <v>0</v>
      </c>
      <c r="AD439">
        <v>12.3</v>
      </c>
      <c r="AF439" t="str">
        <v>Thành - Dumpling Makers</v>
      </c>
    </row>
    <row r="440">
      <c r="A440" t="str">
        <v>Mar 21, 2023 10:48:40 PM PDT</v>
      </c>
      <c r="B440">
        <v>17597234491</v>
      </c>
      <c r="C440" t="str">
        <v>Order</v>
      </c>
      <c r="D440" t="str">
        <v>113-4194874-8239426</v>
      </c>
      <c r="E440" t="str">
        <v>Dumpling-2packs</v>
      </c>
      <c r="F440" t="str">
        <v>365Home 2-Pack 2 in 1 Dumpling Maker Press, Dumpling Skin Maker Machine, Empanada Maker Press, Multifunctional DIY Manual Dumpling Press Mold Set (Gre</v>
      </c>
      <c r="G440">
        <v>1</v>
      </c>
      <c r="H440" t="str">
        <v>amazon.com</v>
      </c>
      <c r="I440" t="str">
        <v>Standard Orders</v>
      </c>
      <c r="J440" t="str">
        <v>Amazon</v>
      </c>
      <c r="K440" t="str">
        <v>DECATUR</v>
      </c>
      <c r="L440" t="str">
        <v>GA</v>
      </c>
      <c r="M440" t="str">
        <v>30032-1045</v>
      </c>
      <c r="N440" t="str">
        <v>MarketplaceFacilitator</v>
      </c>
      <c r="O440">
        <v>21.99</v>
      </c>
      <c r="P440">
        <v>1.76</v>
      </c>
      <c r="Q440">
        <v>0.35</v>
      </c>
      <c r="R440">
        <v>0.03</v>
      </c>
      <c r="S440">
        <v>0</v>
      </c>
      <c r="T440">
        <v>0</v>
      </c>
      <c r="U440">
        <v>0</v>
      </c>
      <c r="V440">
        <v>0</v>
      </c>
      <c r="W440">
        <v>0</v>
      </c>
      <c r="X440">
        <v>0</v>
      </c>
      <c r="Y440">
        <v>-1.79</v>
      </c>
      <c r="Z440">
        <v>-3.3</v>
      </c>
      <c r="AA440">
        <v>-6.74</v>
      </c>
      <c r="AB440">
        <v>0</v>
      </c>
      <c r="AC440">
        <v>0</v>
      </c>
      <c r="AD440">
        <v>12.3</v>
      </c>
      <c r="AF440" t="str">
        <v>Thành - Dumpling Makers</v>
      </c>
    </row>
    <row r="441">
      <c r="A441" t="str">
        <v>Mar 21, 2023 11:58:57 PM PDT</v>
      </c>
      <c r="B441">
        <v>17597234491</v>
      </c>
      <c r="C441" t="str">
        <v>Order</v>
      </c>
      <c r="D441" t="str">
        <v>112-9200040-6601858</v>
      </c>
      <c r="E441" t="str">
        <v>Template-set3-cut2</v>
      </c>
      <c r="F441" t="str">
        <v>365Home Bowl Cozy Template 3 Sizes, Bowl Cozy Pattern Template, Bowl Cozy Template Cutting Ruler Set with 40 Pcs of Sewing Pin, Rotary Cutter and Manu</v>
      </c>
      <c r="G441">
        <v>1</v>
      </c>
      <c r="H441" t="str">
        <v>amazon.com</v>
      </c>
      <c r="I441" t="str">
        <v>Standard Orders</v>
      </c>
      <c r="J441" t="str">
        <v>Amazon</v>
      </c>
      <c r="K441" t="str">
        <v>VIRGINIA BEACH</v>
      </c>
      <c r="L441" t="str">
        <v>VA</v>
      </c>
      <c r="M441" t="str">
        <v>23452-3220</v>
      </c>
      <c r="N441" t="str">
        <v>MarketplaceFacilitator</v>
      </c>
      <c r="O441">
        <v>19.99</v>
      </c>
      <c r="P441">
        <v>1.2</v>
      </c>
      <c r="Q441">
        <v>0</v>
      </c>
      <c r="R441">
        <v>0</v>
      </c>
      <c r="S441">
        <v>0</v>
      </c>
      <c r="T441">
        <v>0</v>
      </c>
      <c r="U441">
        <v>0</v>
      </c>
      <c r="V441">
        <v>0</v>
      </c>
      <c r="W441">
        <v>0</v>
      </c>
      <c r="X441">
        <v>0</v>
      </c>
      <c r="Y441">
        <v>-1.2</v>
      </c>
      <c r="Z441">
        <v>-3</v>
      </c>
      <c r="AA441">
        <v>-5.69</v>
      </c>
      <c r="AB441">
        <v>0</v>
      </c>
      <c r="AC441">
        <v>0</v>
      </c>
      <c r="AD441">
        <v>11.3</v>
      </c>
      <c r="AF441" t="str">
        <v>Thành - Templates</v>
      </c>
    </row>
    <row r="442">
      <c r="A442" t="str">
        <v>Mar 22, 2023 12:56:14 AM PDT</v>
      </c>
      <c r="B442">
        <v>17597234491</v>
      </c>
      <c r="C442" t="str">
        <v>Order</v>
      </c>
      <c r="D442" t="str">
        <v>114-9688086-8752234</v>
      </c>
      <c r="E442" t="str">
        <v>Template-set3</v>
      </c>
      <c r="F442" t="str">
        <v>365Home Bowl Cozy Template 3 Sizes, Bowl Cozy Pattern Template, Bowl Cozy Template Cutting Ruler Set with 40 Pcs of Sewing Pin and Manual Instruction</v>
      </c>
      <c r="G442">
        <v>1</v>
      </c>
      <c r="H442" t="str">
        <v>amazon.com</v>
      </c>
      <c r="I442" t="str">
        <v>Standard Orders</v>
      </c>
      <c r="J442" t="str">
        <v>Amazon</v>
      </c>
      <c r="K442" t="str">
        <v>SUGAR LAND</v>
      </c>
      <c r="L442" t="str">
        <v>TX</v>
      </c>
      <c r="M442" t="str">
        <v>77498-4857</v>
      </c>
      <c r="N442" t="str">
        <v>MarketplaceFacilitator</v>
      </c>
      <c r="O442">
        <v>14.89</v>
      </c>
      <c r="P442">
        <v>1.08</v>
      </c>
      <c r="Q442">
        <v>1.74</v>
      </c>
      <c r="R442">
        <v>0</v>
      </c>
      <c r="S442">
        <v>0</v>
      </c>
      <c r="T442">
        <v>0</v>
      </c>
      <c r="U442">
        <v>0</v>
      </c>
      <c r="V442">
        <v>0</v>
      </c>
      <c r="W442">
        <v>-1.74</v>
      </c>
      <c r="X442">
        <v>0</v>
      </c>
      <c r="Y442">
        <v>-1.08</v>
      </c>
      <c r="Z442">
        <v>-2.23</v>
      </c>
      <c r="AA442">
        <v>-3.58</v>
      </c>
      <c r="AB442">
        <v>0</v>
      </c>
      <c r="AC442">
        <v>0</v>
      </c>
      <c r="AD442">
        <v>9.08</v>
      </c>
      <c r="AF442" t="str">
        <v>Thành - Templates</v>
      </c>
    </row>
    <row r="443">
      <c r="A443" t="str">
        <v>Mar 22, 2023 1:47:56 AM PDT</v>
      </c>
      <c r="B443">
        <v>17597234491</v>
      </c>
      <c r="C443" t="str">
        <v>Order</v>
      </c>
      <c r="D443" t="str">
        <v>111-1585023-1374633</v>
      </c>
      <c r="E443" t="str">
        <v>Template-set3</v>
      </c>
      <c r="F443" t="str">
        <v>365Home Bowl Cozy Template 3 Sizes, Bowl Cozy Pattern Template, Bowl Cozy Template Cutting Ruler Set with 40 Pcs of Sewing Pin and Manual Instruction</v>
      </c>
      <c r="G443">
        <v>1</v>
      </c>
      <c r="H443" t="str">
        <v>amazon.com</v>
      </c>
      <c r="I443" t="str">
        <v>Standard Orders</v>
      </c>
      <c r="J443" t="str">
        <v>Amazon</v>
      </c>
      <c r="K443" t="str">
        <v>DAVISBURG</v>
      </c>
      <c r="L443" t="str">
        <v>MI</v>
      </c>
      <c r="M443" t="str">
        <v>48350-3922</v>
      </c>
      <c r="N443" t="str">
        <v>MarketplaceFacilitator</v>
      </c>
      <c r="O443">
        <v>14.89</v>
      </c>
      <c r="P443">
        <v>0.89</v>
      </c>
      <c r="Q443">
        <v>0</v>
      </c>
      <c r="R443">
        <v>0</v>
      </c>
      <c r="S443">
        <v>0</v>
      </c>
      <c r="T443">
        <v>0</v>
      </c>
      <c r="U443">
        <v>0</v>
      </c>
      <c r="V443">
        <v>0</v>
      </c>
      <c r="W443">
        <v>0</v>
      </c>
      <c r="X443">
        <v>0</v>
      </c>
      <c r="Y443">
        <v>-0.89</v>
      </c>
      <c r="Z443">
        <v>-2.23</v>
      </c>
      <c r="AA443">
        <v>-3.58</v>
      </c>
      <c r="AB443">
        <v>0</v>
      </c>
      <c r="AC443">
        <v>0</v>
      </c>
      <c r="AD443">
        <v>9.08</v>
      </c>
      <c r="AF443" t="str">
        <v>Thành - Templates</v>
      </c>
    </row>
    <row r="444">
      <c r="A444" t="str">
        <v>Mar 22, 2023 3:19:52 AM PDT</v>
      </c>
      <c r="B444">
        <v>17597234491</v>
      </c>
      <c r="C444" t="str">
        <v>Order</v>
      </c>
      <c r="D444" t="str">
        <v>114-0651751-8925805</v>
      </c>
      <c r="E444" t="str">
        <v>Chopper-StoragePeeler</v>
      </c>
      <c r="F444" t="str">
        <v>365Home 2-Pack Multifunctional Vegetable Chopper Dicing &amp; Slitting, Veggie Peeler Chopper Dicer With Container, Cucumber Carrot Potato Onion Apple Pee</v>
      </c>
      <c r="G444">
        <v>1</v>
      </c>
      <c r="H444" t="str">
        <v>amazon.com</v>
      </c>
      <c r="I444" t="str">
        <v>Standard Orders</v>
      </c>
      <c r="J444" t="str">
        <v>Amazon</v>
      </c>
      <c r="K444" t="str">
        <v>ANDOVER</v>
      </c>
      <c r="L444" t="str">
        <v>MINNESOTA</v>
      </c>
      <c r="M444" t="str">
        <v>55304-3194</v>
      </c>
      <c r="N444" t="str">
        <v>MarketplaceFacilitator</v>
      </c>
      <c r="O444">
        <v>11.99</v>
      </c>
      <c r="P444">
        <v>0.85</v>
      </c>
      <c r="Q444">
        <v>0</v>
      </c>
      <c r="R444">
        <v>0</v>
      </c>
      <c r="S444">
        <v>0</v>
      </c>
      <c r="T444">
        <v>0</v>
      </c>
      <c r="U444">
        <v>0</v>
      </c>
      <c r="V444">
        <v>0</v>
      </c>
      <c r="W444">
        <v>0</v>
      </c>
      <c r="X444">
        <v>0</v>
      </c>
      <c r="Y444">
        <v>-0.85</v>
      </c>
      <c r="Z444">
        <v>-1.8</v>
      </c>
      <c r="AA444">
        <v>-4.68</v>
      </c>
      <c r="AB444">
        <v>0</v>
      </c>
      <c r="AC444">
        <v>0</v>
      </c>
      <c r="AD444">
        <v>5.51</v>
      </c>
      <c r="AF444" t="str">
        <v>Thành - Choppers</v>
      </c>
    </row>
    <row r="445">
      <c r="A445" t="str">
        <v>Mar 22, 2023 5:13:21 AM PDT</v>
      </c>
      <c r="B445">
        <v>17597234491</v>
      </c>
      <c r="C445" t="str">
        <v>Order</v>
      </c>
      <c r="D445" t="str">
        <v>113-9542119-2735468</v>
      </c>
      <c r="E445" t="str">
        <v>Dumpling-2packs</v>
      </c>
      <c r="F445" t="str">
        <v>365Home 2-Pack 2 in 1 Dumpling Maker Press, Dumpling Skin Maker Machine, Empanada Maker Press, Multifunctional DIY Manual Dumpling Press Mold Set (Gre</v>
      </c>
      <c r="G445">
        <v>1</v>
      </c>
      <c r="H445" t="str">
        <v>amazon.com</v>
      </c>
      <c r="I445" t="str">
        <v>Standard Orders</v>
      </c>
      <c r="J445" t="str">
        <v>Amazon</v>
      </c>
      <c r="K445" t="str">
        <v>EWA BEACH</v>
      </c>
      <c r="L445" t="str">
        <v>HI</v>
      </c>
      <c r="M445" t="str">
        <v>96706-2239</v>
      </c>
      <c r="N445" t="str">
        <v>MarketplaceFacilitator</v>
      </c>
      <c r="O445">
        <v>21.99</v>
      </c>
      <c r="P445">
        <v>1.04</v>
      </c>
      <c r="Q445">
        <v>0</v>
      </c>
      <c r="R445">
        <v>0</v>
      </c>
      <c r="S445">
        <v>0</v>
      </c>
      <c r="T445">
        <v>0</v>
      </c>
      <c r="U445">
        <v>0</v>
      </c>
      <c r="V445">
        <v>0</v>
      </c>
      <c r="W445">
        <v>0</v>
      </c>
      <c r="X445">
        <v>0</v>
      </c>
      <c r="Y445">
        <v>-1.04</v>
      </c>
      <c r="Z445">
        <v>-3.3</v>
      </c>
      <c r="AA445">
        <v>-6.39</v>
      </c>
      <c r="AB445">
        <v>0</v>
      </c>
      <c r="AC445">
        <v>0</v>
      </c>
      <c r="AD445">
        <v>12.3</v>
      </c>
      <c r="AF445" t="str">
        <v>Thành - Dumpling Makers</v>
      </c>
    </row>
    <row r="446">
      <c r="A446" t="str">
        <v>Mar 22, 2023 8:12:04 AM PDT</v>
      </c>
      <c r="B446">
        <v>17597234491</v>
      </c>
      <c r="C446" t="str">
        <v>Order</v>
      </c>
      <c r="D446" t="str">
        <v>113-9509192-0310618</v>
      </c>
      <c r="E446" t="str">
        <v>Template-set3-cut1</v>
      </c>
      <c r="F446" t="str">
        <v>365Home Bowl Cozy Template 3 Sizes, Bowl Cozy Pattern Template, Bowl Cozy Template Cutting Ruler Set with 40 Pcs of Sewing Pin, Roller Cutter and Manu</v>
      </c>
      <c r="G446">
        <v>1</v>
      </c>
      <c r="H446" t="str">
        <v>amazon.com</v>
      </c>
      <c r="I446" t="str">
        <v>Standard Orders</v>
      </c>
      <c r="J446" t="str">
        <v>Amazon</v>
      </c>
      <c r="K446" t="str">
        <v>EVANSVILLE</v>
      </c>
      <c r="L446" t="str">
        <v>IN</v>
      </c>
      <c r="M446" t="str">
        <v>47711-4737</v>
      </c>
      <c r="N446" t="str">
        <v>MarketplaceFacilitator</v>
      </c>
      <c r="O446">
        <v>17.99</v>
      </c>
      <c r="P446">
        <v>1.26</v>
      </c>
      <c r="Q446">
        <v>0</v>
      </c>
      <c r="R446">
        <v>0</v>
      </c>
      <c r="S446">
        <v>0</v>
      </c>
      <c r="T446">
        <v>0</v>
      </c>
      <c r="U446">
        <v>0</v>
      </c>
      <c r="V446">
        <v>0</v>
      </c>
      <c r="W446">
        <v>0</v>
      </c>
      <c r="X446">
        <v>0</v>
      </c>
      <c r="Y446">
        <v>-1.26</v>
      </c>
      <c r="Z446">
        <v>-2.7</v>
      </c>
      <c r="AA446">
        <v>-5.4</v>
      </c>
      <c r="AB446">
        <v>0</v>
      </c>
      <c r="AC446">
        <v>0</v>
      </c>
      <c r="AD446">
        <v>9.89</v>
      </c>
      <c r="AF446" t="str">
        <v>Thành - Templates</v>
      </c>
    </row>
    <row r="447">
      <c r="A447" t="str">
        <v>Mar 22, 2023 8:23:19 AM PDT</v>
      </c>
      <c r="B447">
        <v>17597234491</v>
      </c>
      <c r="C447" t="str">
        <v>Order</v>
      </c>
      <c r="D447" t="str">
        <v>113-1942116-9360226</v>
      </c>
      <c r="E447" t="str">
        <v>Template-set3</v>
      </c>
      <c r="F447" t="str">
        <v>365Home Bowl Cozy Template 3 Sizes, Bowl Cozy Pattern Template, Bowl Cozy Template Cutting Ruler Set with 40 Pcs of Sewing Pin and Manual Instruction</v>
      </c>
      <c r="G447">
        <v>1</v>
      </c>
      <c r="H447" t="str">
        <v>amazon.com</v>
      </c>
      <c r="I447" t="str">
        <v>Standard Orders</v>
      </c>
      <c r="J447" t="str">
        <v>Amazon</v>
      </c>
      <c r="K447" t="str">
        <v>HELENA</v>
      </c>
      <c r="L447" t="str">
        <v>MT</v>
      </c>
      <c r="M447" t="str">
        <v>59601-0424</v>
      </c>
      <c r="O447">
        <v>14.89</v>
      </c>
      <c r="P447">
        <v>0</v>
      </c>
      <c r="Q447">
        <v>0</v>
      </c>
      <c r="R447">
        <v>0</v>
      </c>
      <c r="S447">
        <v>0</v>
      </c>
      <c r="T447">
        <v>0</v>
      </c>
      <c r="U447">
        <v>0</v>
      </c>
      <c r="V447">
        <v>0</v>
      </c>
      <c r="W447">
        <v>0</v>
      </c>
      <c r="X447">
        <v>0</v>
      </c>
      <c r="Y447">
        <v>0</v>
      </c>
      <c r="Z447">
        <v>-2.23</v>
      </c>
      <c r="AA447">
        <v>-3.58</v>
      </c>
      <c r="AB447">
        <v>0</v>
      </c>
      <c r="AC447">
        <v>0</v>
      </c>
      <c r="AD447">
        <v>9.08</v>
      </c>
      <c r="AF447" t="str">
        <v>Thành - Templates</v>
      </c>
    </row>
    <row r="448">
      <c r="A448" t="str">
        <v>Mar 22, 2023 9:59:21 AM PDT</v>
      </c>
      <c r="B448">
        <v>17597234491</v>
      </c>
      <c r="C448" t="str">
        <v>Adjustment</v>
      </c>
      <c r="E448" t="str">
        <v>Template-set3</v>
      </c>
      <c r="F448" t="str">
        <v>FBA Inventory Reimbursement - General Adjustment</v>
      </c>
      <c r="G448">
        <v>1</v>
      </c>
      <c r="I448" t="str">
        <v>Standard Orders</v>
      </c>
      <c r="O448">
        <v>0</v>
      </c>
      <c r="P448">
        <v>0</v>
      </c>
      <c r="Q448">
        <v>0</v>
      </c>
      <c r="R448">
        <v>0</v>
      </c>
      <c r="S448">
        <v>0</v>
      </c>
      <c r="T448">
        <v>0</v>
      </c>
      <c r="U448">
        <v>0</v>
      </c>
      <c r="V448">
        <v>0</v>
      </c>
      <c r="W448">
        <v>0</v>
      </c>
      <c r="X448">
        <v>0</v>
      </c>
      <c r="Y448">
        <v>0</v>
      </c>
      <c r="Z448">
        <v>0</v>
      </c>
      <c r="AA448">
        <v>0</v>
      </c>
      <c r="AB448">
        <v>0</v>
      </c>
      <c r="AC448">
        <v>-13.6</v>
      </c>
      <c r="AD448">
        <v>-13.6</v>
      </c>
      <c r="AF448" t="str">
        <v>Thành - Templates</v>
      </c>
    </row>
    <row r="449">
      <c r="A449" t="str">
        <v>Mar 22, 2023 12:29:31 PM PDT</v>
      </c>
      <c r="B449">
        <v>17597234491</v>
      </c>
      <c r="C449" t="str">
        <v>Order</v>
      </c>
      <c r="D449" t="str">
        <v>113-8884453-0435422</v>
      </c>
      <c r="E449" t="str">
        <v>Template-set3</v>
      </c>
      <c r="F449" t="str">
        <v>365Home Bowl Cozy Template 3 Sizes, Bowl Cozy Pattern Template, Bowl Cozy Template Cutting Ruler Set with 40 Pcs of Sewing Pin and Manual Instruction</v>
      </c>
      <c r="G449">
        <v>1</v>
      </c>
      <c r="H449" t="str">
        <v>amazon.com</v>
      </c>
      <c r="I449" t="str">
        <v>Standard Orders</v>
      </c>
      <c r="J449" t="str">
        <v>Amazon</v>
      </c>
      <c r="K449" t="str">
        <v>COARSEGOLD</v>
      </c>
      <c r="L449" t="str">
        <v>CA</v>
      </c>
      <c r="M449" t="str">
        <v>93614-9042</v>
      </c>
      <c r="N449" t="str">
        <v>MarketplaceFacilitator</v>
      </c>
      <c r="O449">
        <v>14.89</v>
      </c>
      <c r="P449">
        <v>1.15</v>
      </c>
      <c r="Q449">
        <v>0</v>
      </c>
      <c r="R449">
        <v>0</v>
      </c>
      <c r="S449">
        <v>0</v>
      </c>
      <c r="T449">
        <v>0</v>
      </c>
      <c r="U449">
        <v>0</v>
      </c>
      <c r="V449">
        <v>0</v>
      </c>
      <c r="W449">
        <v>0</v>
      </c>
      <c r="X449">
        <v>0</v>
      </c>
      <c r="Y449">
        <v>-1.15</v>
      </c>
      <c r="Z449">
        <v>-2.23</v>
      </c>
      <c r="AA449">
        <v>-3.58</v>
      </c>
      <c r="AB449">
        <v>0</v>
      </c>
      <c r="AC449">
        <v>0</v>
      </c>
      <c r="AD449">
        <v>9.08</v>
      </c>
      <c r="AF449" t="str">
        <v>Thành - Templates</v>
      </c>
    </row>
    <row r="450">
      <c r="A450" t="str">
        <v>Mar 22, 2023 12:56:13 PM PDT</v>
      </c>
      <c r="B450">
        <v>17597234491</v>
      </c>
      <c r="C450" t="str">
        <v>Order</v>
      </c>
      <c r="D450" t="str">
        <v>113-8030919-3114615</v>
      </c>
      <c r="E450" t="str">
        <v>Dumpling2-Blue</v>
      </c>
      <c r="F450" t="str">
        <v>365Home?Upgrade?2 in 1 Dumpling Maker Press, Dumpling Skin Maker Machine, Empanada Maker Press, Multifunctional DIY Manual Dumpling Press Mold Set (Bl</v>
      </c>
      <c r="G450">
        <v>1</v>
      </c>
      <c r="H450" t="str">
        <v>amazon.com</v>
      </c>
      <c r="I450" t="str">
        <v>Standard Orders</v>
      </c>
      <c r="J450" t="str">
        <v>Amazon</v>
      </c>
      <c r="K450" t="str">
        <v>SALEM</v>
      </c>
      <c r="L450" t="str">
        <v>OH</v>
      </c>
      <c r="M450" t="str">
        <v>44460-7638</v>
      </c>
      <c r="N450" t="str">
        <v>MarketplaceFacilitator</v>
      </c>
      <c r="O450">
        <v>14.99</v>
      </c>
      <c r="P450">
        <v>1.12</v>
      </c>
      <c r="Q450">
        <v>0</v>
      </c>
      <c r="R450">
        <v>0</v>
      </c>
      <c r="S450">
        <v>0</v>
      </c>
      <c r="T450">
        <v>0</v>
      </c>
      <c r="U450">
        <v>0</v>
      </c>
      <c r="V450">
        <v>0</v>
      </c>
      <c r="W450">
        <v>0</v>
      </c>
      <c r="X450">
        <v>0</v>
      </c>
      <c r="Y450">
        <v>-1.12</v>
      </c>
      <c r="Z450">
        <v>-2.25</v>
      </c>
      <c r="AA450">
        <v>-5.4</v>
      </c>
      <c r="AB450">
        <v>0</v>
      </c>
      <c r="AC450">
        <v>0</v>
      </c>
      <c r="AD450">
        <v>7.34</v>
      </c>
      <c r="AF450" t="str">
        <v>Thành - Dumpling Makers</v>
      </c>
    </row>
    <row r="451">
      <c r="A451" t="str">
        <v>Mar 22, 2023 2:30:15 PM PDT</v>
      </c>
      <c r="B451">
        <v>17597234491</v>
      </c>
      <c r="C451" t="str">
        <v>Order</v>
      </c>
      <c r="D451" t="str">
        <v>111-9164506-9197008</v>
      </c>
      <c r="E451" t="str">
        <v>Dumpling-2packs</v>
      </c>
      <c r="F451" t="str">
        <v>365Home 2-Pack 2 in 1 Dumpling Maker Press, Dumpling Skin Maker Machine, Empanada Maker Press, Multifunctional DIY Manual Dumpling Press Mold Set (Gre</v>
      </c>
      <c r="G451">
        <v>1</v>
      </c>
      <c r="H451" t="str">
        <v>amazon.com</v>
      </c>
      <c r="I451" t="str">
        <v>Standard Orders</v>
      </c>
      <c r="J451" t="str">
        <v>Amazon</v>
      </c>
      <c r="K451" t="str">
        <v>DEARBORN</v>
      </c>
      <c r="L451" t="str">
        <v>MI</v>
      </c>
      <c r="M451" t="str">
        <v>48126-2285</v>
      </c>
      <c r="N451" t="str">
        <v>MarketplaceFacilitator</v>
      </c>
      <c r="O451">
        <v>21.99</v>
      </c>
      <c r="P451">
        <v>1.32</v>
      </c>
      <c r="Q451">
        <v>3.35</v>
      </c>
      <c r="R451">
        <v>0</v>
      </c>
      <c r="S451">
        <v>0</v>
      </c>
      <c r="T451">
        <v>0</v>
      </c>
      <c r="U451">
        <v>0</v>
      </c>
      <c r="V451">
        <v>0</v>
      </c>
      <c r="W451">
        <v>-3.35</v>
      </c>
      <c r="X451">
        <v>0</v>
      </c>
      <c r="Y451">
        <v>-1.32</v>
      </c>
      <c r="Z451">
        <v>-3.3</v>
      </c>
      <c r="AA451">
        <v>-6.39</v>
      </c>
      <c r="AB451">
        <v>0</v>
      </c>
      <c r="AC451">
        <v>0</v>
      </c>
      <c r="AD451">
        <v>12.3</v>
      </c>
      <c r="AF451" t="str">
        <v>Thành - Dumpling Makers</v>
      </c>
    </row>
    <row r="452">
      <c r="A452" t="str">
        <v>Mar 22, 2023 3:44:36 PM PDT</v>
      </c>
      <c r="B452">
        <v>17597234491</v>
      </c>
      <c r="C452" t="str">
        <v>Order</v>
      </c>
      <c r="D452" t="str">
        <v>113-7005274-0874641</v>
      </c>
      <c r="E452" t="str">
        <v>Dumpling-2packs</v>
      </c>
      <c r="F452" t="str">
        <v>365Home 2-Pack 2 in 1 Dumpling Maker Press, Dumpling Skin Maker Machine, Empanada Maker Press, Multifunctional DIY Manual Dumpling Press Mold Set (Gre</v>
      </c>
      <c r="G452">
        <v>1</v>
      </c>
      <c r="H452" t="str">
        <v>amazon.com</v>
      </c>
      <c r="I452" t="str">
        <v>Standard Orders</v>
      </c>
      <c r="J452" t="str">
        <v>Amazon</v>
      </c>
      <c r="K452" t="str">
        <v>NEW HYDE PARK</v>
      </c>
      <c r="L452" t="str">
        <v>NY</v>
      </c>
      <c r="M452" t="str">
        <v>11040-1010</v>
      </c>
      <c r="N452" t="str">
        <v>MarketplaceFacilitator</v>
      </c>
      <c r="O452">
        <v>21.99</v>
      </c>
      <c r="P452">
        <v>1.9</v>
      </c>
      <c r="Q452">
        <v>0</v>
      </c>
      <c r="R452">
        <v>0</v>
      </c>
      <c r="S452">
        <v>0</v>
      </c>
      <c r="T452">
        <v>0</v>
      </c>
      <c r="U452">
        <v>0</v>
      </c>
      <c r="V452">
        <v>0</v>
      </c>
      <c r="W452">
        <v>0</v>
      </c>
      <c r="X452">
        <v>0</v>
      </c>
      <c r="Y452">
        <v>-1.9</v>
      </c>
      <c r="Z452">
        <v>-3.3</v>
      </c>
      <c r="AA452">
        <v>-6.39</v>
      </c>
      <c r="AB452">
        <v>0</v>
      </c>
      <c r="AC452">
        <v>0</v>
      </c>
      <c r="AD452">
        <v>12.3</v>
      </c>
      <c r="AF452" t="str">
        <v>Thành - Dumpling Makers</v>
      </c>
    </row>
    <row r="453">
      <c r="A453" t="str">
        <v>Mar 22, 2023 6:54:23 PM PDT</v>
      </c>
      <c r="B453">
        <v>17597234491</v>
      </c>
      <c r="C453" t="str">
        <v>Order</v>
      </c>
      <c r="D453" t="str">
        <v>112-1563579-7202650</v>
      </c>
      <c r="E453" t="str">
        <v>Dumpling-2packs</v>
      </c>
      <c r="F453" t="str">
        <v>365Home 2-Pack 2 in 1 Dumpling Maker Press, Dumpling Skin Maker Machine, Empanada Maker Press, Multifunctional DIY Manual Dumpling Press Mold Set (Gre</v>
      </c>
      <c r="G453">
        <v>1</v>
      </c>
      <c r="H453" t="str">
        <v>amazon.com</v>
      </c>
      <c r="I453" t="str">
        <v>Standard Orders</v>
      </c>
      <c r="J453" t="str">
        <v>Amazon</v>
      </c>
      <c r="K453" t="str">
        <v>ROCHESTER HILLS</v>
      </c>
      <c r="L453" t="str">
        <v>MI</v>
      </c>
      <c r="M453" t="str">
        <v>48307-3506</v>
      </c>
      <c r="N453" t="str">
        <v>MarketplaceFacilitator</v>
      </c>
      <c r="O453">
        <v>21.99</v>
      </c>
      <c r="P453">
        <v>1.32</v>
      </c>
      <c r="Q453">
        <v>0</v>
      </c>
      <c r="R453">
        <v>0</v>
      </c>
      <c r="S453">
        <v>0</v>
      </c>
      <c r="T453">
        <v>0</v>
      </c>
      <c r="U453">
        <v>0</v>
      </c>
      <c r="V453">
        <v>0</v>
      </c>
      <c r="W453">
        <v>0</v>
      </c>
      <c r="X453">
        <v>0</v>
      </c>
      <c r="Y453">
        <v>-1.32</v>
      </c>
      <c r="Z453">
        <v>-3.3</v>
      </c>
      <c r="AA453">
        <v>-6.39</v>
      </c>
      <c r="AB453">
        <v>0</v>
      </c>
      <c r="AC453">
        <v>0</v>
      </c>
      <c r="AD453">
        <v>12.3</v>
      </c>
      <c r="AF453" t="str">
        <v>Thành - Dumpling Makers</v>
      </c>
    </row>
    <row r="454">
      <c r="A454" t="str">
        <v>Mar 22, 2023 7:39:01 PM PDT</v>
      </c>
      <c r="B454">
        <v>17597234491</v>
      </c>
      <c r="C454" t="str">
        <v>Order</v>
      </c>
      <c r="D454" t="str">
        <v>114-2546545-9849853</v>
      </c>
      <c r="E454" t="str">
        <v>Template-set3</v>
      </c>
      <c r="F454" t="str">
        <v>365Home Bowl Cozy Template 3 Sizes, Bowl Cozy Pattern Template, Bowl Cozy Template Cutting Ruler Set with 40 Pcs of Sewing Pin and Manual Instruction</v>
      </c>
      <c r="G454">
        <v>1</v>
      </c>
      <c r="H454" t="str">
        <v>amazon.com</v>
      </c>
      <c r="I454" t="str">
        <v>Standard Orders</v>
      </c>
      <c r="J454" t="str">
        <v>Amazon</v>
      </c>
      <c r="K454" t="str">
        <v>TACOMA</v>
      </c>
      <c r="L454" t="str">
        <v>WA</v>
      </c>
      <c r="M454" t="str">
        <v>98446-2245</v>
      </c>
      <c r="N454" t="str">
        <v>MarketplaceFacilitator</v>
      </c>
      <c r="O454">
        <v>14.89</v>
      </c>
      <c r="P454">
        <v>1.49</v>
      </c>
      <c r="Q454">
        <v>0</v>
      </c>
      <c r="R454">
        <v>0</v>
      </c>
      <c r="S454">
        <v>0</v>
      </c>
      <c r="T454">
        <v>0</v>
      </c>
      <c r="U454">
        <v>0</v>
      </c>
      <c r="V454">
        <v>0</v>
      </c>
      <c r="W454">
        <v>0</v>
      </c>
      <c r="X454">
        <v>0</v>
      </c>
      <c r="Y454">
        <v>-1.49</v>
      </c>
      <c r="Z454">
        <v>-2.23</v>
      </c>
      <c r="AA454">
        <v>-3.58</v>
      </c>
      <c r="AB454">
        <v>0</v>
      </c>
      <c r="AC454">
        <v>0</v>
      </c>
      <c r="AD454">
        <v>9.08</v>
      </c>
      <c r="AF454" t="str">
        <v>Thành - Templates</v>
      </c>
    </row>
    <row r="455">
      <c r="A455" t="str">
        <v>Mar 22, 2023 8:13:38 PM PDT</v>
      </c>
      <c r="B455">
        <v>17597234491</v>
      </c>
      <c r="C455" t="str">
        <v>Order</v>
      </c>
      <c r="D455" t="str">
        <v>111-7386514-7597839</v>
      </c>
      <c r="E455" t="str">
        <v>Dumpling-Yellow</v>
      </c>
      <c r="F455" t="str">
        <v>365Home 2 in 1 Dumpling Maker Press, Dumpling Skin Maker Machine, Empanada Maker Press, Multifunctional DIY Manual Dumpling Press Mold Set (Yellow)</v>
      </c>
      <c r="G455">
        <v>1</v>
      </c>
      <c r="H455" t="str">
        <v>amazon.com</v>
      </c>
      <c r="I455" t="str">
        <v>Standard Orders</v>
      </c>
      <c r="J455" t="str">
        <v>Amazon</v>
      </c>
      <c r="K455" t="str">
        <v>PHILADELPHIA</v>
      </c>
      <c r="L455" t="str">
        <v>PA</v>
      </c>
      <c r="M455" t="str">
        <v>19142-1905</v>
      </c>
      <c r="N455" t="str">
        <v>MarketplaceFacilitator</v>
      </c>
      <c r="O455">
        <v>11.99</v>
      </c>
      <c r="P455">
        <v>0.72</v>
      </c>
      <c r="Q455">
        <v>0</v>
      </c>
      <c r="R455">
        <v>0</v>
      </c>
      <c r="S455">
        <v>0</v>
      </c>
      <c r="T455">
        <v>0</v>
      </c>
      <c r="U455">
        <v>0</v>
      </c>
      <c r="V455">
        <v>0</v>
      </c>
      <c r="W455">
        <v>0</v>
      </c>
      <c r="X455">
        <v>0</v>
      </c>
      <c r="Y455">
        <v>-0.72</v>
      </c>
      <c r="Z455">
        <v>-1.8</v>
      </c>
      <c r="AA455">
        <v>-3.77</v>
      </c>
      <c r="AB455">
        <v>0</v>
      </c>
      <c r="AC455">
        <v>0</v>
      </c>
      <c r="AD455">
        <v>6.42</v>
      </c>
      <c r="AF455" t="str">
        <v>Thành - Dumpling Makers</v>
      </c>
    </row>
    <row r="456">
      <c r="A456" t="str">
        <v>Mar 22, 2023 8:47:15 PM PDT</v>
      </c>
      <c r="B456">
        <v>17597234491</v>
      </c>
      <c r="C456" t="str">
        <v>Order</v>
      </c>
      <c r="D456" t="str">
        <v>112-8731215-2365063</v>
      </c>
      <c r="E456" t="str">
        <v>Template-set3</v>
      </c>
      <c r="F456" t="str">
        <v>365Home Bowl Cozy Template 3 Sizes, Bowl Cozy Pattern Template, Bowl Cozy Template Cutting Ruler Set with 40 Pcs of Sewing Pin and Manual Instruction</v>
      </c>
      <c r="G456">
        <v>1</v>
      </c>
      <c r="H456" t="str">
        <v>amazon.com</v>
      </c>
      <c r="I456" t="str">
        <v>Standard Orders</v>
      </c>
      <c r="J456" t="str">
        <v>Amazon</v>
      </c>
      <c r="K456" t="str">
        <v>BROOKSVILLE</v>
      </c>
      <c r="L456" t="str">
        <v>ME</v>
      </c>
      <c r="M456" t="str">
        <v>04617-3544</v>
      </c>
      <c r="N456" t="str">
        <v>MarketplaceFacilitator</v>
      </c>
      <c r="O456">
        <v>14.89</v>
      </c>
      <c r="P456">
        <v>0.82</v>
      </c>
      <c r="Q456">
        <v>0.79</v>
      </c>
      <c r="R456">
        <v>0</v>
      </c>
      <c r="S456">
        <v>0</v>
      </c>
      <c r="T456">
        <v>0</v>
      </c>
      <c r="U456">
        <v>0</v>
      </c>
      <c r="V456">
        <v>0</v>
      </c>
      <c r="W456">
        <v>-0.79</v>
      </c>
      <c r="X456">
        <v>0</v>
      </c>
      <c r="Y456">
        <v>-0.82</v>
      </c>
      <c r="Z456">
        <v>-2.23</v>
      </c>
      <c r="AA456">
        <v>-3.58</v>
      </c>
      <c r="AB456">
        <v>0</v>
      </c>
      <c r="AC456">
        <v>0</v>
      </c>
      <c r="AD456">
        <v>9.08</v>
      </c>
      <c r="AF456" t="str">
        <v>Thành - Templates</v>
      </c>
    </row>
    <row r="457">
      <c r="A457" t="str">
        <v>Mar 23, 2023 12:31:23 AM PDT</v>
      </c>
      <c r="B457">
        <v>17597234491</v>
      </c>
      <c r="C457" t="str">
        <v>Order</v>
      </c>
      <c r="D457" t="str">
        <v>113-1217162-7736225</v>
      </c>
      <c r="E457" t="str">
        <v>Template-set3</v>
      </c>
      <c r="F457" t="str">
        <v>365Home Bowl Cozy Template 3 Sizes, Bowl Cozy Pattern Template, Bowl Cozy Template Cutting Ruler Set with 40 Pcs of Sewing Pin and Manual Instruction</v>
      </c>
      <c r="G457">
        <v>1</v>
      </c>
      <c r="H457" t="str">
        <v>amazon.com</v>
      </c>
      <c r="I457" t="str">
        <v>Standard Orders</v>
      </c>
      <c r="J457" t="str">
        <v>Amazon</v>
      </c>
      <c r="K457" t="str">
        <v>St. Joseph</v>
      </c>
      <c r="L457" t="str">
        <v>MI</v>
      </c>
      <c r="M457">
        <v>49085</v>
      </c>
      <c r="N457" t="str">
        <v>MarketplaceFacilitator</v>
      </c>
      <c r="O457">
        <v>14.89</v>
      </c>
      <c r="P457">
        <v>0.89</v>
      </c>
      <c r="Q457">
        <v>0</v>
      </c>
      <c r="R457">
        <v>0</v>
      </c>
      <c r="S457">
        <v>0</v>
      </c>
      <c r="T457">
        <v>0</v>
      </c>
      <c r="U457">
        <v>0</v>
      </c>
      <c r="V457">
        <v>0</v>
      </c>
      <c r="W457">
        <v>0</v>
      </c>
      <c r="X457">
        <v>0</v>
      </c>
      <c r="Y457">
        <v>-0.89</v>
      </c>
      <c r="Z457">
        <v>-2.23</v>
      </c>
      <c r="AA457">
        <v>-3.58</v>
      </c>
      <c r="AB457">
        <v>0</v>
      </c>
      <c r="AC457">
        <v>0</v>
      </c>
      <c r="AD457">
        <v>9.08</v>
      </c>
      <c r="AF457" t="str">
        <v>Thành - Templates</v>
      </c>
    </row>
    <row r="458">
      <c r="A458" t="str">
        <v>Mar 23, 2023 2:20:09 AM PDT</v>
      </c>
      <c r="B458">
        <v>17597234491</v>
      </c>
      <c r="C458" t="str">
        <v>Order</v>
      </c>
      <c r="D458" t="str">
        <v>112-6258794-5613844</v>
      </c>
      <c r="E458" t="str">
        <v>Template-8in</v>
      </c>
      <c r="F458" t="str">
        <v>365Home Bowl Cozy Template 3 Sizes, Bowl Cozy Pattern Template, Bowl Cozy Template Cutting Ruler Set with 40 Pcs of Sewing Pin and Manual Instruction</v>
      </c>
      <c r="G458">
        <v>1</v>
      </c>
      <c r="H458" t="str">
        <v>amazon.com</v>
      </c>
      <c r="I458" t="str">
        <v>Standard Orders</v>
      </c>
      <c r="J458" t="str">
        <v>Amazon</v>
      </c>
      <c r="K458" t="str">
        <v>LIHUE</v>
      </c>
      <c r="L458" t="str">
        <v>HI</v>
      </c>
      <c r="M458" t="str">
        <v>96766-6921</v>
      </c>
      <c r="N458" t="str">
        <v>MarketplaceFacilitator</v>
      </c>
      <c r="O458">
        <v>8.99</v>
      </c>
      <c r="P458">
        <v>0.42</v>
      </c>
      <c r="Q458">
        <v>0</v>
      </c>
      <c r="R458">
        <v>0</v>
      </c>
      <c r="S458">
        <v>0</v>
      </c>
      <c r="T458">
        <v>0</v>
      </c>
      <c r="U458">
        <v>0</v>
      </c>
      <c r="V458">
        <v>0</v>
      </c>
      <c r="W458">
        <v>0</v>
      </c>
      <c r="X458">
        <v>0</v>
      </c>
      <c r="Y458">
        <v>-0.42</v>
      </c>
      <c r="Z458">
        <v>-1.35</v>
      </c>
      <c r="AA458">
        <v>-2.54</v>
      </c>
      <c r="AB458">
        <v>0</v>
      </c>
      <c r="AC458">
        <v>0</v>
      </c>
      <c r="AD458">
        <v>5.1</v>
      </c>
      <c r="AF458" t="str">
        <v>Thành - Templates</v>
      </c>
    </row>
    <row r="459">
      <c r="A459" t="str">
        <v>Mar 23, 2023 2:31:25 AM PDT</v>
      </c>
      <c r="B459">
        <v>17597234491</v>
      </c>
      <c r="C459" t="str">
        <v>Order</v>
      </c>
      <c r="D459" t="str">
        <v>112-8491245-4167404</v>
      </c>
      <c r="E459" t="str">
        <v>Dumpling-2packs</v>
      </c>
      <c r="F459" t="str">
        <v>365Home 2-Pack 2 in 1 Dumpling Maker Press, Dumpling Skin Maker Machine, Empanada Maker Press, Multifunctional DIY Manual Dumpling Press Mold Set (Gre</v>
      </c>
      <c r="G459">
        <v>1</v>
      </c>
      <c r="H459" t="str">
        <v>amazon.com</v>
      </c>
      <c r="I459" t="str">
        <v>Standard Orders</v>
      </c>
      <c r="J459" t="str">
        <v>Amazon</v>
      </c>
      <c r="K459" t="str">
        <v>FONTANA</v>
      </c>
      <c r="L459" t="str">
        <v>CA</v>
      </c>
      <c r="M459" t="str">
        <v>92336-0727</v>
      </c>
      <c r="N459" t="str">
        <v>MarketplaceFacilitator</v>
      </c>
      <c r="O459">
        <v>21.99</v>
      </c>
      <c r="P459">
        <v>1.7</v>
      </c>
      <c r="Q459">
        <v>0</v>
      </c>
      <c r="R459">
        <v>0</v>
      </c>
      <c r="S459">
        <v>0</v>
      </c>
      <c r="T459">
        <v>0</v>
      </c>
      <c r="U459">
        <v>0</v>
      </c>
      <c r="V459">
        <v>0</v>
      </c>
      <c r="W459">
        <v>0</v>
      </c>
      <c r="X459">
        <v>0</v>
      </c>
      <c r="Y459">
        <v>-1.7</v>
      </c>
      <c r="Z459">
        <v>-3.3</v>
      </c>
      <c r="AA459">
        <v>-6.39</v>
      </c>
      <c r="AB459">
        <v>0</v>
      </c>
      <c r="AC459">
        <v>0</v>
      </c>
      <c r="AD459">
        <v>12.3</v>
      </c>
      <c r="AF459" t="str">
        <v>Thành - Dumpling Makers</v>
      </c>
    </row>
    <row r="460">
      <c r="A460" t="str">
        <v>Mar 23, 2023 5:02:37 AM PDT</v>
      </c>
      <c r="B460">
        <v>17597234491</v>
      </c>
      <c r="C460" t="str">
        <v>Order</v>
      </c>
      <c r="D460" t="str">
        <v>111-7780612-8765062</v>
      </c>
      <c r="E460" t="str">
        <v>Dumpling-Pink</v>
      </c>
      <c r="F460" t="str">
        <v>365Home 2 in 1 Dumpling Maker Press, Dumpling Skin Maker Machine, Empanada Maker Press, Multifunctional DIY Manual Dumpling Press Mold Set (Pink)</v>
      </c>
      <c r="G460">
        <v>1</v>
      </c>
      <c r="H460" t="str">
        <v>amazon.com</v>
      </c>
      <c r="I460" t="str">
        <v>Standard Orders</v>
      </c>
      <c r="J460" t="str">
        <v>Amazon</v>
      </c>
      <c r="K460" t="str">
        <v>KERMIT</v>
      </c>
      <c r="L460" t="str">
        <v>TX</v>
      </c>
      <c r="M460" t="str">
        <v>79745-2630</v>
      </c>
      <c r="N460" t="str">
        <v>MarketplaceFacilitator</v>
      </c>
      <c r="O460">
        <v>11.99</v>
      </c>
      <c r="P460">
        <v>0.99</v>
      </c>
      <c r="Q460">
        <v>3</v>
      </c>
      <c r="R460">
        <v>0.25</v>
      </c>
      <c r="S460">
        <v>0</v>
      </c>
      <c r="T460">
        <v>0</v>
      </c>
      <c r="U460">
        <v>0</v>
      </c>
      <c r="V460">
        <v>0</v>
      </c>
      <c r="W460">
        <v>0</v>
      </c>
      <c r="X460">
        <v>0</v>
      </c>
      <c r="Y460">
        <v>-1.24</v>
      </c>
      <c r="Z460">
        <v>-1.8</v>
      </c>
      <c r="AA460">
        <v>-5.54</v>
      </c>
      <c r="AB460">
        <v>0</v>
      </c>
      <c r="AC460">
        <v>0</v>
      </c>
      <c r="AD460">
        <v>7.65</v>
      </c>
      <c r="AF460" t="str">
        <v>Thành - Dumpling Makers</v>
      </c>
    </row>
    <row r="461">
      <c r="A461" t="str">
        <v>Mar 23, 2023 5:22:56 AM PDT</v>
      </c>
      <c r="B461">
        <v>17597234491</v>
      </c>
      <c r="C461" t="str">
        <v>Order</v>
      </c>
      <c r="D461" t="str">
        <v>113-3096007-8435447</v>
      </c>
      <c r="E461" t="str">
        <v>Template-set3</v>
      </c>
      <c r="F461" t="str">
        <v>365Home Bowl Cozy Template 3 Sizes, Bowl Cozy Pattern Template, Bowl Cozy Template Cutting Ruler Set with 40 Pcs of Sewing Pin and Manual Instruction</v>
      </c>
      <c r="G461">
        <v>1</v>
      </c>
      <c r="H461" t="str">
        <v>amazon.com</v>
      </c>
      <c r="I461" t="str">
        <v>Standard Orders</v>
      </c>
      <c r="J461" t="str">
        <v>Amazon</v>
      </c>
      <c r="K461" t="str">
        <v>ASTORIA</v>
      </c>
      <c r="L461" t="str">
        <v>OR</v>
      </c>
      <c r="M461" t="str">
        <v>97103-8230</v>
      </c>
      <c r="O461">
        <v>14.89</v>
      </c>
      <c r="P461">
        <v>0</v>
      </c>
      <c r="Q461">
        <v>0</v>
      </c>
      <c r="R461">
        <v>0</v>
      </c>
      <c r="S461">
        <v>0</v>
      </c>
      <c r="T461">
        <v>0</v>
      </c>
      <c r="U461">
        <v>0</v>
      </c>
      <c r="V461">
        <v>0</v>
      </c>
      <c r="W461">
        <v>0</v>
      </c>
      <c r="X461">
        <v>0</v>
      </c>
      <c r="Y461">
        <v>0</v>
      </c>
      <c r="Z461">
        <v>-2.23</v>
      </c>
      <c r="AA461">
        <v>-3.58</v>
      </c>
      <c r="AB461">
        <v>0</v>
      </c>
      <c r="AC461">
        <v>0</v>
      </c>
      <c r="AD461">
        <v>9.08</v>
      </c>
      <c r="AF461" t="str">
        <v>Thành - Templates</v>
      </c>
    </row>
    <row r="462">
      <c r="A462" t="str">
        <v>Mar 23, 2023 5:57:47 AM PDT</v>
      </c>
      <c r="B462">
        <v>17597234491</v>
      </c>
      <c r="C462" t="str">
        <v>Order</v>
      </c>
      <c r="D462" t="str">
        <v>114-7629730-1700221</v>
      </c>
      <c r="E462" t="str">
        <v>Dumpling-2packs</v>
      </c>
      <c r="F462" t="str">
        <v>365Home 2-Pack 2 in 1 Dumpling Maker Press, Dumpling Skin Maker Machine, Empanada Maker Press, Multifunctional DIY Manual Dumpling Press Mold Set (Gre</v>
      </c>
      <c r="G462">
        <v>1</v>
      </c>
      <c r="H462" t="str">
        <v>amazon.com</v>
      </c>
      <c r="I462" t="str">
        <v>Standard Orders</v>
      </c>
      <c r="J462" t="str">
        <v>Amazon</v>
      </c>
      <c r="K462" t="str">
        <v>CORONA</v>
      </c>
      <c r="L462" t="str">
        <v>NY</v>
      </c>
      <c r="M462" t="str">
        <v>11368-5336</v>
      </c>
      <c r="N462" t="str">
        <v>MarketplaceFacilitator</v>
      </c>
      <c r="O462">
        <v>21.99</v>
      </c>
      <c r="P462">
        <v>1.95</v>
      </c>
      <c r="Q462">
        <v>0</v>
      </c>
      <c r="R462">
        <v>0</v>
      </c>
      <c r="S462">
        <v>0</v>
      </c>
      <c r="T462">
        <v>0</v>
      </c>
      <c r="U462">
        <v>0</v>
      </c>
      <c r="V462">
        <v>0</v>
      </c>
      <c r="W462">
        <v>0</v>
      </c>
      <c r="X462">
        <v>0</v>
      </c>
      <c r="Y462">
        <v>-1.95</v>
      </c>
      <c r="Z462">
        <v>-3.3</v>
      </c>
      <c r="AA462">
        <v>-6.39</v>
      </c>
      <c r="AB462">
        <v>0</v>
      </c>
      <c r="AC462">
        <v>0</v>
      </c>
      <c r="AD462">
        <v>12.3</v>
      </c>
      <c r="AF462" t="str">
        <v>Thành - Dumpling Makers</v>
      </c>
    </row>
    <row r="463">
      <c r="A463" t="str">
        <v>Mar 23, 2023 7:40:25 AM PDT</v>
      </c>
      <c r="B463">
        <v>17597234491</v>
      </c>
      <c r="C463" t="str">
        <v>Order</v>
      </c>
      <c r="D463" t="str">
        <v>112-5528391-6686645</v>
      </c>
      <c r="E463" t="str">
        <v>Dumpling-2packs</v>
      </c>
      <c r="F463" t="str">
        <v>365Home 2-Pack 2 in 1 Dumpling Maker Press, Dumpling Skin Maker Machine, Empanada Maker Press, Multifunctional DIY Manual Dumpling Press Mold Set (Gre</v>
      </c>
      <c r="G463">
        <v>1</v>
      </c>
      <c r="H463" t="str">
        <v>amazon.com</v>
      </c>
      <c r="I463" t="str">
        <v>Standard Orders</v>
      </c>
      <c r="J463" t="str">
        <v>Amazon</v>
      </c>
      <c r="K463" t="str">
        <v>WINTER PARK</v>
      </c>
      <c r="L463" t="str">
        <v>FL</v>
      </c>
      <c r="M463" t="str">
        <v>32792-1193</v>
      </c>
      <c r="N463" t="str">
        <v>MarketplaceFacilitator</v>
      </c>
      <c r="O463">
        <v>21.99</v>
      </c>
      <c r="P463">
        <v>1.54</v>
      </c>
      <c r="Q463">
        <v>0</v>
      </c>
      <c r="R463">
        <v>0</v>
      </c>
      <c r="S463">
        <v>0</v>
      </c>
      <c r="T463">
        <v>0</v>
      </c>
      <c r="U463">
        <v>0</v>
      </c>
      <c r="V463">
        <v>0</v>
      </c>
      <c r="W463">
        <v>0</v>
      </c>
      <c r="X463">
        <v>0</v>
      </c>
      <c r="Y463">
        <v>-1.54</v>
      </c>
      <c r="Z463">
        <v>-3.3</v>
      </c>
      <c r="AA463">
        <v>-6.39</v>
      </c>
      <c r="AB463">
        <v>0</v>
      </c>
      <c r="AC463">
        <v>0</v>
      </c>
      <c r="AD463">
        <v>12.3</v>
      </c>
      <c r="AF463" t="str">
        <v>Thành - Dumpling Makers</v>
      </c>
    </row>
    <row r="464">
      <c r="A464" t="str">
        <v>Mar 23, 2023 7:48:48 AM PDT</v>
      </c>
      <c r="B464">
        <v>17597234491</v>
      </c>
      <c r="C464" t="str">
        <v>Order</v>
      </c>
      <c r="D464" t="str">
        <v>111-4227104-0026649</v>
      </c>
      <c r="E464" t="str">
        <v>Dumpling-2packs</v>
      </c>
      <c r="F464" t="str">
        <v>365Home 2-Pack 2 in 1 Dumpling Maker Press, Dumpling Skin Maker Machine, Empanada Maker Press, Multifunctional DIY Manual Dumpling Press Mold Set (Gre</v>
      </c>
      <c r="G464">
        <v>1</v>
      </c>
      <c r="H464" t="str">
        <v>amazon.com</v>
      </c>
      <c r="I464" t="str">
        <v>Standard Orders</v>
      </c>
      <c r="J464" t="str">
        <v>Amazon</v>
      </c>
      <c r="K464" t="str">
        <v>ARLINGTON</v>
      </c>
      <c r="L464" t="str">
        <v>VA</v>
      </c>
      <c r="M464" t="str">
        <v>22206-3014</v>
      </c>
      <c r="N464" t="str">
        <v>MarketplaceFacilitator</v>
      </c>
      <c r="O464">
        <v>21.99</v>
      </c>
      <c r="P464">
        <v>1.32</v>
      </c>
      <c r="Q464">
        <v>2.73</v>
      </c>
      <c r="R464">
        <v>0</v>
      </c>
      <c r="S464">
        <v>0</v>
      </c>
      <c r="T464">
        <v>0</v>
      </c>
      <c r="U464">
        <v>0</v>
      </c>
      <c r="V464">
        <v>0</v>
      </c>
      <c r="W464">
        <v>-2.73</v>
      </c>
      <c r="X464">
        <v>0</v>
      </c>
      <c r="Y464">
        <v>-2.64</v>
      </c>
      <c r="Z464">
        <v>-6.6</v>
      </c>
      <c r="AA464">
        <v>-6.39</v>
      </c>
      <c r="AB464">
        <v>0</v>
      </c>
      <c r="AC464">
        <v>0</v>
      </c>
      <c r="AD464">
        <v>7.68</v>
      </c>
      <c r="AF464" t="str">
        <v>Thành - Dumpling Makers</v>
      </c>
    </row>
    <row r="465">
      <c r="A465" t="str">
        <v>Mar 23, 2023 7:48:48 AM PDT</v>
      </c>
      <c r="B465">
        <v>17597234491</v>
      </c>
      <c r="C465" t="str">
        <v>Order</v>
      </c>
      <c r="D465" t="str">
        <v>111-4227104-0026649</v>
      </c>
      <c r="E465" t="str">
        <v>Dumpling-2packs</v>
      </c>
      <c r="F465" t="str">
        <v>365Home 2-Pack 2 in 1 Dumpling Maker Press, Dumpling Skin Maker Machine, Empanada Maker Press, Multifunctional DIY Manual Dumpling Press Mold Set (Gre</v>
      </c>
      <c r="G465">
        <v>1</v>
      </c>
      <c r="H465" t="str">
        <v>amazon.com</v>
      </c>
      <c r="I465" t="str">
        <v>Standard Orders</v>
      </c>
      <c r="J465" t="str">
        <v>Amazon</v>
      </c>
      <c r="K465" t="str">
        <v>ARLINGTON</v>
      </c>
      <c r="L465" t="str">
        <v>VA</v>
      </c>
      <c r="M465" t="str">
        <v>22206-3014</v>
      </c>
      <c r="O465">
        <v>21.99</v>
      </c>
      <c r="P465">
        <v>1.32</v>
      </c>
      <c r="Q465">
        <v>2.73</v>
      </c>
      <c r="R465">
        <v>0</v>
      </c>
      <c r="S465">
        <v>0</v>
      </c>
      <c r="T465">
        <v>0</v>
      </c>
      <c r="U465">
        <v>0</v>
      </c>
      <c r="V465">
        <v>0</v>
      </c>
      <c r="W465">
        <v>-2.73</v>
      </c>
      <c r="X465">
        <v>0</v>
      </c>
      <c r="Y465">
        <v>0</v>
      </c>
      <c r="Z465">
        <v>0</v>
      </c>
      <c r="AA465">
        <v>-6.39</v>
      </c>
      <c r="AB465">
        <v>0</v>
      </c>
      <c r="AC465">
        <v>0</v>
      </c>
      <c r="AD465">
        <v>16.92</v>
      </c>
      <c r="AF465" t="str">
        <v>Thành - Dumpling Makers</v>
      </c>
    </row>
    <row r="466">
      <c r="A466" t="str">
        <v>Mar 23, 2023 10:16:05 AM PDT</v>
      </c>
      <c r="B466">
        <v>17597234491</v>
      </c>
      <c r="C466" t="str">
        <v>Order</v>
      </c>
      <c r="D466" t="str">
        <v>113-3137110-4860231</v>
      </c>
      <c r="E466" t="str">
        <v>Dumpling-2packs</v>
      </c>
      <c r="F466" t="str">
        <v>365Home 2-Pack 2 in 1 Dumpling Maker Press, Dumpling Skin Maker Machine, Empanada Maker Press, Multifunctional DIY Manual Dumpling Press Mold Set (Gre</v>
      </c>
      <c r="G466">
        <v>1</v>
      </c>
      <c r="H466" t="str">
        <v>amazon.com</v>
      </c>
      <c r="I466" t="str">
        <v>Standard Orders</v>
      </c>
      <c r="J466" t="str">
        <v>Amazon</v>
      </c>
      <c r="K466" t="str">
        <v>SPRINGFIELD</v>
      </c>
      <c r="L466" t="str">
        <v>NJ</v>
      </c>
      <c r="M466" t="str">
        <v>07081-2174</v>
      </c>
      <c r="N466" t="str">
        <v>MarketplaceFacilitator</v>
      </c>
      <c r="O466">
        <v>21.99</v>
      </c>
      <c r="P466">
        <v>1.46</v>
      </c>
      <c r="Q466">
        <v>0</v>
      </c>
      <c r="R466">
        <v>0</v>
      </c>
      <c r="S466">
        <v>0</v>
      </c>
      <c r="T466">
        <v>0</v>
      </c>
      <c r="U466">
        <v>0</v>
      </c>
      <c r="V466">
        <v>0</v>
      </c>
      <c r="W466">
        <v>0</v>
      </c>
      <c r="X466">
        <v>0</v>
      </c>
      <c r="Y466">
        <v>-1.46</v>
      </c>
      <c r="Z466">
        <v>-3.3</v>
      </c>
      <c r="AA466">
        <v>-6.39</v>
      </c>
      <c r="AB466">
        <v>0</v>
      </c>
      <c r="AC466">
        <v>0</v>
      </c>
      <c r="AD466">
        <v>12.3</v>
      </c>
      <c r="AF466" t="str">
        <v>Thành - Dumpling Makers</v>
      </c>
    </row>
    <row r="467">
      <c r="A467" t="str">
        <v>Mar 23, 2023 11:20:28 AM PDT</v>
      </c>
      <c r="B467">
        <v>17597234491</v>
      </c>
      <c r="C467" t="str">
        <v>Order</v>
      </c>
      <c r="D467" t="str">
        <v>113-0189090-7321839</v>
      </c>
      <c r="E467" t="str">
        <v>Dumpling2-Blue</v>
      </c>
      <c r="F467" t="str">
        <v>365Home?Upgrade?2 in 1 Dumpling Maker Press, Dumpling Skin Maker Machine, Empanada Maker Press, Multifunctional DIY Manual Dumpling Press Mold Set (Bl</v>
      </c>
      <c r="G467">
        <v>1</v>
      </c>
      <c r="H467" t="str">
        <v>amazon.com</v>
      </c>
      <c r="I467" t="str">
        <v>Standard Orders</v>
      </c>
      <c r="J467" t="str">
        <v>Amazon</v>
      </c>
      <c r="K467" t="str">
        <v>CANTON</v>
      </c>
      <c r="L467" t="str">
        <v>MA</v>
      </c>
      <c r="M467" t="str">
        <v>02021-4208</v>
      </c>
      <c r="N467" t="str">
        <v>MarketplaceFacilitator</v>
      </c>
      <c r="O467">
        <v>0</v>
      </c>
      <c r="P467">
        <v>0</v>
      </c>
      <c r="Q467">
        <v>0</v>
      </c>
      <c r="R467">
        <v>0</v>
      </c>
      <c r="S467">
        <v>0</v>
      </c>
      <c r="T467">
        <v>0</v>
      </c>
      <c r="U467">
        <v>0</v>
      </c>
      <c r="V467">
        <v>0</v>
      </c>
      <c r="W467">
        <v>0</v>
      </c>
      <c r="X467">
        <v>0</v>
      </c>
      <c r="Y467">
        <v>0</v>
      </c>
      <c r="Z467">
        <v>0</v>
      </c>
      <c r="AA467">
        <v>0</v>
      </c>
      <c r="AB467">
        <v>0</v>
      </c>
      <c r="AC467">
        <v>0</v>
      </c>
      <c r="AD467">
        <v>0</v>
      </c>
      <c r="AF467" t="str">
        <v>Thành - Dumpling Makers</v>
      </c>
    </row>
    <row r="468">
      <c r="A468" t="str">
        <v>Mar 23, 2023 11:31:03 AM PDT</v>
      </c>
      <c r="B468">
        <v>17597234491</v>
      </c>
      <c r="C468" t="str">
        <v>Order</v>
      </c>
      <c r="D468" t="str">
        <v>113-4634759-1129063</v>
      </c>
      <c r="E468" t="str">
        <v>Dumpling-2packs</v>
      </c>
      <c r="F468" t="str">
        <v>365Home 2-Pack 2 in 1 Dumpling Maker Press, Dumpling Skin Maker Machine, Empanada Maker Press, Multifunctional DIY Manual Dumpling Press Mold Set (Gre</v>
      </c>
      <c r="G468">
        <v>1</v>
      </c>
      <c r="H468" t="str">
        <v>amazon.com</v>
      </c>
      <c r="I468" t="str">
        <v>Standard Orders</v>
      </c>
      <c r="J468" t="str">
        <v>Amazon</v>
      </c>
      <c r="K468" t="str">
        <v>Allentown</v>
      </c>
      <c r="L468" t="str">
        <v>Pa</v>
      </c>
      <c r="M468">
        <v>18102</v>
      </c>
      <c r="N468" t="str">
        <v>MarketplaceFacilitator</v>
      </c>
      <c r="O468">
        <v>21.99</v>
      </c>
      <c r="P468">
        <v>1.32</v>
      </c>
      <c r="Q468">
        <v>0.93</v>
      </c>
      <c r="R468">
        <v>0</v>
      </c>
      <c r="S468">
        <v>0</v>
      </c>
      <c r="T468">
        <v>0</v>
      </c>
      <c r="U468">
        <v>0</v>
      </c>
      <c r="V468">
        <v>0</v>
      </c>
      <c r="W468">
        <v>-0.93</v>
      </c>
      <c r="X468">
        <v>0</v>
      </c>
      <c r="Y468">
        <v>-1.32</v>
      </c>
      <c r="Z468">
        <v>-3.3</v>
      </c>
      <c r="AA468">
        <v>-6.39</v>
      </c>
      <c r="AB468">
        <v>0</v>
      </c>
      <c r="AC468">
        <v>0</v>
      </c>
      <c r="AD468">
        <v>12.3</v>
      </c>
      <c r="AF468" t="str">
        <v>Thành - Dumpling Makers</v>
      </c>
    </row>
    <row r="469">
      <c r="A469" t="str">
        <v>Mar 23, 2023 12:07:27 PM PDT</v>
      </c>
      <c r="B469">
        <v>17597234491</v>
      </c>
      <c r="C469" t="str">
        <v>Liquidations</v>
      </c>
      <c r="D469">
        <v>8881164967551</v>
      </c>
      <c r="E469" t="str">
        <v>X003A8GAYP</v>
      </c>
      <c r="F469" t="str">
        <v>365Home Bowl Cozy Template 3 Sizes, Clear Acrylic Bowl Wrap, Sewing Pattern Templates for Quilting with Needle Set and Manual Instruction</v>
      </c>
      <c r="G469">
        <v>1</v>
      </c>
      <c r="I469" t="str">
        <v>Standard Orders</v>
      </c>
      <c r="O469">
        <v>1.26</v>
      </c>
      <c r="P469">
        <v>0</v>
      </c>
      <c r="Q469">
        <v>0</v>
      </c>
      <c r="R469">
        <v>0</v>
      </c>
      <c r="S469">
        <v>0</v>
      </c>
      <c r="T469">
        <v>0</v>
      </c>
      <c r="U469">
        <v>0</v>
      </c>
      <c r="V469">
        <v>0</v>
      </c>
      <c r="W469">
        <v>0</v>
      </c>
      <c r="X469">
        <v>0</v>
      </c>
      <c r="Y469">
        <v>0</v>
      </c>
      <c r="Z469">
        <v>0</v>
      </c>
      <c r="AA469">
        <v>0</v>
      </c>
      <c r="AB469">
        <v>-0.49</v>
      </c>
      <c r="AC469">
        <v>0</v>
      </c>
      <c r="AD469">
        <v>0.77</v>
      </c>
      <c r="AF469" t="str">
        <v>Thành - Templates</v>
      </c>
    </row>
    <row r="470">
      <c r="A470" t="str">
        <v>Mar 23, 2023 1:17:52 PM PDT</v>
      </c>
      <c r="B470">
        <v>17597234491</v>
      </c>
      <c r="C470" t="str">
        <v>Order</v>
      </c>
      <c r="D470" t="str">
        <v>112-1680568-6980253</v>
      </c>
      <c r="E470" t="str">
        <v>Template-set3</v>
      </c>
      <c r="F470" t="str">
        <v>365Home Bowl Cozy Template 3 Sizes, Bowl Cozy Pattern Template, Bowl Cozy Template Cutting Ruler Set with 40 Pcs of Sewing Pin and Manual Instruction</v>
      </c>
      <c r="G470">
        <v>1</v>
      </c>
      <c r="H470" t="str">
        <v>amazon.com</v>
      </c>
      <c r="I470" t="str">
        <v>Standard Orders</v>
      </c>
      <c r="J470" t="str">
        <v>Amazon</v>
      </c>
      <c r="K470" t="str">
        <v>WARWICK</v>
      </c>
      <c r="L470" t="str">
        <v>RI</v>
      </c>
      <c r="M470" t="str">
        <v>02889-1157</v>
      </c>
      <c r="N470" t="str">
        <v>MarketplaceFacilitator</v>
      </c>
      <c r="O470">
        <v>14.89</v>
      </c>
      <c r="P470">
        <v>1.04</v>
      </c>
      <c r="Q470">
        <v>0</v>
      </c>
      <c r="R470">
        <v>0</v>
      </c>
      <c r="S470">
        <v>0</v>
      </c>
      <c r="T470">
        <v>0</v>
      </c>
      <c r="U470">
        <v>0</v>
      </c>
      <c r="V470">
        <v>0</v>
      </c>
      <c r="W470">
        <v>0</v>
      </c>
      <c r="X470">
        <v>0</v>
      </c>
      <c r="Y470">
        <v>-1.04</v>
      </c>
      <c r="Z470">
        <v>-2.23</v>
      </c>
      <c r="AA470">
        <v>-3.58</v>
      </c>
      <c r="AB470">
        <v>0</v>
      </c>
      <c r="AC470">
        <v>0</v>
      </c>
      <c r="AD470">
        <v>9.08</v>
      </c>
      <c r="AF470" t="str">
        <v>Thành - Templates</v>
      </c>
    </row>
    <row r="471">
      <c r="A471" t="str">
        <v>Mar 23, 2023 1:37:54 PM PDT</v>
      </c>
      <c r="B471">
        <v>17597234491</v>
      </c>
      <c r="C471" t="str">
        <v>Order</v>
      </c>
      <c r="D471" t="str">
        <v>113-4472558-3240206</v>
      </c>
      <c r="E471" t="str">
        <v>Template-set3</v>
      </c>
      <c r="F471" t="str">
        <v>365Home Bowl Cozy Template 3 Sizes, Bowl Cozy Pattern Template, Bowl Cozy Template Cutting Ruler Set with 40 Pcs of Sewing Pin and Manual Instruction</v>
      </c>
      <c r="G471">
        <v>1</v>
      </c>
      <c r="H471" t="str">
        <v>amazon.com</v>
      </c>
      <c r="I471" t="str">
        <v>Standard Orders</v>
      </c>
      <c r="J471" t="str">
        <v>Amazon</v>
      </c>
      <c r="K471" t="str">
        <v>BRANCHVILLE</v>
      </c>
      <c r="L471" t="str">
        <v>NJ</v>
      </c>
      <c r="M471" t="str">
        <v>07826-5037</v>
      </c>
      <c r="N471" t="str">
        <v>MarketplaceFacilitator</v>
      </c>
      <c r="O471">
        <v>14.89</v>
      </c>
      <c r="P471">
        <v>0.99</v>
      </c>
      <c r="Q471">
        <v>0</v>
      </c>
      <c r="R471">
        <v>0</v>
      </c>
      <c r="S471">
        <v>0</v>
      </c>
      <c r="T471">
        <v>0</v>
      </c>
      <c r="U471">
        <v>0</v>
      </c>
      <c r="V471">
        <v>0</v>
      </c>
      <c r="W471">
        <v>0</v>
      </c>
      <c r="X471">
        <v>0</v>
      </c>
      <c r="Y471">
        <v>-0.99</v>
      </c>
      <c r="Z471">
        <v>-2.23</v>
      </c>
      <c r="AA471">
        <v>-3.58</v>
      </c>
      <c r="AB471">
        <v>0</v>
      </c>
      <c r="AC471">
        <v>0</v>
      </c>
      <c r="AD471">
        <v>9.08</v>
      </c>
      <c r="AF471" t="str">
        <v>Thành - Templates</v>
      </c>
    </row>
    <row r="472">
      <c r="A472" t="str">
        <v>Mar 23, 2023 2:51:31 PM PDT</v>
      </c>
      <c r="B472">
        <v>17597234491</v>
      </c>
      <c r="C472" t="str">
        <v>Order</v>
      </c>
      <c r="D472" t="str">
        <v>114-4876727-7476254</v>
      </c>
      <c r="E472" t="str">
        <v>Template-set3</v>
      </c>
      <c r="F472" t="str">
        <v>365Home Bowl Cozy Template 3 Sizes, Bowl Cozy Pattern Template, Bowl Cozy Template Cutting Ruler Set with 40 Pcs of Sewing Pin and Manual Instruction</v>
      </c>
      <c r="G472">
        <v>1</v>
      </c>
      <c r="H472" t="str">
        <v>amazon.com</v>
      </c>
      <c r="I472" t="str">
        <v>Standard Orders</v>
      </c>
      <c r="J472" t="str">
        <v>Amazon</v>
      </c>
      <c r="K472" t="str">
        <v>KENNESAW</v>
      </c>
      <c r="L472" t="str">
        <v>GA</v>
      </c>
      <c r="M472">
        <v>30144</v>
      </c>
      <c r="N472" t="str">
        <v>MarketplaceFacilitator</v>
      </c>
      <c r="O472">
        <v>14.89</v>
      </c>
      <c r="P472">
        <v>0.89</v>
      </c>
      <c r="Q472">
        <v>0</v>
      </c>
      <c r="R472">
        <v>0</v>
      </c>
      <c r="S472">
        <v>0</v>
      </c>
      <c r="T472">
        <v>0</v>
      </c>
      <c r="U472">
        <v>0</v>
      </c>
      <c r="V472">
        <v>0</v>
      </c>
      <c r="W472">
        <v>0</v>
      </c>
      <c r="X472">
        <v>0</v>
      </c>
      <c r="Y472">
        <v>-0.89</v>
      </c>
      <c r="Z472">
        <v>-2.23</v>
      </c>
      <c r="AA472">
        <v>-3.58</v>
      </c>
      <c r="AB472">
        <v>0</v>
      </c>
      <c r="AC472">
        <v>0</v>
      </c>
      <c r="AD472">
        <v>9.08</v>
      </c>
      <c r="AF472" t="str">
        <v>Thành - Templates</v>
      </c>
    </row>
    <row r="473">
      <c r="A473" t="str">
        <v>Mar 23, 2023 3:33:45 PM PDT</v>
      </c>
      <c r="B473">
        <v>17597234491</v>
      </c>
      <c r="C473" t="str">
        <v>Order</v>
      </c>
      <c r="D473" t="str">
        <v>111-5580090-4928232</v>
      </c>
      <c r="E473" t="str">
        <v>Dumpling2-Blue</v>
      </c>
      <c r="F473" t="str">
        <v>365Home?Upgrade?2 in 1 Dumpling Maker Press, Dumpling Skin Maker Machine, Empanada Maker Press, Multifunctional DIY Manual Dumpling Press Mold Set (Bl</v>
      </c>
      <c r="G473">
        <v>1</v>
      </c>
      <c r="H473" t="str">
        <v>amazon.com</v>
      </c>
      <c r="I473" t="str">
        <v>Standard Orders</v>
      </c>
      <c r="J473" t="str">
        <v>Amazon</v>
      </c>
      <c r="K473" t="str">
        <v>JASPER</v>
      </c>
      <c r="L473" t="str">
        <v>TX</v>
      </c>
      <c r="M473" t="str">
        <v>75951-7743</v>
      </c>
      <c r="N473" t="str">
        <v>MarketplaceFacilitator</v>
      </c>
      <c r="O473">
        <v>14.99</v>
      </c>
      <c r="P473">
        <v>1.24</v>
      </c>
      <c r="Q473">
        <v>0</v>
      </c>
      <c r="R473">
        <v>0</v>
      </c>
      <c r="S473">
        <v>0</v>
      </c>
      <c r="T473">
        <v>0</v>
      </c>
      <c r="U473">
        <v>0</v>
      </c>
      <c r="V473">
        <v>0</v>
      </c>
      <c r="W473">
        <v>0</v>
      </c>
      <c r="X473">
        <v>0</v>
      </c>
      <c r="Y473">
        <v>-1.24</v>
      </c>
      <c r="Z473">
        <v>-2.25</v>
      </c>
      <c r="AA473">
        <v>-5.4</v>
      </c>
      <c r="AB473">
        <v>0</v>
      </c>
      <c r="AC473">
        <v>0</v>
      </c>
      <c r="AD473">
        <v>7.34</v>
      </c>
      <c r="AF473" t="str">
        <v>Thành - Dumpling Makers</v>
      </c>
    </row>
    <row r="474">
      <c r="A474" t="str">
        <v>Mar 23, 2023 4:35:16 PM PDT</v>
      </c>
      <c r="B474">
        <v>17597234491</v>
      </c>
      <c r="C474" t="str">
        <v>Refund</v>
      </c>
      <c r="D474" t="str">
        <v>112-6001829-1856249</v>
      </c>
      <c r="E474" t="str">
        <v>Dumpling-2packs</v>
      </c>
      <c r="F474" t="str">
        <v>365Home 2-Pack 2 in 1 Dumpling Maker Press, Dumpling Skin Maker Machine, Empanada Maker Press, Multifunctional DIY Manual Dumpling Press Mold Set (Gre</v>
      </c>
      <c r="G474">
        <v>1</v>
      </c>
      <c r="H474" t="str">
        <v>amazon.com</v>
      </c>
      <c r="I474" t="str">
        <v>Standard Orders</v>
      </c>
      <c r="J474" t="str">
        <v>Amazon</v>
      </c>
      <c r="K474" t="str">
        <v>OKLAHOMA CITY</v>
      </c>
      <c r="L474" t="str">
        <v>OK</v>
      </c>
      <c r="M474" t="str">
        <v>73159-6000</v>
      </c>
      <c r="N474" t="str">
        <v>MarketplaceFacilitator</v>
      </c>
      <c r="O474">
        <v>-21.99</v>
      </c>
      <c r="P474">
        <v>-1.92</v>
      </c>
      <c r="Q474">
        <v>0</v>
      </c>
      <c r="R474">
        <v>0</v>
      </c>
      <c r="S474">
        <v>0</v>
      </c>
      <c r="T474">
        <v>0</v>
      </c>
      <c r="U474">
        <v>0</v>
      </c>
      <c r="V474">
        <v>0</v>
      </c>
      <c r="W474">
        <v>0</v>
      </c>
      <c r="X474">
        <v>0</v>
      </c>
      <c r="Y474">
        <v>1.92</v>
      </c>
      <c r="Z474">
        <v>2.64</v>
      </c>
      <c r="AA474">
        <v>0</v>
      </c>
      <c r="AB474">
        <v>0</v>
      </c>
      <c r="AC474">
        <v>0</v>
      </c>
      <c r="AD474">
        <v>-19.35</v>
      </c>
      <c r="AF474" t="str">
        <v>Thành - Dumpling Makers</v>
      </c>
    </row>
    <row r="475">
      <c r="A475" t="str">
        <v>Mar 23, 2023 5:05:33 PM PDT</v>
      </c>
      <c r="B475">
        <v>17597234491</v>
      </c>
      <c r="C475" t="str">
        <v>Refund</v>
      </c>
      <c r="D475" t="str">
        <v>111-5810034-8246605</v>
      </c>
      <c r="E475" t="str">
        <v>Dumpling2-Blue</v>
      </c>
      <c r="F475" t="str">
        <v>365Home?Upgrade?2 in 1 Dumpling Maker Press, Dumpling Skin Maker Machine, Empanada Maker Press, Multifunctional DIY Manual Dumpling Press Mold Set (Bl</v>
      </c>
      <c r="G475">
        <v>1</v>
      </c>
      <c r="H475" t="str">
        <v>amazon.com</v>
      </c>
      <c r="I475" t="str">
        <v>Standard Orders</v>
      </c>
      <c r="J475" t="str">
        <v>Amazon</v>
      </c>
      <c r="K475" t="str">
        <v>SPOKANE</v>
      </c>
      <c r="L475" t="str">
        <v>WA</v>
      </c>
      <c r="M475" t="str">
        <v>99207-8221</v>
      </c>
      <c r="N475" t="str">
        <v>MarketplaceFacilitator</v>
      </c>
      <c r="O475">
        <v>-14.99</v>
      </c>
      <c r="P475">
        <v>-1.35</v>
      </c>
      <c r="Q475">
        <v>-1.28</v>
      </c>
      <c r="R475">
        <v>0</v>
      </c>
      <c r="S475">
        <v>0</v>
      </c>
      <c r="T475">
        <v>0</v>
      </c>
      <c r="U475">
        <v>0</v>
      </c>
      <c r="V475">
        <v>0</v>
      </c>
      <c r="W475">
        <v>1.28</v>
      </c>
      <c r="X475">
        <v>0</v>
      </c>
      <c r="Y475">
        <v>1.35</v>
      </c>
      <c r="Z475">
        <v>1.8</v>
      </c>
      <c r="AA475">
        <v>0</v>
      </c>
      <c r="AB475">
        <v>0</v>
      </c>
      <c r="AC475">
        <v>0</v>
      </c>
      <c r="AD475">
        <v>-13.19</v>
      </c>
      <c r="AF475" t="str">
        <v>Thành - Dumpling Makers</v>
      </c>
    </row>
    <row r="476">
      <c r="A476" t="str">
        <v>Mar 23, 2023 6:40:05 PM PDT</v>
      </c>
      <c r="B476">
        <v>17597234491</v>
      </c>
      <c r="C476" t="str">
        <v>Order</v>
      </c>
      <c r="D476" t="str">
        <v>114-7936418-9892221</v>
      </c>
      <c r="E476" t="str">
        <v>BeanSlicer</v>
      </c>
      <c r="F476" t="str">
        <v>365Home Multifunction Vegetable Green Bean Cutter Slicer Frencher Stringer, Green Onion Pepper Slicer Shredder, Veggie Slicer Cutter Shredder Tool</v>
      </c>
      <c r="G476">
        <v>1</v>
      </c>
      <c r="H476" t="str">
        <v>amazon.com</v>
      </c>
      <c r="I476" t="str">
        <v>Standard Orders</v>
      </c>
      <c r="J476" t="str">
        <v>Amazon</v>
      </c>
      <c r="K476" t="str">
        <v>MOUNT PLEASANT</v>
      </c>
      <c r="L476" t="str">
        <v>SC</v>
      </c>
      <c r="M476" t="str">
        <v>29464-3168</v>
      </c>
      <c r="N476" t="str">
        <v>MarketplaceFacilitator</v>
      </c>
      <c r="O476">
        <v>9.99</v>
      </c>
      <c r="P476">
        <v>0.9</v>
      </c>
      <c r="Q476">
        <v>0</v>
      </c>
      <c r="R476">
        <v>0</v>
      </c>
      <c r="S476">
        <v>0</v>
      </c>
      <c r="T476">
        <v>0</v>
      </c>
      <c r="U476">
        <v>0</v>
      </c>
      <c r="V476">
        <v>0</v>
      </c>
      <c r="W476">
        <v>0</v>
      </c>
      <c r="X476">
        <v>0</v>
      </c>
      <c r="Y476">
        <v>-0.9</v>
      </c>
      <c r="Z476">
        <v>-1.5</v>
      </c>
      <c r="AA476">
        <v>-2.47</v>
      </c>
      <c r="AB476">
        <v>0</v>
      </c>
      <c r="AC476">
        <v>0</v>
      </c>
      <c r="AD476">
        <v>6.02</v>
      </c>
      <c r="AF476" t="str">
        <v>Thành - Peelers</v>
      </c>
    </row>
    <row r="477">
      <c r="A477" t="str">
        <v>Mar 23, 2023 6:41:32 PM PDT</v>
      </c>
      <c r="B477">
        <v>17597234491</v>
      </c>
      <c r="C477" t="str">
        <v>Order</v>
      </c>
      <c r="D477" t="str">
        <v>114-6259907-2373044</v>
      </c>
      <c r="E477" t="str">
        <v>Template-set3</v>
      </c>
      <c r="F477" t="str">
        <v>365Home Bowl Cozy Template 3 Sizes, Bowl Cozy Pattern Template, Bowl Cozy Template Cutting Ruler Set with 40 Pcs of Sewing Pin and Manual Instruction</v>
      </c>
      <c r="G477">
        <v>1</v>
      </c>
      <c r="H477" t="str">
        <v>amazon.com</v>
      </c>
      <c r="I477" t="str">
        <v>Standard Orders</v>
      </c>
      <c r="J477" t="str">
        <v>Amazon</v>
      </c>
      <c r="K477" t="str">
        <v>TEXARKANA</v>
      </c>
      <c r="L477" t="str">
        <v>TX</v>
      </c>
      <c r="M477" t="str">
        <v>75501-7544</v>
      </c>
      <c r="N477" t="str">
        <v>MarketplaceFacilitator</v>
      </c>
      <c r="O477">
        <v>14.89</v>
      </c>
      <c r="P477">
        <v>1.23</v>
      </c>
      <c r="Q477">
        <v>0</v>
      </c>
      <c r="R477">
        <v>0</v>
      </c>
      <c r="S477">
        <v>0</v>
      </c>
      <c r="T477">
        <v>0</v>
      </c>
      <c r="U477">
        <v>0</v>
      </c>
      <c r="V477">
        <v>0</v>
      </c>
      <c r="W477">
        <v>0</v>
      </c>
      <c r="X477">
        <v>0</v>
      </c>
      <c r="Y477">
        <v>-1.23</v>
      </c>
      <c r="Z477">
        <v>-2.23</v>
      </c>
      <c r="AA477">
        <v>-3.58</v>
      </c>
      <c r="AB477">
        <v>0</v>
      </c>
      <c r="AC477">
        <v>0</v>
      </c>
      <c r="AD477">
        <v>9.08</v>
      </c>
      <c r="AF477" t="str">
        <v>Thành - Templates</v>
      </c>
    </row>
    <row r="478">
      <c r="A478" t="str">
        <v>Mar 23, 2023 10:26:09 PM PDT</v>
      </c>
      <c r="B478">
        <v>17597234491</v>
      </c>
      <c r="C478" t="str">
        <v>Order</v>
      </c>
      <c r="D478" t="str">
        <v>113-7581616-1876256</v>
      </c>
      <c r="E478" t="str">
        <v>Chopper</v>
      </c>
      <c r="F478" t="str">
        <v>365Home Multifunctional Vegetable Chopper Dicing &amp; Slitting, Veggie Chopper Dicer With Container, New Hand Pressure Cucumber Carrot Potato Onion Chopp</v>
      </c>
      <c r="G478">
        <v>1</v>
      </c>
      <c r="H478" t="str">
        <v>amazon.com</v>
      </c>
      <c r="I478" t="str">
        <v>Standard Orders</v>
      </c>
      <c r="J478" t="str">
        <v>Amazon</v>
      </c>
      <c r="K478" t="str">
        <v>CHATHAM</v>
      </c>
      <c r="L478" t="str">
        <v>IL</v>
      </c>
      <c r="M478" t="str">
        <v>62629-1470</v>
      </c>
      <c r="N478" t="str">
        <v>MarketplaceFacilitator</v>
      </c>
      <c r="O478">
        <v>10.99</v>
      </c>
      <c r="P478">
        <v>0.8</v>
      </c>
      <c r="Q478">
        <v>0</v>
      </c>
      <c r="R478">
        <v>0</v>
      </c>
      <c r="S478">
        <v>0</v>
      </c>
      <c r="T478">
        <v>0</v>
      </c>
      <c r="U478">
        <v>0</v>
      </c>
      <c r="V478">
        <v>0</v>
      </c>
      <c r="W478">
        <v>0</v>
      </c>
      <c r="X478">
        <v>0</v>
      </c>
      <c r="Y478">
        <v>-0.8</v>
      </c>
      <c r="Z478">
        <v>-1.65</v>
      </c>
      <c r="AA478">
        <v>-3.77</v>
      </c>
      <c r="AB478">
        <v>0</v>
      </c>
      <c r="AC478">
        <v>0</v>
      </c>
      <c r="AD478">
        <v>5.57</v>
      </c>
      <c r="AF478" t="str">
        <v>Thành - Choppers</v>
      </c>
    </row>
    <row r="479">
      <c r="A479" t="str">
        <v>Mar 23, 2023 11:08:57 PM PDT</v>
      </c>
      <c r="B479">
        <v>17597234491</v>
      </c>
      <c r="C479" t="str">
        <v>Order</v>
      </c>
      <c r="D479" t="str">
        <v>113-5005417-3697826</v>
      </c>
      <c r="E479" t="str">
        <v>Template-set3</v>
      </c>
      <c r="F479" t="str">
        <v>365Home Bowl Cozy Template 3 Sizes, Bowl Cozy Pattern Template, Bowl Cozy Template Cutting Ruler Set with 40 Pcs of Sewing Pin and Manual Instruction</v>
      </c>
      <c r="G479">
        <v>1</v>
      </c>
      <c r="H479" t="str">
        <v>amazon.com</v>
      </c>
      <c r="I479" t="str">
        <v>Standard Orders</v>
      </c>
      <c r="J479" t="str">
        <v>Amazon</v>
      </c>
      <c r="K479" t="str">
        <v>RINEYVILLE</v>
      </c>
      <c r="L479" t="str">
        <v>KY</v>
      </c>
      <c r="M479" t="str">
        <v>40162-9514</v>
      </c>
      <c r="N479" t="str">
        <v>MarketplaceFacilitator</v>
      </c>
      <c r="O479">
        <v>13.99</v>
      </c>
      <c r="P479">
        <v>0.84</v>
      </c>
      <c r="Q479">
        <v>1.65</v>
      </c>
      <c r="R479">
        <v>0</v>
      </c>
      <c r="S479">
        <v>0</v>
      </c>
      <c r="T479">
        <v>0</v>
      </c>
      <c r="U479">
        <v>0</v>
      </c>
      <c r="V479">
        <v>0</v>
      </c>
      <c r="W479">
        <v>-1.65</v>
      </c>
      <c r="X479">
        <v>0</v>
      </c>
      <c r="Y479">
        <v>-0.84</v>
      </c>
      <c r="Z479">
        <v>-2.1</v>
      </c>
      <c r="AA479">
        <v>-3.58</v>
      </c>
      <c r="AB479">
        <v>0</v>
      </c>
      <c r="AC479">
        <v>0</v>
      </c>
      <c r="AD479">
        <v>8.31</v>
      </c>
      <c r="AF479" t="str">
        <v>Thành - Templates</v>
      </c>
    </row>
    <row r="480">
      <c r="A480" t="str">
        <v>Mar 24, 2023 12:51:10 AM PDT</v>
      </c>
      <c r="B480">
        <v>17597234491</v>
      </c>
      <c r="C480" t="str">
        <v>Order</v>
      </c>
      <c r="D480" t="str">
        <v>113-5292252-9897830</v>
      </c>
      <c r="E480" t="str">
        <v>Dumpling-2packs</v>
      </c>
      <c r="F480" t="str">
        <v>365Home 2-Pack 2 in 1 Dumpling Maker Press, Dumpling Skin Maker Machine, Empanada Maker Press, Multifunctional DIY Manual Dumpling Press Mold Set (Gre</v>
      </c>
      <c r="G480">
        <v>1</v>
      </c>
      <c r="H480" t="str">
        <v>amazon.com</v>
      </c>
      <c r="I480" t="str">
        <v>Standard Orders</v>
      </c>
      <c r="J480" t="str">
        <v>Amazon</v>
      </c>
      <c r="K480" t="str">
        <v>Oak Grove</v>
      </c>
      <c r="L480" t="str">
        <v>MN</v>
      </c>
      <c r="M480">
        <v>55303</v>
      </c>
      <c r="N480" t="str">
        <v>MarketplaceFacilitator</v>
      </c>
      <c r="O480">
        <v>0</v>
      </c>
      <c r="P480">
        <v>0</v>
      </c>
      <c r="Q480">
        <v>0</v>
      </c>
      <c r="R480">
        <v>0</v>
      </c>
      <c r="S480">
        <v>0</v>
      </c>
      <c r="T480">
        <v>0</v>
      </c>
      <c r="U480">
        <v>0</v>
      </c>
      <c r="V480">
        <v>0</v>
      </c>
      <c r="W480">
        <v>0</v>
      </c>
      <c r="X480">
        <v>0</v>
      </c>
      <c r="Y480">
        <v>0</v>
      </c>
      <c r="Z480">
        <v>0</v>
      </c>
      <c r="AA480">
        <v>0</v>
      </c>
      <c r="AB480">
        <v>0</v>
      </c>
      <c r="AC480">
        <v>0</v>
      </c>
      <c r="AD480">
        <v>0</v>
      </c>
      <c r="AF480" t="str">
        <v>Thành - Dumpling Makers</v>
      </c>
    </row>
    <row r="481">
      <c r="A481" t="str">
        <v>Mar 24, 2023 1:35:26 AM PDT</v>
      </c>
      <c r="B481">
        <v>17597234491</v>
      </c>
      <c r="C481" t="str">
        <v>Order</v>
      </c>
      <c r="D481" t="str">
        <v>112-4982292-7849054</v>
      </c>
      <c r="E481" t="str">
        <v>Dumpling-2packs</v>
      </c>
      <c r="F481" t="str">
        <v>365Home 2-Pack 2 in 1 Dumpling Maker Press, Dumpling Skin Maker Machine, Empanada Maker Press, Multifunctional DIY Manual Dumpling Press Mold Set (Gre</v>
      </c>
      <c r="G481">
        <v>1</v>
      </c>
      <c r="H481" t="str">
        <v>amazon.com</v>
      </c>
      <c r="I481" t="str">
        <v>Standard Orders</v>
      </c>
      <c r="J481" t="str">
        <v>Amazon</v>
      </c>
      <c r="K481" t="str">
        <v>Burien</v>
      </c>
      <c r="L481" t="str">
        <v>Washington</v>
      </c>
      <c r="M481" t="str">
        <v>98168-3606</v>
      </c>
      <c r="N481" t="str">
        <v>MarketplaceFacilitator</v>
      </c>
      <c r="O481">
        <v>21.99</v>
      </c>
      <c r="P481">
        <v>2.22</v>
      </c>
      <c r="Q481">
        <v>0</v>
      </c>
      <c r="R481">
        <v>0</v>
      </c>
      <c r="S481">
        <v>0</v>
      </c>
      <c r="T481">
        <v>0</v>
      </c>
      <c r="U481">
        <v>0</v>
      </c>
      <c r="V481">
        <v>0</v>
      </c>
      <c r="W481">
        <v>0</v>
      </c>
      <c r="X481">
        <v>0</v>
      </c>
      <c r="Y481">
        <v>-2.22</v>
      </c>
      <c r="Z481">
        <v>-3.3</v>
      </c>
      <c r="AA481">
        <v>-6.39</v>
      </c>
      <c r="AB481">
        <v>0</v>
      </c>
      <c r="AC481">
        <v>0</v>
      </c>
      <c r="AD481">
        <v>12.3</v>
      </c>
      <c r="AF481" t="str">
        <v>Thành - Dumpling Makers</v>
      </c>
    </row>
    <row r="482">
      <c r="A482" t="str">
        <v>Mar 24, 2023 1:51:23 AM PDT</v>
      </c>
      <c r="B482">
        <v>17597234491</v>
      </c>
      <c r="C482" t="str">
        <v>Order</v>
      </c>
      <c r="D482" t="str">
        <v>114-0732323-2047418</v>
      </c>
      <c r="E482" t="str">
        <v>Template-set3</v>
      </c>
      <c r="F482" t="str">
        <v>365Home Bowl Cozy Template 3 Sizes, Bowl Cozy Pattern Template, Bowl Cozy Template Cutting Ruler Set with 40 Pcs of Sewing Pin and Manual Instruction</v>
      </c>
      <c r="G482">
        <v>1</v>
      </c>
      <c r="H482" t="str">
        <v>amazon.com</v>
      </c>
      <c r="I482" t="str">
        <v>Standard Orders</v>
      </c>
      <c r="J482" t="str">
        <v>Amazon</v>
      </c>
      <c r="K482" t="str">
        <v>MANSFIELD</v>
      </c>
      <c r="L482" t="str">
        <v>OH</v>
      </c>
      <c r="M482" t="str">
        <v>44905-1318</v>
      </c>
      <c r="N482" t="str">
        <v>MarketplaceFacilitator</v>
      </c>
      <c r="O482">
        <v>14.89</v>
      </c>
      <c r="P482">
        <v>1.04</v>
      </c>
      <c r="Q482">
        <v>0</v>
      </c>
      <c r="R482">
        <v>0</v>
      </c>
      <c r="S482">
        <v>0</v>
      </c>
      <c r="T482">
        <v>0</v>
      </c>
      <c r="U482">
        <v>0</v>
      </c>
      <c r="V482">
        <v>0</v>
      </c>
      <c r="W482">
        <v>0</v>
      </c>
      <c r="X482">
        <v>0</v>
      </c>
      <c r="Y482">
        <v>-1.04</v>
      </c>
      <c r="Z482">
        <v>-2.23</v>
      </c>
      <c r="AA482">
        <v>-3.58</v>
      </c>
      <c r="AB482">
        <v>0</v>
      </c>
      <c r="AC482">
        <v>0</v>
      </c>
      <c r="AD482">
        <v>9.08</v>
      </c>
      <c r="AF482" t="str">
        <v>Thành - Templates</v>
      </c>
    </row>
    <row r="483">
      <c r="A483" t="str">
        <v>Mar 24, 2023 3:27:01 AM PDT</v>
      </c>
      <c r="B483">
        <v>17597234491</v>
      </c>
      <c r="C483" t="str">
        <v>Order</v>
      </c>
      <c r="D483" t="str">
        <v>112-4878868-3721051</v>
      </c>
      <c r="E483" t="str">
        <v>Dumpling-Yellow</v>
      </c>
      <c r="F483" t="str">
        <v>365Home 2 in 1 Dumpling Maker Press, Dumpling Skin Maker Machine, Empanada Maker Press, Multifunctional DIY Manual Dumpling Press Mold Set (Yellow)</v>
      </c>
      <c r="G483">
        <v>1</v>
      </c>
      <c r="H483" t="str">
        <v>amazon.com</v>
      </c>
      <c r="I483" t="str">
        <v>Standard Orders</v>
      </c>
      <c r="J483" t="str">
        <v>Amazon</v>
      </c>
      <c r="K483" t="str">
        <v>DOWNERS GROVE</v>
      </c>
      <c r="L483" t="str">
        <v>IL</v>
      </c>
      <c r="M483" t="str">
        <v>60516-5131</v>
      </c>
      <c r="N483" t="str">
        <v>MarketplaceFacilitator</v>
      </c>
      <c r="O483">
        <v>11.99</v>
      </c>
      <c r="P483">
        <v>0.96</v>
      </c>
      <c r="Q483">
        <v>0.19</v>
      </c>
      <c r="R483">
        <v>0</v>
      </c>
      <c r="S483">
        <v>0</v>
      </c>
      <c r="T483">
        <v>0</v>
      </c>
      <c r="U483">
        <v>0</v>
      </c>
      <c r="V483">
        <v>0</v>
      </c>
      <c r="W483">
        <v>-0.19</v>
      </c>
      <c r="X483">
        <v>0</v>
      </c>
      <c r="Y483">
        <v>-0.96</v>
      </c>
      <c r="Z483">
        <v>-1.8</v>
      </c>
      <c r="AA483">
        <v>-3.77</v>
      </c>
      <c r="AB483">
        <v>0</v>
      </c>
      <c r="AC483">
        <v>0</v>
      </c>
      <c r="AD483">
        <v>6.42</v>
      </c>
      <c r="AF483" t="str">
        <v>Thành - Dumpling Makers</v>
      </c>
    </row>
    <row r="484">
      <c r="A484" t="str">
        <v>Mar 24, 2023 5:43:59 AM PDT</v>
      </c>
      <c r="B484">
        <v>17597234491</v>
      </c>
      <c r="C484" t="str">
        <v>Order</v>
      </c>
      <c r="D484" t="str">
        <v>114-4032612-5928200</v>
      </c>
      <c r="E484" t="str">
        <v>Template-set3</v>
      </c>
      <c r="F484" t="str">
        <v>365Home Bowl Cozy Template 3 Sizes, Bowl Cozy Pattern Template, Bowl Cozy Template Cutting Ruler Set with 40 Pcs of Sewing Pin and Manual Instruction</v>
      </c>
      <c r="G484">
        <v>1</v>
      </c>
      <c r="H484" t="str">
        <v>amazon.com</v>
      </c>
      <c r="I484" t="str">
        <v>Standard Orders</v>
      </c>
      <c r="J484" t="str">
        <v>Amazon</v>
      </c>
      <c r="K484" t="str">
        <v>ASHEVILLE</v>
      </c>
      <c r="L484" t="str">
        <v>NC</v>
      </c>
      <c r="M484" t="str">
        <v>28803-4620</v>
      </c>
      <c r="N484" t="str">
        <v>MarketplaceFacilitator</v>
      </c>
      <c r="O484">
        <v>14.89</v>
      </c>
      <c r="P484">
        <v>1.04</v>
      </c>
      <c r="Q484">
        <v>0</v>
      </c>
      <c r="R484">
        <v>0</v>
      </c>
      <c r="S484">
        <v>0</v>
      </c>
      <c r="T484">
        <v>0</v>
      </c>
      <c r="U484">
        <v>0</v>
      </c>
      <c r="V484">
        <v>0</v>
      </c>
      <c r="W484">
        <v>0</v>
      </c>
      <c r="X484">
        <v>0</v>
      </c>
      <c r="Y484">
        <v>-1.04</v>
      </c>
      <c r="Z484">
        <v>-2.23</v>
      </c>
      <c r="AA484">
        <v>-3.58</v>
      </c>
      <c r="AB484">
        <v>0</v>
      </c>
      <c r="AC484">
        <v>0</v>
      </c>
      <c r="AD484">
        <v>9.08</v>
      </c>
      <c r="AF484" t="str">
        <v>Thành - Templates</v>
      </c>
    </row>
    <row r="485">
      <c r="A485" t="str">
        <v>Mar 24, 2023 8:27:35 AM PDT</v>
      </c>
      <c r="B485">
        <v>17597234491</v>
      </c>
      <c r="C485" t="str">
        <v>Order</v>
      </c>
      <c r="D485" t="str">
        <v>111-0514903-7050624</v>
      </c>
      <c r="E485" t="str">
        <v>Breaker-04</v>
      </c>
      <c r="F485" t="str">
        <v>365Home 4-Packs Car Window Breaker Seatbelt Cutter, 3-in-1 Glass Breaker and Seat Belt Cutter, Car Emergency Escape Tool with User Manual for Land and</v>
      </c>
      <c r="G485">
        <v>1</v>
      </c>
      <c r="H485" t="str">
        <v>amazon.com</v>
      </c>
      <c r="I485" t="str">
        <v>Standard Orders</v>
      </c>
      <c r="J485" t="str">
        <v>Amazon</v>
      </c>
      <c r="K485" t="str">
        <v>FRANKLIN</v>
      </c>
      <c r="L485" t="str">
        <v>TN</v>
      </c>
      <c r="M485" t="str">
        <v>37069-4622</v>
      </c>
      <c r="N485" t="str">
        <v>MarketplaceFacilitator</v>
      </c>
      <c r="O485">
        <v>19.99</v>
      </c>
      <c r="P485">
        <v>1.95</v>
      </c>
      <c r="Q485">
        <v>0</v>
      </c>
      <c r="R485">
        <v>0</v>
      </c>
      <c r="S485">
        <v>0</v>
      </c>
      <c r="T485">
        <v>0</v>
      </c>
      <c r="U485">
        <v>0</v>
      </c>
      <c r="V485">
        <v>0</v>
      </c>
      <c r="W485">
        <v>0</v>
      </c>
      <c r="X485">
        <v>0</v>
      </c>
      <c r="Y485">
        <v>-1.95</v>
      </c>
      <c r="Z485">
        <v>-2.4</v>
      </c>
      <c r="AA485">
        <v>-4.75</v>
      </c>
      <c r="AB485">
        <v>0</v>
      </c>
      <c r="AC485">
        <v>0</v>
      </c>
      <c r="AD485">
        <v>12.84</v>
      </c>
      <c r="AF485" t="str">
        <v>Thành - Window Breakers</v>
      </c>
    </row>
    <row r="486">
      <c r="A486" t="str">
        <v>Mar 24, 2023 8:31:40 AM PDT</v>
      </c>
      <c r="B486">
        <v>17597234491</v>
      </c>
      <c r="C486" t="str">
        <v>Order</v>
      </c>
      <c r="D486" t="str">
        <v>111-0392132-7380261</v>
      </c>
      <c r="E486" t="str">
        <v>Dumpling-2packs</v>
      </c>
      <c r="F486" t="str">
        <v>365Home 2-Pack 2 in 1 Dumpling Maker Press, Dumpling Skin Maker Machine, Empanada Maker Press, Multifunctional DIY Manual Dumpling Press Mold Set (Gre</v>
      </c>
      <c r="G486">
        <v>1</v>
      </c>
      <c r="H486" t="str">
        <v>amazon.com</v>
      </c>
      <c r="I486" t="str">
        <v>Standard Orders</v>
      </c>
      <c r="J486" t="str">
        <v>Amazon</v>
      </c>
      <c r="K486" t="str">
        <v>SAINT ALBANS</v>
      </c>
      <c r="L486" t="str">
        <v>NY</v>
      </c>
      <c r="M486" t="str">
        <v>11412-2142</v>
      </c>
      <c r="N486" t="str">
        <v>MarketplaceFacilitator</v>
      </c>
      <c r="O486">
        <v>21.99</v>
      </c>
      <c r="P486">
        <v>1.95</v>
      </c>
      <c r="Q486">
        <v>5.99</v>
      </c>
      <c r="R486">
        <v>0</v>
      </c>
      <c r="S486">
        <v>0</v>
      </c>
      <c r="T486">
        <v>0</v>
      </c>
      <c r="U486">
        <v>0</v>
      </c>
      <c r="V486">
        <v>0</v>
      </c>
      <c r="W486">
        <v>-5.99</v>
      </c>
      <c r="X486">
        <v>0</v>
      </c>
      <c r="Y486">
        <v>-1.95</v>
      </c>
      <c r="Z486">
        <v>-3.3</v>
      </c>
      <c r="AA486">
        <v>-6.39</v>
      </c>
      <c r="AB486">
        <v>0</v>
      </c>
      <c r="AC486">
        <v>0</v>
      </c>
      <c r="AD486">
        <v>12.3</v>
      </c>
      <c r="AF486" t="str">
        <v>Thành - Dumpling Makers</v>
      </c>
    </row>
    <row r="487">
      <c r="A487" t="str">
        <v>Mar 24, 2023 10:53:49 AM PDT</v>
      </c>
      <c r="B487">
        <v>17597234491</v>
      </c>
      <c r="C487" t="str">
        <v>Liquidations</v>
      </c>
      <c r="D487">
        <v>8890202313551</v>
      </c>
      <c r="E487" t="str">
        <v>X003A8GAYP</v>
      </c>
      <c r="F487" t="str">
        <v>365Home Bowl Cozy Template 3 Sizes, Clear Acrylic Bowl Wrap, Sewing Pattern Templates for Quilting with Needle Set and Manual Instruction</v>
      </c>
      <c r="G487">
        <v>1</v>
      </c>
      <c r="I487" t="str">
        <v>Standard Orders</v>
      </c>
      <c r="O487">
        <v>1.79</v>
      </c>
      <c r="P487">
        <v>0</v>
      </c>
      <c r="Q487">
        <v>0</v>
      </c>
      <c r="R487">
        <v>0</v>
      </c>
      <c r="S487">
        <v>0</v>
      </c>
      <c r="T487">
        <v>0</v>
      </c>
      <c r="U487">
        <v>0</v>
      </c>
      <c r="V487">
        <v>0</v>
      </c>
      <c r="W487">
        <v>0</v>
      </c>
      <c r="X487">
        <v>0</v>
      </c>
      <c r="Y487">
        <v>0</v>
      </c>
      <c r="Z487">
        <v>0</v>
      </c>
      <c r="AA487">
        <v>0</v>
      </c>
      <c r="AB487">
        <v>-0.57</v>
      </c>
      <c r="AC487">
        <v>0</v>
      </c>
      <c r="AD487">
        <v>1.22</v>
      </c>
      <c r="AF487" t="str">
        <v>Thành - Templates</v>
      </c>
    </row>
    <row r="488">
      <c r="A488" t="str">
        <v>Mar 24, 2023 11:56:52 AM PDT</v>
      </c>
      <c r="B488">
        <v>17597234491</v>
      </c>
      <c r="C488" t="str">
        <v>Order</v>
      </c>
      <c r="D488" t="str">
        <v>113-9881249-5297068</v>
      </c>
      <c r="E488" t="str">
        <v>Template-set3-cut2</v>
      </c>
      <c r="F488" t="str">
        <v>365Home Bowl Cozy Template 3 Sizes, Bowl Cozy Pattern Template, Bowl Cozy Template Cutting Ruler Set with 40 Pcs of Sewing Pin, Rotary Cutter and Manu</v>
      </c>
      <c r="G488">
        <v>1</v>
      </c>
      <c r="H488" t="str">
        <v>amazon.com</v>
      </c>
      <c r="I488" t="str">
        <v>Standard Orders</v>
      </c>
      <c r="J488" t="str">
        <v>Amazon</v>
      </c>
      <c r="K488" t="str">
        <v>SEVIERVILLE</v>
      </c>
      <c r="L488" t="str">
        <v>TN</v>
      </c>
      <c r="M488" t="str">
        <v>37876-2322</v>
      </c>
      <c r="N488" t="str">
        <v>MarketplaceFacilitator</v>
      </c>
      <c r="O488">
        <v>19.99</v>
      </c>
      <c r="P488">
        <v>1.95</v>
      </c>
      <c r="Q488">
        <v>0</v>
      </c>
      <c r="R488">
        <v>0</v>
      </c>
      <c r="S488">
        <v>0</v>
      </c>
      <c r="T488">
        <v>0</v>
      </c>
      <c r="U488">
        <v>0</v>
      </c>
      <c r="V488">
        <v>0</v>
      </c>
      <c r="W488">
        <v>0</v>
      </c>
      <c r="X488">
        <v>0</v>
      </c>
      <c r="Y488">
        <v>-1.95</v>
      </c>
      <c r="Z488">
        <v>-3</v>
      </c>
      <c r="AA488">
        <v>-5.69</v>
      </c>
      <c r="AB488">
        <v>0</v>
      </c>
      <c r="AC488">
        <v>0</v>
      </c>
      <c r="AD488">
        <v>11.3</v>
      </c>
      <c r="AF488" t="str">
        <v>Thành - Templates</v>
      </c>
    </row>
    <row r="489">
      <c r="A489" t="str">
        <v>Mar 24, 2023 12:11:50 PM PDT</v>
      </c>
      <c r="B489">
        <v>17597234491</v>
      </c>
      <c r="C489" t="str">
        <v>Refund</v>
      </c>
      <c r="D489" t="str">
        <v>114-4997444-6443443</v>
      </c>
      <c r="E489" t="str">
        <v>Dumpling-2packs</v>
      </c>
      <c r="F489" t="str">
        <v>365Home 2-Pack 2 in 1 Dumpling Maker Press, Dumpling Skin Maker Machine, Empanada Maker Press, Multifunctional DIY Manual Dumpling Press Mold Set (Gre</v>
      </c>
      <c r="G489">
        <v>1</v>
      </c>
      <c r="H489" t="str">
        <v>amazon.com</v>
      </c>
      <c r="I489" t="str">
        <v>Standard Orders</v>
      </c>
      <c r="J489" t="str">
        <v>Amazon</v>
      </c>
      <c r="K489" t="str">
        <v>MAINEVILLE</v>
      </c>
      <c r="L489" t="str">
        <v>OH</v>
      </c>
      <c r="M489" t="str">
        <v>45039-7216</v>
      </c>
      <c r="N489" t="str">
        <v>MarketplaceFacilitator</v>
      </c>
      <c r="O489">
        <v>-21.99</v>
      </c>
      <c r="P489">
        <v>-1.48</v>
      </c>
      <c r="Q489">
        <v>0</v>
      </c>
      <c r="R489">
        <v>0</v>
      </c>
      <c r="S489">
        <v>0</v>
      </c>
      <c r="T489">
        <v>0</v>
      </c>
      <c r="U489">
        <v>0</v>
      </c>
      <c r="V489">
        <v>0</v>
      </c>
      <c r="W489">
        <v>0</v>
      </c>
      <c r="X489">
        <v>0</v>
      </c>
      <c r="Y489">
        <v>1.48</v>
      </c>
      <c r="Z489">
        <v>2.64</v>
      </c>
      <c r="AA489">
        <v>0</v>
      </c>
      <c r="AB489">
        <v>0</v>
      </c>
      <c r="AC489">
        <v>0</v>
      </c>
      <c r="AD489">
        <v>-19.35</v>
      </c>
      <c r="AF489" t="str">
        <v>Thành - Dumpling Makers</v>
      </c>
    </row>
    <row r="490">
      <c r="A490" t="str">
        <v>Mar 24, 2023 2:24:20 PM PDT</v>
      </c>
      <c r="B490">
        <v>17597234491</v>
      </c>
      <c r="C490" t="str">
        <v>Order</v>
      </c>
      <c r="D490" t="str">
        <v>114-1062516-5989067</v>
      </c>
      <c r="E490" t="str">
        <v>Dumpling-Yellow</v>
      </c>
      <c r="F490" t="str">
        <v>365Home 2 in 1 Dumpling Maker Press, Dumpling Skin Maker Machine, Empanada Maker Press, Multifunctional DIY Manual Dumpling Press Mold Set (Yellow)</v>
      </c>
      <c r="G490">
        <v>1</v>
      </c>
      <c r="H490" t="str">
        <v>amazon.com</v>
      </c>
      <c r="I490" t="str">
        <v>Standard Orders</v>
      </c>
      <c r="J490" t="str">
        <v>Amazon</v>
      </c>
      <c r="K490" t="str">
        <v>STATEN ISLAND</v>
      </c>
      <c r="L490" t="str">
        <v>NY</v>
      </c>
      <c r="M490" t="str">
        <v>10314-4870</v>
      </c>
      <c r="N490" t="str">
        <v>MarketplaceFacilitator</v>
      </c>
      <c r="O490">
        <v>11.99</v>
      </c>
      <c r="P490">
        <v>1.06</v>
      </c>
      <c r="Q490">
        <v>0</v>
      </c>
      <c r="R490">
        <v>0</v>
      </c>
      <c r="S490">
        <v>0</v>
      </c>
      <c r="T490">
        <v>0</v>
      </c>
      <c r="U490">
        <v>0</v>
      </c>
      <c r="V490">
        <v>0</v>
      </c>
      <c r="W490">
        <v>0</v>
      </c>
      <c r="X490">
        <v>0</v>
      </c>
      <c r="Y490">
        <v>-1.06</v>
      </c>
      <c r="Z490">
        <v>-1.8</v>
      </c>
      <c r="AA490">
        <v>-3.77</v>
      </c>
      <c r="AB490">
        <v>0</v>
      </c>
      <c r="AC490">
        <v>0</v>
      </c>
      <c r="AD490">
        <v>6.42</v>
      </c>
      <c r="AF490" t="str">
        <v>Thành - Dumpling Makers</v>
      </c>
    </row>
    <row r="491">
      <c r="A491" t="str">
        <v>Mar 24, 2023 2:24:27 PM PDT</v>
      </c>
      <c r="B491">
        <v>17597234491</v>
      </c>
      <c r="C491" t="str">
        <v>Order</v>
      </c>
      <c r="D491" t="str">
        <v>111-2519601-2993813</v>
      </c>
      <c r="E491" t="str">
        <v>Template-set3-cut2</v>
      </c>
      <c r="F491" t="str">
        <v>365Home Bowl Cozy Template 3 Sizes, Bowl Cozy Pattern Template, Bowl Cozy Template Cutting Ruler Set with 40 Pcs of Sewing Pin, Rotary Cutter and Manu</v>
      </c>
      <c r="G491">
        <v>1</v>
      </c>
      <c r="H491" t="str">
        <v>amazon.com</v>
      </c>
      <c r="I491" t="str">
        <v>Standard Orders</v>
      </c>
      <c r="J491" t="str">
        <v>Amazon</v>
      </c>
      <c r="K491" t="str">
        <v>Snyder</v>
      </c>
      <c r="L491" t="str">
        <v>TX</v>
      </c>
      <c r="M491">
        <v>79550</v>
      </c>
      <c r="N491" t="str">
        <v>MarketplaceFacilitator</v>
      </c>
      <c r="O491">
        <v>19.99</v>
      </c>
      <c r="P491">
        <v>1.65</v>
      </c>
      <c r="Q491">
        <v>0</v>
      </c>
      <c r="R491">
        <v>0</v>
      </c>
      <c r="S491">
        <v>0</v>
      </c>
      <c r="T491">
        <v>0</v>
      </c>
      <c r="U491">
        <v>0</v>
      </c>
      <c r="V491">
        <v>0</v>
      </c>
      <c r="W491">
        <v>0</v>
      </c>
      <c r="X491">
        <v>0</v>
      </c>
      <c r="Y491">
        <v>-1.65</v>
      </c>
      <c r="Z491">
        <v>-3</v>
      </c>
      <c r="AA491">
        <v>-5.69</v>
      </c>
      <c r="AB491">
        <v>0</v>
      </c>
      <c r="AC491">
        <v>0</v>
      </c>
      <c r="AD491">
        <v>11.3</v>
      </c>
      <c r="AF491" t="str">
        <v>Thành - Templates</v>
      </c>
    </row>
    <row r="492">
      <c r="A492" t="str">
        <v>Mar 24, 2023 7:57:54 PM PDT</v>
      </c>
      <c r="B492">
        <v>17597234491</v>
      </c>
      <c r="C492" t="str">
        <v>Order</v>
      </c>
      <c r="D492" t="str">
        <v>112-1101822-6059416</v>
      </c>
      <c r="E492" t="str">
        <v>Dumpling2-Blue</v>
      </c>
      <c r="F492" t="str">
        <v>365Home?Upgrade?2 in 1 Dumpling Maker Press, Dumpling Skin Maker Machine, Empanada Maker Press, Multifunctional DIY Manual Dumpling Press Mold Set (Bl</v>
      </c>
      <c r="G492">
        <v>1</v>
      </c>
      <c r="H492" t="str">
        <v>amazon.com</v>
      </c>
      <c r="I492" t="str">
        <v>Standard Orders</v>
      </c>
      <c r="J492" t="str">
        <v>Amazon</v>
      </c>
      <c r="K492" t="str">
        <v>MAYSVILLE</v>
      </c>
      <c r="L492" t="str">
        <v>NC</v>
      </c>
      <c r="M492" t="str">
        <v>28555-9102</v>
      </c>
      <c r="N492" t="str">
        <v>MarketplaceFacilitator</v>
      </c>
      <c r="O492">
        <v>14.99</v>
      </c>
      <c r="P492">
        <v>1.05</v>
      </c>
      <c r="Q492">
        <v>0</v>
      </c>
      <c r="R492">
        <v>0</v>
      </c>
      <c r="S492">
        <v>0</v>
      </c>
      <c r="T492">
        <v>0</v>
      </c>
      <c r="U492">
        <v>0</v>
      </c>
      <c r="V492">
        <v>0</v>
      </c>
      <c r="W492">
        <v>0</v>
      </c>
      <c r="X492">
        <v>0</v>
      </c>
      <c r="Y492">
        <v>-1.05</v>
      </c>
      <c r="Z492">
        <v>-2.25</v>
      </c>
      <c r="AA492">
        <v>-5.4</v>
      </c>
      <c r="AB492">
        <v>0</v>
      </c>
      <c r="AC492">
        <v>0</v>
      </c>
      <c r="AD492">
        <v>7.34</v>
      </c>
      <c r="AF492" t="str">
        <v>Thành - Dumpling Makers</v>
      </c>
    </row>
    <row r="493">
      <c r="A493" t="str">
        <v>Mar 24, 2023 8:12:29 PM PDT</v>
      </c>
      <c r="B493">
        <v>17597234491</v>
      </c>
      <c r="C493" t="str">
        <v>Order</v>
      </c>
      <c r="D493" t="str">
        <v>114-7207215-2263467</v>
      </c>
      <c r="E493" t="str">
        <v>Dumpling-2packs</v>
      </c>
      <c r="F493" t="str">
        <v>365Home 2-Pack 2 in 1 Dumpling Maker Press, Dumpling Skin Maker Machine, Empanada Maker Press, Multifunctional DIY Manual Dumpling Press Mold Set (Gre</v>
      </c>
      <c r="G493">
        <v>1</v>
      </c>
      <c r="H493" t="str">
        <v>amazon.com</v>
      </c>
      <c r="I493" t="str">
        <v>Standard Orders</v>
      </c>
      <c r="J493" t="str">
        <v>Amazon</v>
      </c>
      <c r="K493" t="str">
        <v>VIENNA</v>
      </c>
      <c r="L493" t="str">
        <v>VA</v>
      </c>
      <c r="M493" t="str">
        <v>22182-1752</v>
      </c>
      <c r="N493" t="str">
        <v>MarketplaceFacilitator</v>
      </c>
      <c r="O493">
        <v>21.99</v>
      </c>
      <c r="P493">
        <v>1.32</v>
      </c>
      <c r="Q493">
        <v>0</v>
      </c>
      <c r="R493">
        <v>0</v>
      </c>
      <c r="S493">
        <v>0</v>
      </c>
      <c r="T493">
        <v>0</v>
      </c>
      <c r="U493">
        <v>0</v>
      </c>
      <c r="V493">
        <v>0</v>
      </c>
      <c r="W493">
        <v>0</v>
      </c>
      <c r="X493">
        <v>0</v>
      </c>
      <c r="Y493">
        <v>-1.32</v>
      </c>
      <c r="Z493">
        <v>-3.3</v>
      </c>
      <c r="AA493">
        <v>-6.39</v>
      </c>
      <c r="AB493">
        <v>0</v>
      </c>
      <c r="AC493">
        <v>0</v>
      </c>
      <c r="AD493">
        <v>12.3</v>
      </c>
      <c r="AF493" t="str">
        <v>Thành - Dumpling Makers</v>
      </c>
    </row>
    <row r="494">
      <c r="A494" t="str">
        <v>Mar 24, 2023 8:46:40 PM PDT</v>
      </c>
      <c r="B494">
        <v>17597234491</v>
      </c>
      <c r="C494" t="str">
        <v>Order</v>
      </c>
      <c r="D494" t="str">
        <v>112-4370350-9734649</v>
      </c>
      <c r="E494" t="str">
        <v>Template-set3</v>
      </c>
      <c r="F494" t="str">
        <v>365Home Bowl Cozy Template 3 Sizes, Bowl Cozy Pattern Template, Bowl Cozy Template Cutting Ruler Set with 40 Pcs of Sewing Pin and Manual Instruction</v>
      </c>
      <c r="G494">
        <v>1</v>
      </c>
      <c r="H494" t="str">
        <v>amazon.com</v>
      </c>
      <c r="I494" t="str">
        <v>Standard Orders</v>
      </c>
      <c r="J494" t="str">
        <v>Amazon</v>
      </c>
      <c r="K494" t="str">
        <v>AURORA</v>
      </c>
      <c r="L494" t="str">
        <v>CO</v>
      </c>
      <c r="M494" t="str">
        <v>80013-3523</v>
      </c>
      <c r="N494" t="str">
        <v>MarketplaceFacilitator</v>
      </c>
      <c r="O494">
        <v>14.89</v>
      </c>
      <c r="P494">
        <v>1.19</v>
      </c>
      <c r="Q494">
        <v>0</v>
      </c>
      <c r="R494">
        <v>0</v>
      </c>
      <c r="S494">
        <v>0</v>
      </c>
      <c r="T494">
        <v>0</v>
      </c>
      <c r="U494">
        <v>0</v>
      </c>
      <c r="V494">
        <v>0</v>
      </c>
      <c r="W494">
        <v>0</v>
      </c>
      <c r="X494">
        <v>0</v>
      </c>
      <c r="Y494">
        <v>-1.19</v>
      </c>
      <c r="Z494">
        <v>-2.23</v>
      </c>
      <c r="AA494">
        <v>-3.58</v>
      </c>
      <c r="AB494">
        <v>0</v>
      </c>
      <c r="AC494">
        <v>0</v>
      </c>
      <c r="AD494">
        <v>9.08</v>
      </c>
      <c r="AF494" t="str">
        <v>Thành - Templates</v>
      </c>
    </row>
    <row r="495">
      <c r="A495" t="str">
        <v>Mar 24, 2023 9:24:30 PM PDT</v>
      </c>
      <c r="B495">
        <v>17597234491</v>
      </c>
      <c r="C495" t="str">
        <v>Order</v>
      </c>
      <c r="D495" t="str">
        <v>114-5260192-3830640</v>
      </c>
      <c r="E495" t="str">
        <v>Template-set3</v>
      </c>
      <c r="F495" t="str">
        <v>365Home Bowl Cozy Template 3 Sizes, Bowl Cozy Pattern Template, Bowl Cozy Template Cutting Ruler Set with 40 Pcs of Sewing Pin and Manual Instruction</v>
      </c>
      <c r="G495">
        <v>1</v>
      </c>
      <c r="H495" t="str">
        <v>amazon.com</v>
      </c>
      <c r="I495" t="str">
        <v>Standard Orders</v>
      </c>
      <c r="J495" t="str">
        <v>Amazon</v>
      </c>
      <c r="K495" t="str">
        <v>OLATHE</v>
      </c>
      <c r="L495" t="str">
        <v>KS</v>
      </c>
      <c r="M495" t="str">
        <v>66061-2624</v>
      </c>
      <c r="N495" t="str">
        <v>MarketplaceFacilitator</v>
      </c>
      <c r="O495">
        <v>14.89</v>
      </c>
      <c r="P495">
        <v>1.41</v>
      </c>
      <c r="Q495">
        <v>0</v>
      </c>
      <c r="R495">
        <v>0</v>
      </c>
      <c r="S495">
        <v>0</v>
      </c>
      <c r="T495">
        <v>0</v>
      </c>
      <c r="U495">
        <v>0</v>
      </c>
      <c r="V495">
        <v>0</v>
      </c>
      <c r="W495">
        <v>0</v>
      </c>
      <c r="X495">
        <v>0</v>
      </c>
      <c r="Y495">
        <v>-1.41</v>
      </c>
      <c r="Z495">
        <v>-2.23</v>
      </c>
      <c r="AA495">
        <v>-3.58</v>
      </c>
      <c r="AB495">
        <v>0</v>
      </c>
      <c r="AC495">
        <v>0</v>
      </c>
      <c r="AD495">
        <v>9.08</v>
      </c>
      <c r="AF495" t="str">
        <v>Thành - Templates</v>
      </c>
    </row>
    <row r="496">
      <c r="A496" t="str">
        <v>Mar 24, 2023 11:25:23 PM PDT</v>
      </c>
      <c r="B496">
        <v>17597234491</v>
      </c>
      <c r="C496" t="str">
        <v>Order</v>
      </c>
      <c r="D496" t="str">
        <v>111-2805108-5604205</v>
      </c>
      <c r="E496" t="str">
        <v>Template-set3-cut2</v>
      </c>
      <c r="F496" t="str">
        <v>365Home Bowl Cozy Template 3 Sizes, Bowl Cozy Pattern Template, Bowl Cozy Template Cutting Ruler Set with 40 Pcs of Sewing Pin, Rotary Cutter and Manu</v>
      </c>
      <c r="G496">
        <v>1</v>
      </c>
      <c r="H496" t="str">
        <v>amazon.com</v>
      </c>
      <c r="I496" t="str">
        <v>Standard Orders</v>
      </c>
      <c r="J496" t="str">
        <v>Amazon</v>
      </c>
      <c r="K496" t="str">
        <v>MOSS POINT</v>
      </c>
      <c r="L496" t="str">
        <v>MS</v>
      </c>
      <c r="M496" t="str">
        <v>39562-9558</v>
      </c>
      <c r="N496" t="str">
        <v>MarketplaceFacilitator</v>
      </c>
      <c r="O496">
        <v>19.99</v>
      </c>
      <c r="P496">
        <v>1.4</v>
      </c>
      <c r="Q496">
        <v>0</v>
      </c>
      <c r="R496">
        <v>0</v>
      </c>
      <c r="S496">
        <v>0</v>
      </c>
      <c r="T496">
        <v>0</v>
      </c>
      <c r="U496">
        <v>0</v>
      </c>
      <c r="V496">
        <v>0</v>
      </c>
      <c r="W496">
        <v>0</v>
      </c>
      <c r="X496">
        <v>0</v>
      </c>
      <c r="Y496">
        <v>-1.4</v>
      </c>
      <c r="Z496">
        <v>-3</v>
      </c>
      <c r="AA496">
        <v>-5.69</v>
      </c>
      <c r="AB496">
        <v>0</v>
      </c>
      <c r="AC496">
        <v>0</v>
      </c>
      <c r="AD496">
        <v>11.3</v>
      </c>
      <c r="AF496" t="str">
        <v>Thành - Templates</v>
      </c>
    </row>
    <row r="497">
      <c r="A497" t="str">
        <v>Mar 25, 2023 1:27:18 AM PDT</v>
      </c>
      <c r="B497">
        <v>17597234491</v>
      </c>
      <c r="C497" t="str">
        <v>Order</v>
      </c>
      <c r="D497" t="str">
        <v>111-9892317-4494647</v>
      </c>
      <c r="E497" t="str">
        <v>Dumpling-2packs</v>
      </c>
      <c r="F497" t="str">
        <v>365Home 2-Pack 2 in 1 Dumpling Maker Press, Dumpling Skin Maker Machine, Empanada Maker Press, Multifunctional DIY Manual Dumpling Press Mold Set (Gre</v>
      </c>
      <c r="G497">
        <v>1</v>
      </c>
      <c r="H497" t="str">
        <v>amazon.com</v>
      </c>
      <c r="I497" t="str">
        <v>Standard Orders</v>
      </c>
      <c r="J497" t="str">
        <v>Amazon</v>
      </c>
      <c r="K497" t="str">
        <v>HUTTO</v>
      </c>
      <c r="L497" t="str">
        <v>TX</v>
      </c>
      <c r="M497" t="str">
        <v>78634-2158</v>
      </c>
      <c r="N497" t="str">
        <v>MarketplaceFacilitator</v>
      </c>
      <c r="O497">
        <v>21.99</v>
      </c>
      <c r="P497">
        <v>1.81</v>
      </c>
      <c r="Q497">
        <v>0</v>
      </c>
      <c r="R497">
        <v>0</v>
      </c>
      <c r="S497">
        <v>0</v>
      </c>
      <c r="T497">
        <v>0</v>
      </c>
      <c r="U497">
        <v>0</v>
      </c>
      <c r="V497">
        <v>0</v>
      </c>
      <c r="W497">
        <v>0</v>
      </c>
      <c r="X497">
        <v>0</v>
      </c>
      <c r="Y497">
        <v>-1.81</v>
      </c>
      <c r="Z497">
        <v>-3.3</v>
      </c>
      <c r="AA497">
        <v>-6.39</v>
      </c>
      <c r="AB497">
        <v>0</v>
      </c>
      <c r="AC497">
        <v>0</v>
      </c>
      <c r="AD497">
        <v>12.3</v>
      </c>
      <c r="AF497" t="str">
        <v>Thành - Dumpling Makers</v>
      </c>
    </row>
    <row r="498">
      <c r="A498" t="str">
        <v>Mar 25, 2023 6:58:11 AM PDT</v>
      </c>
      <c r="B498">
        <v>17597234491</v>
      </c>
      <c r="C498" t="str">
        <v>Adjustment</v>
      </c>
      <c r="E498" t="str">
        <v>Template-set3-cut2</v>
      </c>
      <c r="F498" t="str">
        <v>FBA Inventory Reimbursement - Damaged:Warehouse</v>
      </c>
      <c r="G498">
        <v>1</v>
      </c>
      <c r="I498" t="str">
        <v>Standard Orders</v>
      </c>
      <c r="O498">
        <v>0</v>
      </c>
      <c r="P498">
        <v>0</v>
      </c>
      <c r="Q498">
        <v>0</v>
      </c>
      <c r="R498">
        <v>0</v>
      </c>
      <c r="S498">
        <v>0</v>
      </c>
      <c r="T498">
        <v>0</v>
      </c>
      <c r="U498">
        <v>0</v>
      </c>
      <c r="V498">
        <v>0</v>
      </c>
      <c r="W498">
        <v>0</v>
      </c>
      <c r="X498">
        <v>0</v>
      </c>
      <c r="Y498">
        <v>0</v>
      </c>
      <c r="Z498">
        <v>0</v>
      </c>
      <c r="AA498">
        <v>0</v>
      </c>
      <c r="AB498">
        <v>0</v>
      </c>
      <c r="AC498">
        <v>11.3</v>
      </c>
      <c r="AD498">
        <v>11.3</v>
      </c>
      <c r="AF498" t="str">
        <v>Thành - Templates</v>
      </c>
    </row>
    <row r="499">
      <c r="A499" t="str">
        <v>Mar 25, 2023 7:07:04 AM PDT</v>
      </c>
      <c r="B499">
        <v>17597234491</v>
      </c>
      <c r="C499" t="str">
        <v>Order</v>
      </c>
      <c r="D499" t="str">
        <v>111-4224432-7999467</v>
      </c>
      <c r="E499" t="str">
        <v>Dumpling-2packs</v>
      </c>
      <c r="F499" t="str">
        <v>365Home 2-Pack 2 in 1 Dumpling Maker Press, Dumpling Skin Maker Machine, Empanada Maker Press, Multifunctional DIY Manual Dumpling Press Mold Set (Gre</v>
      </c>
      <c r="G499">
        <v>1</v>
      </c>
      <c r="H499" t="str">
        <v>amazon.com</v>
      </c>
      <c r="I499" t="str">
        <v>Standard Orders</v>
      </c>
      <c r="J499" t="str">
        <v>Amazon</v>
      </c>
      <c r="K499" t="str">
        <v>PHILADELPHIA</v>
      </c>
      <c r="L499" t="str">
        <v>PA</v>
      </c>
      <c r="M499" t="str">
        <v>19143-2907</v>
      </c>
      <c r="N499" t="str">
        <v>MarketplaceFacilitator</v>
      </c>
      <c r="O499">
        <v>21.99</v>
      </c>
      <c r="P499">
        <v>1.32</v>
      </c>
      <c r="Q499">
        <v>0</v>
      </c>
      <c r="R499">
        <v>0</v>
      </c>
      <c r="S499">
        <v>0</v>
      </c>
      <c r="T499">
        <v>0</v>
      </c>
      <c r="U499">
        <v>0</v>
      </c>
      <c r="V499">
        <v>0</v>
      </c>
      <c r="W499">
        <v>0</v>
      </c>
      <c r="X499">
        <v>0</v>
      </c>
      <c r="Y499">
        <v>-1.32</v>
      </c>
      <c r="Z499">
        <v>-3.3</v>
      </c>
      <c r="AA499">
        <v>-6.39</v>
      </c>
      <c r="AB499">
        <v>0</v>
      </c>
      <c r="AC499">
        <v>0</v>
      </c>
      <c r="AD499">
        <v>12.3</v>
      </c>
      <c r="AF499" t="str">
        <v>Thành - Dumpling Makers</v>
      </c>
    </row>
    <row r="500">
      <c r="A500" t="str">
        <v>Mar 25, 2023 11:41:26 AM PDT</v>
      </c>
      <c r="B500">
        <v>17597234491</v>
      </c>
      <c r="C500" t="str">
        <v>Order</v>
      </c>
      <c r="D500" t="str">
        <v>111-7625838-6145834</v>
      </c>
      <c r="E500" t="str">
        <v>Breaker-04</v>
      </c>
      <c r="F500" t="str">
        <v>365Home 4-Packs Car Window Breaker Seatbelt Cutter, 3-in-1 Glass Breaker and Seat Belt Cutter, Car Emergency Escape Tool with User Manual for Land and</v>
      </c>
      <c r="G500">
        <v>1</v>
      </c>
      <c r="H500" t="str">
        <v>amazon.com</v>
      </c>
      <c r="I500" t="str">
        <v>Standard Orders</v>
      </c>
      <c r="J500" t="str">
        <v>Amazon</v>
      </c>
      <c r="K500" t="str">
        <v>ANSONIA</v>
      </c>
      <c r="L500" t="str">
        <v>CT</v>
      </c>
      <c r="M500" t="str">
        <v>06401-3020</v>
      </c>
      <c r="N500" t="str">
        <v>MarketplaceFacilitator</v>
      </c>
      <c r="O500">
        <v>19.99</v>
      </c>
      <c r="P500">
        <v>1.27</v>
      </c>
      <c r="Q500">
        <v>1.5</v>
      </c>
      <c r="R500">
        <v>0</v>
      </c>
      <c r="S500">
        <v>0</v>
      </c>
      <c r="T500">
        <v>0</v>
      </c>
      <c r="U500">
        <v>0</v>
      </c>
      <c r="V500">
        <v>0</v>
      </c>
      <c r="W500">
        <v>-1.5</v>
      </c>
      <c r="X500">
        <v>0</v>
      </c>
      <c r="Y500">
        <v>-1.27</v>
      </c>
      <c r="Z500">
        <v>-2.4</v>
      </c>
      <c r="AA500">
        <v>-4.75</v>
      </c>
      <c r="AB500">
        <v>0</v>
      </c>
      <c r="AC500">
        <v>0</v>
      </c>
      <c r="AD500">
        <v>12.84</v>
      </c>
      <c r="AF500" t="str">
        <v>Thành - Window Breakers</v>
      </c>
    </row>
    <row r="501">
      <c r="A501" t="str">
        <v>Mar 25, 2023 1:35:00 PM PDT</v>
      </c>
      <c r="B501">
        <v>17597234491</v>
      </c>
      <c r="C501" t="str">
        <v>Order</v>
      </c>
      <c r="D501" t="str">
        <v>114-5307687-5230624</v>
      </c>
      <c r="E501" t="str">
        <v>Chopper-StoragePeeler</v>
      </c>
      <c r="F501" t="str">
        <v>365Home 2-Pack Multifunctional Vegetable Chopper Dicing &amp; Slitting, Veggie Peeler Chopper Dicer With Container, Cucumber Carrot Potato Onion Apple Pee</v>
      </c>
      <c r="G501">
        <v>1</v>
      </c>
      <c r="H501" t="str">
        <v>amazon.com</v>
      </c>
      <c r="I501" t="str">
        <v>Standard Orders</v>
      </c>
      <c r="J501" t="str">
        <v>Amazon</v>
      </c>
      <c r="K501" t="str">
        <v>CHICAGO</v>
      </c>
      <c r="L501" t="str">
        <v>IL</v>
      </c>
      <c r="M501" t="str">
        <v>60659-3416</v>
      </c>
      <c r="N501" t="str">
        <v>MarketplaceFacilitator</v>
      </c>
      <c r="O501">
        <v>11.99</v>
      </c>
      <c r="P501">
        <v>1.23</v>
      </c>
      <c r="Q501">
        <v>0</v>
      </c>
      <c r="R501">
        <v>0</v>
      </c>
      <c r="S501">
        <v>0</v>
      </c>
      <c r="T501">
        <v>0</v>
      </c>
      <c r="U501">
        <v>0</v>
      </c>
      <c r="V501">
        <v>0</v>
      </c>
      <c r="W501">
        <v>0</v>
      </c>
      <c r="X501">
        <v>0</v>
      </c>
      <c r="Y501">
        <v>-1.23</v>
      </c>
      <c r="Z501">
        <v>-1.8</v>
      </c>
      <c r="AA501">
        <v>-4.68</v>
      </c>
      <c r="AB501">
        <v>0</v>
      </c>
      <c r="AC501">
        <v>0</v>
      </c>
      <c r="AD501">
        <v>5.51</v>
      </c>
      <c r="AF501" t="str">
        <v>Thành - Choppers</v>
      </c>
    </row>
    <row r="502">
      <c r="A502" t="str">
        <v>Mar 25, 2023 2:29:52 PM PDT</v>
      </c>
      <c r="B502">
        <v>17597234491</v>
      </c>
      <c r="C502" t="str">
        <v>Order</v>
      </c>
      <c r="D502" t="str">
        <v>112-0580921-6395461</v>
      </c>
      <c r="E502" t="str">
        <v>Dumpling-2packs</v>
      </c>
      <c r="F502" t="str">
        <v>365Home 2-Pack 2 in 1 Dumpling Maker Press, Dumpling Skin Maker Machine, Empanada Maker Press, Multifunctional DIY Manual Dumpling Press Mold Set (Gre</v>
      </c>
      <c r="G502">
        <v>1</v>
      </c>
      <c r="H502" t="str">
        <v>amazon.com</v>
      </c>
      <c r="I502" t="str">
        <v>Standard Orders</v>
      </c>
      <c r="J502" t="str">
        <v>Amazon</v>
      </c>
      <c r="K502" t="str">
        <v>ALAMEDA</v>
      </c>
      <c r="L502" t="str">
        <v>CA</v>
      </c>
      <c r="M502" t="str">
        <v>94501-1887</v>
      </c>
      <c r="N502" t="str">
        <v>MarketplaceFacilitator</v>
      </c>
      <c r="O502">
        <v>21.99</v>
      </c>
      <c r="P502">
        <v>2.36</v>
      </c>
      <c r="Q502">
        <v>5.99</v>
      </c>
      <c r="R502">
        <v>0.64</v>
      </c>
      <c r="S502">
        <v>0</v>
      </c>
      <c r="T502">
        <v>0</v>
      </c>
      <c r="U502">
        <v>0</v>
      </c>
      <c r="V502">
        <v>0</v>
      </c>
      <c r="W502">
        <v>0</v>
      </c>
      <c r="X502">
        <v>0</v>
      </c>
      <c r="Y502">
        <v>-3</v>
      </c>
      <c r="Z502">
        <v>-3.3</v>
      </c>
      <c r="AA502">
        <v>-12.38</v>
      </c>
      <c r="AB502">
        <v>0</v>
      </c>
      <c r="AC502">
        <v>0</v>
      </c>
      <c r="AD502">
        <v>12.3</v>
      </c>
      <c r="AF502" t="str">
        <v>Thành - Dumpling Makers</v>
      </c>
    </row>
    <row r="503">
      <c r="A503" t="str">
        <v>Mar 25, 2023 8:37:27 PM PDT</v>
      </c>
      <c r="B503">
        <v>17597234491</v>
      </c>
      <c r="C503" t="str">
        <v>Order</v>
      </c>
      <c r="D503" t="str">
        <v>114-0348805-5852267</v>
      </c>
      <c r="E503" t="str">
        <v>Dumpling2-Blue</v>
      </c>
      <c r="F503" t="str">
        <v>365Home?Upgrade?2 in 1 Dumpling Maker Press, Dumpling Skin Maker Machine, Empanada Maker Press, Multifunctional DIY Manual Dumpling Press Mold Set (Bl</v>
      </c>
      <c r="G503">
        <v>1</v>
      </c>
      <c r="H503" t="str">
        <v>amazon.com</v>
      </c>
      <c r="I503" t="str">
        <v>Standard Orders</v>
      </c>
      <c r="J503" t="str">
        <v>Amazon</v>
      </c>
      <c r="K503" t="str">
        <v>BALTIMORE</v>
      </c>
      <c r="L503" t="str">
        <v>MD</v>
      </c>
      <c r="M503" t="str">
        <v>21214-2538</v>
      </c>
      <c r="N503" t="str">
        <v>MarketplaceFacilitator</v>
      </c>
      <c r="O503">
        <v>14.99</v>
      </c>
      <c r="P503">
        <v>0.9</v>
      </c>
      <c r="Q503">
        <v>0</v>
      </c>
      <c r="R503">
        <v>0</v>
      </c>
      <c r="S503">
        <v>0</v>
      </c>
      <c r="T503">
        <v>0</v>
      </c>
      <c r="U503">
        <v>0</v>
      </c>
      <c r="V503">
        <v>0</v>
      </c>
      <c r="W503">
        <v>0</v>
      </c>
      <c r="X503">
        <v>0</v>
      </c>
      <c r="Y503">
        <v>-0.9</v>
      </c>
      <c r="Z503">
        <v>-2.25</v>
      </c>
      <c r="AA503">
        <v>-5.4</v>
      </c>
      <c r="AB503">
        <v>0</v>
      </c>
      <c r="AC503">
        <v>0</v>
      </c>
      <c r="AD503">
        <v>7.34</v>
      </c>
      <c r="AF503" t="str">
        <v>Thành - Dumpling Makers</v>
      </c>
    </row>
    <row r="504">
      <c r="A504" t="str">
        <v>Mar 25, 2023 8:43:12 PM PDT</v>
      </c>
      <c r="B504">
        <v>17597234491</v>
      </c>
      <c r="C504" t="str">
        <v>Order</v>
      </c>
      <c r="D504" t="str">
        <v>111-9369725-6689044</v>
      </c>
      <c r="E504" t="str">
        <v>Template-set3</v>
      </c>
      <c r="F504" t="str">
        <v>365Home Bowl Cozy Template 3 Sizes, Bowl Cozy Pattern Template, Bowl Cozy Template Cutting Ruler Set with 40 Pcs of Sewing Pin and Manual Instruction</v>
      </c>
      <c r="G504">
        <v>1</v>
      </c>
      <c r="H504" t="str">
        <v>amazon.com</v>
      </c>
      <c r="I504" t="str">
        <v>Standard Orders</v>
      </c>
      <c r="J504" t="str">
        <v>Amazon</v>
      </c>
      <c r="K504" t="str">
        <v>DERBY</v>
      </c>
      <c r="L504" t="str">
        <v>KS</v>
      </c>
      <c r="M504" t="str">
        <v>67037-6601</v>
      </c>
      <c r="N504" t="str">
        <v>MarketplaceFacilitator</v>
      </c>
      <c r="O504">
        <v>14.89</v>
      </c>
      <c r="P504">
        <v>1.19</v>
      </c>
      <c r="Q504">
        <v>0</v>
      </c>
      <c r="R504">
        <v>0</v>
      </c>
      <c r="S504">
        <v>0</v>
      </c>
      <c r="T504">
        <v>0</v>
      </c>
      <c r="U504">
        <v>0</v>
      </c>
      <c r="V504">
        <v>0</v>
      </c>
      <c r="W504">
        <v>0</v>
      </c>
      <c r="X504">
        <v>0</v>
      </c>
      <c r="Y504">
        <v>-1.19</v>
      </c>
      <c r="Z504">
        <v>-2.23</v>
      </c>
      <c r="AA504">
        <v>-3.58</v>
      </c>
      <c r="AB504">
        <v>0</v>
      </c>
      <c r="AC504">
        <v>0</v>
      </c>
      <c r="AD504">
        <v>9.08</v>
      </c>
      <c r="AF504" t="str">
        <v>Thành - Templates</v>
      </c>
    </row>
    <row r="505">
      <c r="A505" t="str">
        <v>Mar 25, 2023 8:50:08 PM PDT</v>
      </c>
      <c r="B505">
        <v>17597234491</v>
      </c>
      <c r="C505" t="str">
        <v>Adjustment</v>
      </c>
      <c r="D505" t="str">
        <v>111-8740053-1703402</v>
      </c>
      <c r="E505" t="str">
        <v>Template-set3</v>
      </c>
      <c r="F505" t="str">
        <v>FBA Inventory Reimbursement - Customer Service Issue</v>
      </c>
      <c r="G505">
        <v>1</v>
      </c>
      <c r="I505" t="str">
        <v>Standard Orders</v>
      </c>
      <c r="O505">
        <v>0</v>
      </c>
      <c r="P505">
        <v>0</v>
      </c>
      <c r="Q505">
        <v>0</v>
      </c>
      <c r="R505">
        <v>0</v>
      </c>
      <c r="S505">
        <v>0</v>
      </c>
      <c r="T505">
        <v>0</v>
      </c>
      <c r="U505">
        <v>0</v>
      </c>
      <c r="V505">
        <v>0</v>
      </c>
      <c r="W505">
        <v>0</v>
      </c>
      <c r="X505">
        <v>0</v>
      </c>
      <c r="Y505">
        <v>0</v>
      </c>
      <c r="Z505">
        <v>0</v>
      </c>
      <c r="AA505">
        <v>0</v>
      </c>
      <c r="AB505">
        <v>0</v>
      </c>
      <c r="AC505">
        <v>8.25</v>
      </c>
      <c r="AD505">
        <v>8.25</v>
      </c>
      <c r="AF505" t="str">
        <v>Thành - Templates</v>
      </c>
    </row>
    <row r="506">
      <c r="A506" t="str">
        <v>Mar 26, 2023 12:44:12 AM PDT</v>
      </c>
      <c r="B506">
        <v>17597234491</v>
      </c>
      <c r="C506" t="str">
        <v>Order</v>
      </c>
      <c r="D506" t="str">
        <v>112-0381878-4908200</v>
      </c>
      <c r="E506" t="str">
        <v>Template-set3</v>
      </c>
      <c r="F506" t="str">
        <v>365Home Bowl Cozy Template 3 Sizes, Bowl Cozy Pattern Template, Bowl Cozy Template Cutting Ruler Set with 40 Pcs of Sewing Pin and Manual Instruction</v>
      </c>
      <c r="G506">
        <v>1</v>
      </c>
      <c r="H506" t="str">
        <v>amazon.com</v>
      </c>
      <c r="I506" t="str">
        <v>Standard Orders</v>
      </c>
      <c r="J506" t="str">
        <v>Amazon</v>
      </c>
      <c r="K506" t="str">
        <v>FULTON</v>
      </c>
      <c r="L506" t="str">
        <v>MO</v>
      </c>
      <c r="M506" t="str">
        <v>65251-5066</v>
      </c>
      <c r="N506" t="str">
        <v>MarketplaceFacilitator</v>
      </c>
      <c r="O506">
        <v>14.89</v>
      </c>
      <c r="P506">
        <v>0.93</v>
      </c>
      <c r="Q506">
        <v>0</v>
      </c>
      <c r="R506">
        <v>0</v>
      </c>
      <c r="S506">
        <v>0</v>
      </c>
      <c r="T506">
        <v>0</v>
      </c>
      <c r="U506">
        <v>0</v>
      </c>
      <c r="V506">
        <v>0</v>
      </c>
      <c r="W506">
        <v>0</v>
      </c>
      <c r="X506">
        <v>0</v>
      </c>
      <c r="Y506">
        <v>-0.93</v>
      </c>
      <c r="Z506">
        <v>-2.23</v>
      </c>
      <c r="AA506">
        <v>-3.58</v>
      </c>
      <c r="AB506">
        <v>0</v>
      </c>
      <c r="AC506">
        <v>0</v>
      </c>
      <c r="AD506">
        <v>9.08</v>
      </c>
      <c r="AF506" t="str">
        <v>Thành - Templates</v>
      </c>
    </row>
    <row r="507">
      <c r="A507" t="str">
        <v>Mar 26, 2023 2:45:35 AM PDT</v>
      </c>
      <c r="B507">
        <v>17597234491</v>
      </c>
      <c r="C507" t="str">
        <v>Order</v>
      </c>
      <c r="D507" t="str">
        <v>112-8925496-4701040</v>
      </c>
      <c r="E507" t="str">
        <v>Dumpling2-Blue</v>
      </c>
      <c r="F507" t="str">
        <v>365Home?Upgrade?2 in 1 Dumpling Maker Press, Dumpling Skin Maker Machine, Empanada Maker Press, Multifunctional DIY Manual Dumpling Press Mold Set (Bl</v>
      </c>
      <c r="G507">
        <v>1</v>
      </c>
      <c r="H507" t="str">
        <v>amazon.com</v>
      </c>
      <c r="I507" t="str">
        <v>Standard Orders</v>
      </c>
      <c r="J507" t="str">
        <v>Amazon</v>
      </c>
      <c r="K507" t="str">
        <v>SUPERIOR</v>
      </c>
      <c r="L507" t="str">
        <v>CO</v>
      </c>
      <c r="M507" t="str">
        <v>80027-8679</v>
      </c>
      <c r="N507" t="str">
        <v>MarketplaceFacilitator</v>
      </c>
      <c r="O507">
        <v>14.99</v>
      </c>
      <c r="P507">
        <v>1.3</v>
      </c>
      <c r="Q507">
        <v>0</v>
      </c>
      <c r="R507">
        <v>0</v>
      </c>
      <c r="S507">
        <v>0</v>
      </c>
      <c r="T507">
        <v>0</v>
      </c>
      <c r="U507">
        <v>0</v>
      </c>
      <c r="V507">
        <v>0</v>
      </c>
      <c r="W507">
        <v>0</v>
      </c>
      <c r="X507">
        <v>0</v>
      </c>
      <c r="Y507">
        <v>-1.3</v>
      </c>
      <c r="Z507">
        <v>-2.25</v>
      </c>
      <c r="AA507">
        <v>-5.4</v>
      </c>
      <c r="AB507">
        <v>0</v>
      </c>
      <c r="AC507">
        <v>0</v>
      </c>
      <c r="AD507">
        <v>7.34</v>
      </c>
      <c r="AF507" t="str">
        <v>Thành - Dumpling Makers</v>
      </c>
    </row>
    <row r="508">
      <c r="A508" t="str">
        <v>Mar 26, 2023 7:48:44 AM PDT</v>
      </c>
      <c r="B508">
        <v>17597234491</v>
      </c>
      <c r="C508" t="str">
        <v>Order</v>
      </c>
      <c r="D508" t="str">
        <v>112-8374011-0224205</v>
      </c>
      <c r="E508" t="str">
        <v>Breaker-04</v>
      </c>
      <c r="F508" t="str">
        <v>365Home 4-Packs Car Window Breaker Seatbelt Cutter, 3-in-1 Glass Breaker and Seat Belt Cutter, Car Emergency Escape Tool with User Manual for Land and</v>
      </c>
      <c r="G508">
        <v>1</v>
      </c>
      <c r="H508" t="str">
        <v>amazon.com</v>
      </c>
      <c r="I508" t="str">
        <v>Standard Orders</v>
      </c>
      <c r="J508" t="str">
        <v>Amazon</v>
      </c>
      <c r="K508" t="str">
        <v>TYRONE</v>
      </c>
      <c r="L508" t="str">
        <v>GA</v>
      </c>
      <c r="M508" t="str">
        <v>30290-2242</v>
      </c>
      <c r="N508" t="str">
        <v>MarketplaceFacilitator</v>
      </c>
      <c r="O508">
        <v>19.99</v>
      </c>
      <c r="P508">
        <v>1.4</v>
      </c>
      <c r="Q508">
        <v>0</v>
      </c>
      <c r="R508">
        <v>0</v>
      </c>
      <c r="S508">
        <v>0</v>
      </c>
      <c r="T508">
        <v>0</v>
      </c>
      <c r="U508">
        <v>0</v>
      </c>
      <c r="V508">
        <v>0</v>
      </c>
      <c r="W508">
        <v>0</v>
      </c>
      <c r="X508">
        <v>0</v>
      </c>
      <c r="Y508">
        <v>-1.4</v>
      </c>
      <c r="Z508">
        <v>-2.4</v>
      </c>
      <c r="AA508">
        <v>-4.75</v>
      </c>
      <c r="AB508">
        <v>0</v>
      </c>
      <c r="AC508">
        <v>0</v>
      </c>
      <c r="AD508">
        <v>12.84</v>
      </c>
      <c r="AF508" t="str">
        <v>Thành - Window Breakers</v>
      </c>
    </row>
    <row r="509">
      <c r="A509" t="str">
        <v>Mar 26, 2023 11:09:23 AM PDT</v>
      </c>
      <c r="B509">
        <v>17597234491</v>
      </c>
      <c r="C509" t="str">
        <v>Order</v>
      </c>
      <c r="D509" t="str">
        <v>114-1413717-7340255</v>
      </c>
      <c r="E509" t="str">
        <v>Template-set3-cut2</v>
      </c>
      <c r="F509" t="str">
        <v>365Home Bowl Cozy Template 3 Sizes, Bowl Cozy Pattern Template, Bowl Cozy Template Cutting Ruler Set with 40 Pcs of Sewing Pin, Rotary Cutter and Manu</v>
      </c>
      <c r="G509">
        <v>1</v>
      </c>
      <c r="H509" t="str">
        <v>amazon.com</v>
      </c>
      <c r="I509" t="str">
        <v>Standard Orders</v>
      </c>
      <c r="J509" t="str">
        <v>Amazon</v>
      </c>
      <c r="K509" t="str">
        <v>SAN LEANDRO</v>
      </c>
      <c r="L509" t="str">
        <v>CA</v>
      </c>
      <c r="M509" t="str">
        <v>94578-1634</v>
      </c>
      <c r="N509" t="str">
        <v>MarketplaceFacilitator</v>
      </c>
      <c r="O509">
        <v>19.99</v>
      </c>
      <c r="P509">
        <v>2.15</v>
      </c>
      <c r="Q509">
        <v>0</v>
      </c>
      <c r="R509">
        <v>0</v>
      </c>
      <c r="S509">
        <v>0</v>
      </c>
      <c r="T509">
        <v>0</v>
      </c>
      <c r="U509">
        <v>0</v>
      </c>
      <c r="V509">
        <v>0</v>
      </c>
      <c r="W509">
        <v>0</v>
      </c>
      <c r="X509">
        <v>0</v>
      </c>
      <c r="Y509">
        <v>-2.15</v>
      </c>
      <c r="Z509">
        <v>-3</v>
      </c>
      <c r="AA509">
        <v>-5.69</v>
      </c>
      <c r="AB509">
        <v>0</v>
      </c>
      <c r="AC509">
        <v>0</v>
      </c>
      <c r="AD509">
        <v>11.3</v>
      </c>
      <c r="AF509" t="str">
        <v>Thành - Templates</v>
      </c>
    </row>
    <row r="510">
      <c r="A510" t="str">
        <v>Mar 26, 2023 11:46:10 AM PDT</v>
      </c>
      <c r="B510">
        <v>17597234491</v>
      </c>
      <c r="C510" t="str">
        <v>Order</v>
      </c>
      <c r="D510" t="str">
        <v>113-6454467-9017007</v>
      </c>
      <c r="E510" t="str">
        <v>Breaker-04</v>
      </c>
      <c r="F510" t="str">
        <v>365Home 4-Packs Car Window Breaker Seatbelt Cutter, 3-in-1 Glass Breaker and Seat Belt Cutter, Car Emergency Escape Tool with User Manual for Land and</v>
      </c>
      <c r="G510">
        <v>1</v>
      </c>
      <c r="H510" t="str">
        <v>amazon.com</v>
      </c>
      <c r="I510" t="str">
        <v>Standard Orders</v>
      </c>
      <c r="J510" t="str">
        <v>Amazon</v>
      </c>
      <c r="K510" t="str">
        <v>SOMERVILLE</v>
      </c>
      <c r="L510" t="str">
        <v>NJ</v>
      </c>
      <c r="M510" t="str">
        <v>08876-3101</v>
      </c>
      <c r="N510" t="str">
        <v>MarketplaceFacilitator</v>
      </c>
      <c r="O510">
        <v>19.99</v>
      </c>
      <c r="P510">
        <v>1.32</v>
      </c>
      <c r="Q510">
        <v>0</v>
      </c>
      <c r="R510">
        <v>0</v>
      </c>
      <c r="S510">
        <v>0</v>
      </c>
      <c r="T510">
        <v>0</v>
      </c>
      <c r="U510">
        <v>0</v>
      </c>
      <c r="V510">
        <v>0</v>
      </c>
      <c r="W510">
        <v>0</v>
      </c>
      <c r="X510">
        <v>0</v>
      </c>
      <c r="Y510">
        <v>-1.32</v>
      </c>
      <c r="Z510">
        <v>-2.4</v>
      </c>
      <c r="AA510">
        <v>-4.75</v>
      </c>
      <c r="AB510">
        <v>0</v>
      </c>
      <c r="AC510">
        <v>0</v>
      </c>
      <c r="AD510">
        <v>12.84</v>
      </c>
      <c r="AF510" t="str">
        <v>Thành - Window Breakers</v>
      </c>
    </row>
    <row r="511">
      <c r="A511" t="str">
        <v>Mar 26, 2023 12:24:58 PM PDT</v>
      </c>
      <c r="B511">
        <v>17597234491</v>
      </c>
      <c r="C511" t="str">
        <v>Order</v>
      </c>
      <c r="D511" t="str">
        <v>112-6874227-4446647</v>
      </c>
      <c r="E511" t="str">
        <v>Template-set3</v>
      </c>
      <c r="F511" t="str">
        <v>365Home Bowl Cozy Template 3 Sizes, Bowl Cozy Pattern Template, Bowl Cozy Template Cutting Ruler Set with 40 Pcs of Sewing Pin and Manual Instruction</v>
      </c>
      <c r="G511">
        <v>1</v>
      </c>
      <c r="H511" t="str">
        <v>amazon.com</v>
      </c>
      <c r="I511" t="str">
        <v>Standard Orders</v>
      </c>
      <c r="J511" t="str">
        <v>Amazon</v>
      </c>
      <c r="K511" t="str">
        <v>APO</v>
      </c>
      <c r="L511" t="str">
        <v>AE</v>
      </c>
      <c r="M511" t="str">
        <v>09227-0017</v>
      </c>
      <c r="N511" t="str">
        <v>MarketplaceFacilitator</v>
      </c>
      <c r="O511">
        <v>14.89</v>
      </c>
      <c r="P511">
        <v>0</v>
      </c>
      <c r="Q511">
        <v>0</v>
      </c>
      <c r="R511">
        <v>0</v>
      </c>
      <c r="S511">
        <v>0</v>
      </c>
      <c r="T511">
        <v>0</v>
      </c>
      <c r="U511">
        <v>0</v>
      </c>
      <c r="V511">
        <v>0</v>
      </c>
      <c r="W511">
        <v>0</v>
      </c>
      <c r="X511">
        <v>0</v>
      </c>
      <c r="Y511">
        <v>0</v>
      </c>
      <c r="Z511">
        <v>-2.23</v>
      </c>
      <c r="AA511">
        <v>-3.58</v>
      </c>
      <c r="AB511">
        <v>0</v>
      </c>
      <c r="AC511">
        <v>0</v>
      </c>
      <c r="AD511">
        <v>9.08</v>
      </c>
      <c r="AF511" t="str">
        <v>Thành - Templates</v>
      </c>
    </row>
    <row r="512">
      <c r="A512" t="str">
        <v>Mar 26, 2023 1:02:43 PM PDT</v>
      </c>
      <c r="B512">
        <v>17597234491</v>
      </c>
      <c r="C512" t="str">
        <v>Order</v>
      </c>
      <c r="D512" t="str">
        <v>113-0674410-6525045</v>
      </c>
      <c r="E512" t="str">
        <v>Cuber-cutter1</v>
      </c>
      <c r="F512" t="str">
        <v>365Home 2-Pack Avocado Cutter Slicer and Pitter 3 in 1, Avocado Knife Cuber Peeler Dicer Tool</v>
      </c>
      <c r="G512">
        <v>1</v>
      </c>
      <c r="H512" t="str">
        <v>amazon.com</v>
      </c>
      <c r="I512" t="str">
        <v>Standard Orders</v>
      </c>
      <c r="J512" t="str">
        <v>Amazon</v>
      </c>
      <c r="K512" t="str">
        <v>DARDANELLE</v>
      </c>
      <c r="L512" t="str">
        <v>AR</v>
      </c>
      <c r="M512" t="str">
        <v>72834-3840</v>
      </c>
      <c r="N512" t="str">
        <v>MarketplaceFacilitator</v>
      </c>
      <c r="O512">
        <v>11.99</v>
      </c>
      <c r="P512">
        <v>1.15</v>
      </c>
      <c r="Q512">
        <v>0</v>
      </c>
      <c r="R512">
        <v>0</v>
      </c>
      <c r="S512">
        <v>0</v>
      </c>
      <c r="T512">
        <v>0</v>
      </c>
      <c r="U512">
        <v>0</v>
      </c>
      <c r="V512">
        <v>0</v>
      </c>
      <c r="W512">
        <v>0</v>
      </c>
      <c r="X512">
        <v>0</v>
      </c>
      <c r="Y512">
        <v>-1.15</v>
      </c>
      <c r="Z512">
        <v>-1.8</v>
      </c>
      <c r="AA512">
        <v>-3.77</v>
      </c>
      <c r="AB512">
        <v>0</v>
      </c>
      <c r="AC512">
        <v>0</v>
      </c>
      <c r="AD512">
        <v>6.42</v>
      </c>
      <c r="AF512" t="str">
        <v>Thành - Fruit Cutters</v>
      </c>
    </row>
    <row r="513">
      <c r="A513" t="str">
        <v>Mar 26, 2023 6:42:44 PM PDT</v>
      </c>
      <c r="B513">
        <v>17597234491</v>
      </c>
      <c r="C513" t="str">
        <v>Order</v>
      </c>
      <c r="D513" t="str">
        <v>114-6826489-1940202</v>
      </c>
      <c r="E513" t="str">
        <v>Template-set3</v>
      </c>
      <c r="F513" t="str">
        <v>365Home Bowl Cozy Template 3 Sizes, Bowl Cozy Pattern Template, Bowl Cozy Template Cutting Ruler Set with 40 Pcs of Sewing Pin and Manual Instruction</v>
      </c>
      <c r="G513">
        <v>1</v>
      </c>
      <c r="H513" t="str">
        <v>amazon.com</v>
      </c>
      <c r="I513" t="str">
        <v>Standard Orders</v>
      </c>
      <c r="J513" t="str">
        <v>Amazon</v>
      </c>
      <c r="K513" t="str">
        <v>VISALIA</v>
      </c>
      <c r="L513" t="str">
        <v>CA</v>
      </c>
      <c r="M513" t="str">
        <v>93291-3168</v>
      </c>
      <c r="N513" t="str">
        <v>MarketplaceFacilitator</v>
      </c>
      <c r="O513">
        <v>14.89</v>
      </c>
      <c r="P513">
        <v>1.27</v>
      </c>
      <c r="Q513">
        <v>0</v>
      </c>
      <c r="R513">
        <v>0</v>
      </c>
      <c r="S513">
        <v>0</v>
      </c>
      <c r="T513">
        <v>0</v>
      </c>
      <c r="U513">
        <v>0</v>
      </c>
      <c r="V513">
        <v>0</v>
      </c>
      <c r="W513">
        <v>0</v>
      </c>
      <c r="X513">
        <v>0</v>
      </c>
      <c r="Y513">
        <v>-1.27</v>
      </c>
      <c r="Z513">
        <v>-2.23</v>
      </c>
      <c r="AA513">
        <v>-3.58</v>
      </c>
      <c r="AB513">
        <v>0</v>
      </c>
      <c r="AC513">
        <v>0</v>
      </c>
      <c r="AD513">
        <v>9.08</v>
      </c>
      <c r="AF513" t="str">
        <v>Thành - Templates</v>
      </c>
    </row>
    <row r="514">
      <c r="A514" t="str">
        <v>Mar 26, 2023 7:57:02 PM PDT</v>
      </c>
      <c r="B514">
        <v>17597234491</v>
      </c>
      <c r="C514" t="str">
        <v>Order</v>
      </c>
      <c r="D514" t="str">
        <v>113-1439156-5119407</v>
      </c>
      <c r="E514" t="str">
        <v>Template-set3</v>
      </c>
      <c r="F514" t="str">
        <v>365Home Bowl Cozy Template 3 Sizes, Bowl Cozy Pattern Template, Bowl Cozy Template Cutting Ruler Set with 40 Pcs of Sewing Pin and Manual Instruction</v>
      </c>
      <c r="G514">
        <v>1</v>
      </c>
      <c r="H514" t="str">
        <v>amazon.com</v>
      </c>
      <c r="I514" t="str">
        <v>Standard Orders</v>
      </c>
      <c r="J514" t="str">
        <v>Amazon</v>
      </c>
      <c r="K514" t="str">
        <v>North Logan</v>
      </c>
      <c r="L514" t="str">
        <v>UT</v>
      </c>
      <c r="M514" t="str">
        <v>84341-8347</v>
      </c>
      <c r="N514" t="str">
        <v>MarketplaceFacilitator</v>
      </c>
      <c r="O514">
        <v>14.89</v>
      </c>
      <c r="P514">
        <v>1.04</v>
      </c>
      <c r="Q514">
        <v>0</v>
      </c>
      <c r="R514">
        <v>0</v>
      </c>
      <c r="S514">
        <v>0</v>
      </c>
      <c r="T514">
        <v>0</v>
      </c>
      <c r="U514">
        <v>0</v>
      </c>
      <c r="V514">
        <v>0</v>
      </c>
      <c r="W514">
        <v>0</v>
      </c>
      <c r="X514">
        <v>0</v>
      </c>
      <c r="Y514">
        <v>-1.04</v>
      </c>
      <c r="Z514">
        <v>-2.23</v>
      </c>
      <c r="AA514">
        <v>-3.58</v>
      </c>
      <c r="AB514">
        <v>0</v>
      </c>
      <c r="AC514">
        <v>0</v>
      </c>
      <c r="AD514">
        <v>9.08</v>
      </c>
      <c r="AF514" t="str">
        <v>Thành - Templates</v>
      </c>
    </row>
    <row r="515">
      <c r="A515" t="str">
        <v>Mar 26, 2023 9:40:53 PM PDT</v>
      </c>
      <c r="B515">
        <v>17597234491</v>
      </c>
      <c r="C515" t="str">
        <v>Order</v>
      </c>
      <c r="D515" t="str">
        <v>112-0863165-0384242</v>
      </c>
      <c r="E515" t="str">
        <v>Template-set3</v>
      </c>
      <c r="F515" t="str">
        <v>365Home Bowl Cozy Template 3 Sizes, Bowl Cozy Pattern Template, Bowl Cozy Template Cutting Ruler Set with 40 Pcs of Sewing Pin and Manual Instruction</v>
      </c>
      <c r="G515">
        <v>1</v>
      </c>
      <c r="H515" t="str">
        <v>amazon.com</v>
      </c>
      <c r="I515" t="str">
        <v>Standard Orders</v>
      </c>
      <c r="J515" t="str">
        <v>Amazon</v>
      </c>
      <c r="K515" t="str">
        <v>Southington</v>
      </c>
      <c r="L515" t="str">
        <v>CT</v>
      </c>
      <c r="M515">
        <v>6489</v>
      </c>
      <c r="N515" t="str">
        <v>MarketplaceFacilitator</v>
      </c>
      <c r="O515">
        <v>14.89</v>
      </c>
      <c r="P515">
        <v>0.95</v>
      </c>
      <c r="Q515">
        <v>0</v>
      </c>
      <c r="R515">
        <v>0</v>
      </c>
      <c r="S515">
        <v>0</v>
      </c>
      <c r="T515">
        <v>0</v>
      </c>
      <c r="U515">
        <v>0</v>
      </c>
      <c r="V515">
        <v>0</v>
      </c>
      <c r="W515">
        <v>0</v>
      </c>
      <c r="X515">
        <v>0</v>
      </c>
      <c r="Y515">
        <v>-0.95</v>
      </c>
      <c r="Z515">
        <v>-2.23</v>
      </c>
      <c r="AA515">
        <v>-3.58</v>
      </c>
      <c r="AB515">
        <v>0</v>
      </c>
      <c r="AC515">
        <v>0</v>
      </c>
      <c r="AD515">
        <v>9.08</v>
      </c>
      <c r="AF515" t="str">
        <v>Thành - Templates</v>
      </c>
    </row>
    <row r="516">
      <c r="A516" t="str">
        <v>Mar 27, 2023 3:36:10 AM PDT</v>
      </c>
      <c r="B516">
        <v>17597234491</v>
      </c>
      <c r="C516" t="str">
        <v>Order</v>
      </c>
      <c r="D516" t="str">
        <v>111-7990756-9805826</v>
      </c>
      <c r="E516" t="str">
        <v>Breaker-04</v>
      </c>
      <c r="F516" t="str">
        <v>365Home 4-Packs Car Window Breaker Seatbelt Cutter, 3-in-1 Glass Breaker and Seat Belt Cutter, Car Emergency Escape Tool with User Manual for Land and</v>
      </c>
      <c r="G516">
        <v>1</v>
      </c>
      <c r="H516" t="str">
        <v>amazon.com</v>
      </c>
      <c r="I516" t="str">
        <v>Standard Orders</v>
      </c>
      <c r="J516" t="str">
        <v>Amazon</v>
      </c>
      <c r="K516" t="str">
        <v>CHARLOTTE</v>
      </c>
      <c r="L516" t="str">
        <v>NC</v>
      </c>
      <c r="M516" t="str">
        <v>28205-8006</v>
      </c>
      <c r="N516" t="str">
        <v>MarketplaceFacilitator</v>
      </c>
      <c r="O516">
        <v>19.99</v>
      </c>
      <c r="P516">
        <v>1.45</v>
      </c>
      <c r="Q516">
        <v>0</v>
      </c>
      <c r="R516">
        <v>0</v>
      </c>
      <c r="S516">
        <v>0</v>
      </c>
      <c r="T516">
        <v>0</v>
      </c>
      <c r="U516">
        <v>0</v>
      </c>
      <c r="V516">
        <v>0</v>
      </c>
      <c r="W516">
        <v>0</v>
      </c>
      <c r="X516">
        <v>0</v>
      </c>
      <c r="Y516">
        <v>-1.45</v>
      </c>
      <c r="Z516">
        <v>-2.4</v>
      </c>
      <c r="AA516">
        <v>-4.75</v>
      </c>
      <c r="AB516">
        <v>0</v>
      </c>
      <c r="AC516">
        <v>0</v>
      </c>
      <c r="AD516">
        <v>12.84</v>
      </c>
      <c r="AF516" t="str">
        <v>Thành - Window Breakers</v>
      </c>
    </row>
    <row r="517">
      <c r="A517" t="str">
        <v>Mar 27, 2023 4:22:45 AM PDT</v>
      </c>
      <c r="B517">
        <v>17597234491</v>
      </c>
      <c r="C517" t="str">
        <v>Adjustment</v>
      </c>
      <c r="E517" t="str">
        <v>Dumpling-2packs</v>
      </c>
      <c r="F517" t="str">
        <v>FBA Inventory Reimbursement - Damaged:Warehouse</v>
      </c>
      <c r="G517">
        <v>1</v>
      </c>
      <c r="I517" t="str">
        <v>Standard Orders</v>
      </c>
      <c r="O517">
        <v>0</v>
      </c>
      <c r="P517">
        <v>0</v>
      </c>
      <c r="Q517">
        <v>0</v>
      </c>
      <c r="R517">
        <v>0</v>
      </c>
      <c r="S517">
        <v>0</v>
      </c>
      <c r="T517">
        <v>0</v>
      </c>
      <c r="U517">
        <v>0</v>
      </c>
      <c r="V517">
        <v>0</v>
      </c>
      <c r="W517">
        <v>0</v>
      </c>
      <c r="X517">
        <v>0</v>
      </c>
      <c r="Y517">
        <v>0</v>
      </c>
      <c r="Z517">
        <v>0</v>
      </c>
      <c r="AA517">
        <v>0</v>
      </c>
      <c r="AB517">
        <v>0</v>
      </c>
      <c r="AC517">
        <v>11.5</v>
      </c>
      <c r="AD517">
        <v>11.5</v>
      </c>
      <c r="AF517" t="str">
        <v>Thành - Dumpling Makers</v>
      </c>
    </row>
    <row r="518">
      <c r="A518" t="str">
        <v>Mar 27, 2023 4:22:56 AM PDT</v>
      </c>
      <c r="B518">
        <v>17597234491</v>
      </c>
      <c r="C518" t="str">
        <v>Adjustment</v>
      </c>
      <c r="E518" t="str">
        <v>Dumpling-2packs</v>
      </c>
      <c r="F518" t="str">
        <v>FBA Inventory Reimbursement - Damaged:Warehouse</v>
      </c>
      <c r="G518">
        <v>1</v>
      </c>
      <c r="I518" t="str">
        <v>Standard Orders</v>
      </c>
      <c r="O518">
        <v>0</v>
      </c>
      <c r="P518">
        <v>0</v>
      </c>
      <c r="Q518">
        <v>0</v>
      </c>
      <c r="R518">
        <v>0</v>
      </c>
      <c r="S518">
        <v>0</v>
      </c>
      <c r="T518">
        <v>0</v>
      </c>
      <c r="U518">
        <v>0</v>
      </c>
      <c r="V518">
        <v>0</v>
      </c>
      <c r="W518">
        <v>0</v>
      </c>
      <c r="X518">
        <v>0</v>
      </c>
      <c r="Y518">
        <v>0</v>
      </c>
      <c r="Z518">
        <v>0</v>
      </c>
      <c r="AA518">
        <v>0</v>
      </c>
      <c r="AB518">
        <v>0</v>
      </c>
      <c r="AC518">
        <v>11.5</v>
      </c>
      <c r="AD518">
        <v>11.5</v>
      </c>
      <c r="AF518" t="str">
        <v>Thành - Dumpling Makers</v>
      </c>
    </row>
    <row r="519">
      <c r="A519" t="str">
        <v>Mar 27, 2023 4:22:56 AM PDT</v>
      </c>
      <c r="B519">
        <v>17597234491</v>
      </c>
      <c r="C519" t="str">
        <v>Adjustment</v>
      </c>
      <c r="E519" t="str">
        <v>Dumpling-2packs</v>
      </c>
      <c r="F519" t="str">
        <v>FBA Inventory Reimbursement - Damaged:Warehouse</v>
      </c>
      <c r="G519">
        <v>1</v>
      </c>
      <c r="I519" t="str">
        <v>Standard Orders</v>
      </c>
      <c r="O519">
        <v>0</v>
      </c>
      <c r="P519">
        <v>0</v>
      </c>
      <c r="Q519">
        <v>0</v>
      </c>
      <c r="R519">
        <v>0</v>
      </c>
      <c r="S519">
        <v>0</v>
      </c>
      <c r="T519">
        <v>0</v>
      </c>
      <c r="U519">
        <v>0</v>
      </c>
      <c r="V519">
        <v>0</v>
      </c>
      <c r="W519">
        <v>0</v>
      </c>
      <c r="X519">
        <v>0</v>
      </c>
      <c r="Y519">
        <v>0</v>
      </c>
      <c r="Z519">
        <v>0</v>
      </c>
      <c r="AA519">
        <v>0</v>
      </c>
      <c r="AB519">
        <v>0</v>
      </c>
      <c r="AC519">
        <v>11.5</v>
      </c>
      <c r="AD519">
        <v>11.5</v>
      </c>
      <c r="AF519" t="str">
        <v>Thành - Dumpling Makers</v>
      </c>
    </row>
    <row r="520">
      <c r="A520" t="str">
        <v>Mar 27, 2023 8:08:04 AM PDT</v>
      </c>
      <c r="B520">
        <v>17597234491</v>
      </c>
      <c r="C520" t="str">
        <v>Order</v>
      </c>
      <c r="D520" t="str">
        <v>114-0680395-0516231</v>
      </c>
      <c r="E520" t="str">
        <v>Dumpling-2packs</v>
      </c>
      <c r="F520" t="str">
        <v>365Home 2-Pack 2 in 1 Dumpling Maker Press, Dumpling Skin Maker Machine, Empanada Maker Press, Multifunctional DIY Manual Dumpling Press Mold Set (Gre</v>
      </c>
      <c r="G520">
        <v>1</v>
      </c>
      <c r="H520" t="str">
        <v>amazon.com</v>
      </c>
      <c r="I520" t="str">
        <v>Standard Orders</v>
      </c>
      <c r="J520" t="str">
        <v>Amazon</v>
      </c>
      <c r="K520" t="str">
        <v>CHARLOTTE</v>
      </c>
      <c r="L520" t="str">
        <v>NC</v>
      </c>
      <c r="M520" t="str">
        <v>28210-5235</v>
      </c>
      <c r="N520" t="str">
        <v>MarketplaceFacilitator</v>
      </c>
      <c r="O520">
        <v>21.99</v>
      </c>
      <c r="P520">
        <v>1.59</v>
      </c>
      <c r="Q520">
        <v>0.75</v>
      </c>
      <c r="R520">
        <v>0</v>
      </c>
      <c r="S520">
        <v>0</v>
      </c>
      <c r="T520">
        <v>0</v>
      </c>
      <c r="U520">
        <v>0</v>
      </c>
      <c r="V520">
        <v>0</v>
      </c>
      <c r="W520">
        <v>-0.75</v>
      </c>
      <c r="X520">
        <v>0</v>
      </c>
      <c r="Y520">
        <v>-1.59</v>
      </c>
      <c r="Z520">
        <v>-3.3</v>
      </c>
      <c r="AA520">
        <v>-6.39</v>
      </c>
      <c r="AB520">
        <v>0</v>
      </c>
      <c r="AC520">
        <v>0</v>
      </c>
      <c r="AD520">
        <v>12.3</v>
      </c>
      <c r="AF520" t="str">
        <v>Thành - Dumpling Makers</v>
      </c>
    </row>
    <row r="521">
      <c r="A521" t="str">
        <v>Mar 27, 2023 12:10:19 PM PDT</v>
      </c>
      <c r="B521">
        <v>17597234491</v>
      </c>
      <c r="C521" t="str">
        <v>Order</v>
      </c>
      <c r="D521" t="str">
        <v>111-3596377-6095437</v>
      </c>
      <c r="E521" t="str">
        <v>Chopper</v>
      </c>
      <c r="F521" t="str">
        <v>365Home Multifunctional Vegetable Chopper Dicing &amp; Slitting, Veggie Chopper Dicer With Container, New Hand Pressure Cucumber Carrot Potato Onion Chopp</v>
      </c>
      <c r="G521">
        <v>1</v>
      </c>
      <c r="H521" t="str">
        <v>amazon.com</v>
      </c>
      <c r="I521" t="str">
        <v>Standard Orders</v>
      </c>
      <c r="J521" t="str">
        <v>Amazon</v>
      </c>
      <c r="K521" t="str">
        <v>TINLEY PARK</v>
      </c>
      <c r="L521" t="str">
        <v>IL</v>
      </c>
      <c r="M521" t="str">
        <v>60487-9571</v>
      </c>
      <c r="N521" t="str">
        <v>MarketplaceFacilitator</v>
      </c>
      <c r="O521">
        <v>10.99</v>
      </c>
      <c r="P521">
        <v>1.07</v>
      </c>
      <c r="Q521">
        <v>5.99</v>
      </c>
      <c r="R521">
        <v>0</v>
      </c>
      <c r="S521">
        <v>0</v>
      </c>
      <c r="T521">
        <v>0</v>
      </c>
      <c r="U521">
        <v>0</v>
      </c>
      <c r="V521">
        <v>0</v>
      </c>
      <c r="W521">
        <v>-5.99</v>
      </c>
      <c r="X521">
        <v>0</v>
      </c>
      <c r="Y521">
        <v>-1.07</v>
      </c>
      <c r="Z521">
        <v>-1.65</v>
      </c>
      <c r="AA521">
        <v>-3.77</v>
      </c>
      <c r="AB521">
        <v>0</v>
      </c>
      <c r="AC521">
        <v>0</v>
      </c>
      <c r="AD521">
        <v>5.57</v>
      </c>
      <c r="AF521" t="str">
        <v>Thành - Choppers</v>
      </c>
    </row>
    <row r="522">
      <c r="A522" t="str">
        <v>Mar 27, 2023 12:45:17 PM PDT</v>
      </c>
      <c r="B522">
        <v>17597234491</v>
      </c>
      <c r="C522" t="str">
        <v>Order</v>
      </c>
      <c r="D522" t="str">
        <v>112-7488683-0335435</v>
      </c>
      <c r="E522" t="str">
        <v>Template-set3</v>
      </c>
      <c r="F522" t="str">
        <v>365Home Bowl Cozy Template 3 Sizes, Bowl Cozy Pattern Template, Bowl Cozy Template Cutting Ruler Set with 40 Pcs of Sewing Pin and Manual Instruction</v>
      </c>
      <c r="G522">
        <v>1</v>
      </c>
      <c r="H522" t="str">
        <v>amazon.com</v>
      </c>
      <c r="I522" t="str">
        <v>Standard Orders</v>
      </c>
      <c r="J522" t="str">
        <v>Amazon</v>
      </c>
      <c r="K522" t="str">
        <v>WINDSOR</v>
      </c>
      <c r="L522" t="str">
        <v>PA</v>
      </c>
      <c r="M522" t="str">
        <v>17366-8502</v>
      </c>
      <c r="N522" t="str">
        <v>MarketplaceFacilitator</v>
      </c>
      <c r="O522">
        <v>14.89</v>
      </c>
      <c r="P522">
        <v>0.89</v>
      </c>
      <c r="Q522">
        <v>0</v>
      </c>
      <c r="R522">
        <v>0</v>
      </c>
      <c r="S522">
        <v>0</v>
      </c>
      <c r="T522">
        <v>0</v>
      </c>
      <c r="U522">
        <v>0</v>
      </c>
      <c r="V522">
        <v>0</v>
      </c>
      <c r="W522">
        <v>0</v>
      </c>
      <c r="X522">
        <v>0</v>
      </c>
      <c r="Y522">
        <v>-0.89</v>
      </c>
      <c r="Z522">
        <v>-2.23</v>
      </c>
      <c r="AA522">
        <v>-3.58</v>
      </c>
      <c r="AB522">
        <v>0</v>
      </c>
      <c r="AC522">
        <v>0</v>
      </c>
      <c r="AD522">
        <v>9.08</v>
      </c>
      <c r="AF522" t="str">
        <v>Thành - Templates</v>
      </c>
    </row>
    <row r="523">
      <c r="A523" t="str">
        <v>Mar 27, 2023 12:48:46 PM PDT</v>
      </c>
      <c r="B523">
        <v>17597234491</v>
      </c>
      <c r="C523" t="str">
        <v>Refund</v>
      </c>
      <c r="D523" t="str">
        <v>114-5159649-2623415</v>
      </c>
      <c r="E523" t="str">
        <v>Dumpling2-Blue</v>
      </c>
      <c r="F523" t="str">
        <v>365Home Dumpling Skin Artifact DIY Dumpling Maker, 2-in-1 Portable Dumpling Wrappers Maker and Press Dumpling Skin Machine - Multi-function DIY Manual</v>
      </c>
      <c r="G523">
        <v>1</v>
      </c>
      <c r="H523" t="str">
        <v>amazon.com</v>
      </c>
      <c r="I523" t="str">
        <v>Standard Orders</v>
      </c>
      <c r="J523" t="str">
        <v>Amazon</v>
      </c>
      <c r="K523" t="str">
        <v>LEWISVILLE</v>
      </c>
      <c r="L523" t="str">
        <v>TX</v>
      </c>
      <c r="M523" t="str">
        <v>75067-4086</v>
      </c>
      <c r="N523" t="str">
        <v>MarketplaceFacilitator</v>
      </c>
      <c r="O523">
        <v>-14.99</v>
      </c>
      <c r="P523">
        <v>-1.24</v>
      </c>
      <c r="Q523">
        <v>0</v>
      </c>
      <c r="R523">
        <v>0</v>
      </c>
      <c r="S523">
        <v>0</v>
      </c>
      <c r="T523">
        <v>0</v>
      </c>
      <c r="U523">
        <v>0</v>
      </c>
      <c r="V523">
        <v>0</v>
      </c>
      <c r="W523">
        <v>0</v>
      </c>
      <c r="X523">
        <v>0</v>
      </c>
      <c r="Y523">
        <v>1.24</v>
      </c>
      <c r="Z523">
        <v>1.8</v>
      </c>
      <c r="AA523">
        <v>0</v>
      </c>
      <c r="AB523">
        <v>0</v>
      </c>
      <c r="AC523">
        <v>0</v>
      </c>
      <c r="AD523">
        <v>-13.19</v>
      </c>
      <c r="AF523" t="str">
        <v>Thành - Dumpling Makers</v>
      </c>
    </row>
    <row r="524">
      <c r="A524" t="str">
        <v>Mar 27, 2023 2:13:36 PM PDT</v>
      </c>
      <c r="B524">
        <v>17597234491</v>
      </c>
      <c r="C524" t="str">
        <v>Order</v>
      </c>
      <c r="D524" t="str">
        <v>112-0114578-9285875</v>
      </c>
      <c r="E524" t="str">
        <v>Template-set3</v>
      </c>
      <c r="F524" t="str">
        <v>365Home Bowl Cozy Template 3 Sizes, Bowl Cozy Pattern Template, Bowl Cozy Template Cutting Ruler Set with 40 Pcs of Sewing Pin and Manual Instruction</v>
      </c>
      <c r="G524">
        <v>1</v>
      </c>
      <c r="H524" t="str">
        <v>amazon.com</v>
      </c>
      <c r="I524" t="str">
        <v>Standard Orders</v>
      </c>
      <c r="J524" t="str">
        <v>Amazon</v>
      </c>
      <c r="K524" t="str">
        <v>Mesa</v>
      </c>
      <c r="L524" t="str">
        <v>AZ</v>
      </c>
      <c r="M524">
        <v>85204</v>
      </c>
      <c r="N524" t="str">
        <v>MarketplaceFacilitator</v>
      </c>
      <c r="O524">
        <v>14.89</v>
      </c>
      <c r="P524">
        <v>1.24</v>
      </c>
      <c r="Q524">
        <v>0</v>
      </c>
      <c r="R524">
        <v>0</v>
      </c>
      <c r="S524">
        <v>0</v>
      </c>
      <c r="T524">
        <v>0</v>
      </c>
      <c r="U524">
        <v>0</v>
      </c>
      <c r="V524">
        <v>0</v>
      </c>
      <c r="W524">
        <v>0</v>
      </c>
      <c r="X524">
        <v>0</v>
      </c>
      <c r="Y524">
        <v>-1.24</v>
      </c>
      <c r="Z524">
        <v>-2.23</v>
      </c>
      <c r="AA524">
        <v>-3.58</v>
      </c>
      <c r="AB524">
        <v>0</v>
      </c>
      <c r="AC524">
        <v>0</v>
      </c>
      <c r="AD524">
        <v>9.08</v>
      </c>
      <c r="AF524" t="str">
        <v>Thành - Templates</v>
      </c>
    </row>
    <row r="525">
      <c r="A525" t="str">
        <v>Mar 27, 2023 2:46:45 PM PDT</v>
      </c>
      <c r="B525">
        <v>17597234491</v>
      </c>
      <c r="C525" t="str">
        <v>Order</v>
      </c>
      <c r="D525" t="str">
        <v>113-6910354-6581045</v>
      </c>
      <c r="E525" t="str">
        <v>Template-set3</v>
      </c>
      <c r="F525" t="str">
        <v>365Home Bowl Cozy Template 3 Sizes, Bowl Cozy Pattern Template, Bowl Cozy Template Cutting Ruler Set with 40 Pcs of Sewing Pin and Manual Instruction</v>
      </c>
      <c r="G525">
        <v>1</v>
      </c>
      <c r="H525" t="str">
        <v>amazon.com</v>
      </c>
      <c r="I525" t="str">
        <v>Standard Orders</v>
      </c>
      <c r="J525" t="str">
        <v>Amazon</v>
      </c>
      <c r="K525" t="str">
        <v>Owasso</v>
      </c>
      <c r="L525" t="str">
        <v>OK</v>
      </c>
      <c r="M525" t="str">
        <v>74055-2370</v>
      </c>
      <c r="N525" t="str">
        <v>MarketplaceFacilitator</v>
      </c>
      <c r="O525">
        <v>11.89</v>
      </c>
      <c r="P525">
        <v>1.06</v>
      </c>
      <c r="Q525">
        <v>0</v>
      </c>
      <c r="R525">
        <v>0</v>
      </c>
      <c r="S525">
        <v>0</v>
      </c>
      <c r="T525">
        <v>0</v>
      </c>
      <c r="U525">
        <v>0</v>
      </c>
      <c r="V525">
        <v>0</v>
      </c>
      <c r="W525">
        <v>0</v>
      </c>
      <c r="X525">
        <v>0</v>
      </c>
      <c r="Y525">
        <v>-1.06</v>
      </c>
      <c r="Z525">
        <v>-1.78</v>
      </c>
      <c r="AA525">
        <v>-3.58</v>
      </c>
      <c r="AB525">
        <v>0</v>
      </c>
      <c r="AC525">
        <v>0</v>
      </c>
      <c r="AD525">
        <v>6.53</v>
      </c>
      <c r="AF525" t="str">
        <v>Thành - Templates</v>
      </c>
    </row>
    <row r="526">
      <c r="A526" t="str">
        <v>Mar 27, 2023 4:43:49 PM PDT</v>
      </c>
      <c r="B526">
        <v>17597234491</v>
      </c>
      <c r="C526" t="str">
        <v>Order</v>
      </c>
      <c r="D526" t="str">
        <v>111-4833393-3044247</v>
      </c>
      <c r="E526" t="str">
        <v>Template-set3-cut2</v>
      </c>
      <c r="F526" t="str">
        <v>365Home Bowl Cozy Template 3 Sizes, Bowl Cozy Pattern Template, Bowl Cozy Template Cutting Ruler Set with 40 Pcs of Sewing Pin, Rotary Cutter and Manu</v>
      </c>
      <c r="G526">
        <v>1</v>
      </c>
      <c r="H526" t="str">
        <v>amazon.com</v>
      </c>
      <c r="I526" t="str">
        <v>Standard Orders</v>
      </c>
      <c r="J526" t="str">
        <v>Amazon</v>
      </c>
      <c r="K526" t="str">
        <v>PHOENIX</v>
      </c>
      <c r="L526" t="str">
        <v>AZ</v>
      </c>
      <c r="M526" t="str">
        <v>85086-1417</v>
      </c>
      <c r="N526" t="str">
        <v>MarketplaceFacilitator</v>
      </c>
      <c r="O526">
        <v>19.99</v>
      </c>
      <c r="P526">
        <v>1.72</v>
      </c>
      <c r="Q526">
        <v>0</v>
      </c>
      <c r="R526">
        <v>0</v>
      </c>
      <c r="S526">
        <v>0</v>
      </c>
      <c r="T526">
        <v>0</v>
      </c>
      <c r="U526">
        <v>0</v>
      </c>
      <c r="V526">
        <v>0</v>
      </c>
      <c r="W526">
        <v>0</v>
      </c>
      <c r="X526">
        <v>0</v>
      </c>
      <c r="Y526">
        <v>-1.72</v>
      </c>
      <c r="Z526">
        <v>-3</v>
      </c>
      <c r="AA526">
        <v>-5.69</v>
      </c>
      <c r="AB526">
        <v>0</v>
      </c>
      <c r="AC526">
        <v>0</v>
      </c>
      <c r="AD526">
        <v>11.3</v>
      </c>
      <c r="AF526" t="str">
        <v>Thành - Templates</v>
      </c>
    </row>
    <row r="527">
      <c r="A527" t="str">
        <v>Mar 27, 2023 4:52:03 PM PDT</v>
      </c>
      <c r="B527">
        <v>17597234491</v>
      </c>
      <c r="C527" t="str">
        <v>Adjustment</v>
      </c>
      <c r="D527" t="str">
        <v>113-9319993-8437811</v>
      </c>
      <c r="E527" t="str">
        <v>Template-set3</v>
      </c>
      <c r="F527" t="str">
        <v>FBA Inventory Reimbursement - Customer Service Issue</v>
      </c>
      <c r="G527">
        <v>1</v>
      </c>
      <c r="I527" t="str">
        <v>Standard Orders</v>
      </c>
      <c r="O527">
        <v>0</v>
      </c>
      <c r="P527">
        <v>0</v>
      </c>
      <c r="Q527">
        <v>0</v>
      </c>
      <c r="R527">
        <v>0</v>
      </c>
      <c r="S527">
        <v>0</v>
      </c>
      <c r="T527">
        <v>0</v>
      </c>
      <c r="U527">
        <v>0</v>
      </c>
      <c r="V527">
        <v>0</v>
      </c>
      <c r="W527">
        <v>0</v>
      </c>
      <c r="X527">
        <v>0</v>
      </c>
      <c r="Y527">
        <v>0</v>
      </c>
      <c r="Z527">
        <v>0</v>
      </c>
      <c r="AA527">
        <v>0</v>
      </c>
      <c r="AB527">
        <v>0</v>
      </c>
      <c r="AC527">
        <v>7.52</v>
      </c>
      <c r="AD527">
        <v>7.52</v>
      </c>
      <c r="AF527" t="str">
        <v>Thành - Templates</v>
      </c>
    </row>
    <row r="528">
      <c r="A528" t="str">
        <v>Mar 27, 2023 6:32:59 PM PDT</v>
      </c>
      <c r="B528">
        <v>17597234491</v>
      </c>
      <c r="C528" t="str">
        <v>Order</v>
      </c>
      <c r="D528" t="str">
        <v>112-4527238-6336257</v>
      </c>
      <c r="E528" t="str">
        <v>Template-set3</v>
      </c>
      <c r="F528" t="str">
        <v>365Home Bowl Cozy Template 3 Sizes, Bowl Cozy Pattern Template, Bowl Cozy Template Cutting Ruler Set with 40 Pcs of Sewing Pin and Manual Instruction</v>
      </c>
      <c r="G528">
        <v>1</v>
      </c>
      <c r="H528" t="str">
        <v>amazon.com</v>
      </c>
      <c r="I528" t="str">
        <v>Standard Orders</v>
      </c>
      <c r="J528" t="str">
        <v>Amazon</v>
      </c>
      <c r="K528" t="str">
        <v>PARRISH</v>
      </c>
      <c r="L528" t="str">
        <v>FL</v>
      </c>
      <c r="M528" t="str">
        <v>34219-1921</v>
      </c>
      <c r="N528" t="str">
        <v>MarketplaceFacilitator</v>
      </c>
      <c r="O528">
        <v>11.89</v>
      </c>
      <c r="P528">
        <v>0.83</v>
      </c>
      <c r="Q528">
        <v>0</v>
      </c>
      <c r="R528">
        <v>0</v>
      </c>
      <c r="S528">
        <v>0</v>
      </c>
      <c r="T528">
        <v>0</v>
      </c>
      <c r="U528">
        <v>0</v>
      </c>
      <c r="V528">
        <v>0</v>
      </c>
      <c r="W528">
        <v>0</v>
      </c>
      <c r="X528">
        <v>0</v>
      </c>
      <c r="Y528">
        <v>-0.83</v>
      </c>
      <c r="Z528">
        <v>-1.78</v>
      </c>
      <c r="AA528">
        <v>-3.58</v>
      </c>
      <c r="AB528">
        <v>0</v>
      </c>
      <c r="AC528">
        <v>0</v>
      </c>
      <c r="AD528">
        <v>6.53</v>
      </c>
      <c r="AF528" t="str">
        <v>Thành - Templates</v>
      </c>
    </row>
    <row r="529">
      <c r="A529" t="str">
        <v>Mar 27, 2023 7:19:46 PM PDT</v>
      </c>
      <c r="B529">
        <v>17597234491</v>
      </c>
      <c r="C529" t="str">
        <v>Order</v>
      </c>
      <c r="D529" t="str">
        <v>113-8670959-0974627</v>
      </c>
      <c r="E529" t="str">
        <v>Breaker-04</v>
      </c>
      <c r="F529" t="str">
        <v>365Home 4-Packs Car Window Breaker Seatbelt Cutter, 3-in-1 Glass Breaker and Seat Belt Cutter, Car Emergency Escape Tool with User Manual for Land and</v>
      </c>
      <c r="G529">
        <v>1</v>
      </c>
      <c r="H529" t="str">
        <v>amazon.com</v>
      </c>
      <c r="I529" t="str">
        <v>Standard Orders</v>
      </c>
      <c r="J529" t="str">
        <v>Amazon</v>
      </c>
      <c r="K529" t="str">
        <v>CHANTILLY</v>
      </c>
      <c r="L529" t="str">
        <v>VA</v>
      </c>
      <c r="M529" t="str">
        <v>20151-3414</v>
      </c>
      <c r="N529" t="str">
        <v>MarketplaceFacilitator</v>
      </c>
      <c r="O529">
        <v>19.99</v>
      </c>
      <c r="P529">
        <v>1.2</v>
      </c>
      <c r="Q529">
        <v>4.47</v>
      </c>
      <c r="R529">
        <v>0</v>
      </c>
      <c r="S529">
        <v>0</v>
      </c>
      <c r="T529">
        <v>0</v>
      </c>
      <c r="U529">
        <v>0</v>
      </c>
      <c r="V529">
        <v>0</v>
      </c>
      <c r="W529">
        <v>-4.47</v>
      </c>
      <c r="X529">
        <v>0</v>
      </c>
      <c r="Y529">
        <v>-1.2</v>
      </c>
      <c r="Z529">
        <v>-2.4</v>
      </c>
      <c r="AA529">
        <v>-4.75</v>
      </c>
      <c r="AB529">
        <v>0</v>
      </c>
      <c r="AC529">
        <v>0</v>
      </c>
      <c r="AD529">
        <v>12.84</v>
      </c>
      <c r="AF529" t="str">
        <v>Thành - Window Breakers</v>
      </c>
    </row>
    <row r="530">
      <c r="A530" t="str">
        <v>Mar 27, 2023 8:30:55 PM PDT</v>
      </c>
      <c r="B530">
        <v>17597234491</v>
      </c>
      <c r="C530" t="str">
        <v>Order</v>
      </c>
      <c r="D530" t="str">
        <v>114-8335549-0164238</v>
      </c>
      <c r="E530" t="str">
        <v>Dumpling2-Blue</v>
      </c>
      <c r="F530" t="str">
        <v>365Home?Upgrade?2 in 1 Dumpling Maker Press, Dumpling Skin Maker Machine, Empanada Maker Press, Multifunctional DIY Manual Dumpling Press Mold Set (Bl</v>
      </c>
      <c r="G530">
        <v>1</v>
      </c>
      <c r="H530" t="str">
        <v>amazon.com</v>
      </c>
      <c r="I530" t="str">
        <v>Standard Orders</v>
      </c>
      <c r="J530" t="str">
        <v>Amazon</v>
      </c>
      <c r="K530" t="str">
        <v>SPOKANE VALLEY</v>
      </c>
      <c r="L530" t="str">
        <v>WA</v>
      </c>
      <c r="M530" t="str">
        <v>99216-2442</v>
      </c>
      <c r="N530" t="str">
        <v>MarketplaceFacilitator</v>
      </c>
      <c r="O530">
        <v>14.99</v>
      </c>
      <c r="P530">
        <v>1.33</v>
      </c>
      <c r="Q530">
        <v>0</v>
      </c>
      <c r="R530">
        <v>0</v>
      </c>
      <c r="S530">
        <v>0</v>
      </c>
      <c r="T530">
        <v>0</v>
      </c>
      <c r="U530">
        <v>0</v>
      </c>
      <c r="V530">
        <v>0</v>
      </c>
      <c r="W530">
        <v>0</v>
      </c>
      <c r="X530">
        <v>0</v>
      </c>
      <c r="Y530">
        <v>-1.33</v>
      </c>
      <c r="Z530">
        <v>-2.25</v>
      </c>
      <c r="AA530">
        <v>-5.4</v>
      </c>
      <c r="AB530">
        <v>0</v>
      </c>
      <c r="AC530">
        <v>0</v>
      </c>
      <c r="AD530">
        <v>7.34</v>
      </c>
      <c r="AF530" t="str">
        <v>Thành - Dumpling Makers</v>
      </c>
    </row>
    <row r="531">
      <c r="A531" t="str">
        <v>Mar 27, 2023 8:58:27 PM PDT</v>
      </c>
      <c r="B531">
        <v>17597234491</v>
      </c>
      <c r="C531" t="str">
        <v>Order</v>
      </c>
      <c r="D531" t="str">
        <v>112-8442066-2903466</v>
      </c>
      <c r="E531" t="str">
        <v>Template-set3</v>
      </c>
      <c r="F531" t="str">
        <v>365Home Bowl Cozy Template 3 Sizes, Bowl Cozy Pattern Template, Bowl Cozy Template Cutting Ruler Set with 40 Pcs of Sewing Pin and Manual Instruction</v>
      </c>
      <c r="G531">
        <v>1</v>
      </c>
      <c r="H531" t="str">
        <v>amazon.com</v>
      </c>
      <c r="I531" t="str">
        <v>Standard Orders</v>
      </c>
      <c r="J531" t="str">
        <v>Amazon</v>
      </c>
      <c r="K531" t="str">
        <v>San Antonio</v>
      </c>
      <c r="L531" t="str">
        <v>Tx</v>
      </c>
      <c r="M531">
        <v>78259</v>
      </c>
      <c r="N531" t="str">
        <v>MarketplaceFacilitator</v>
      </c>
      <c r="O531">
        <v>11.89</v>
      </c>
      <c r="P531">
        <v>0.98</v>
      </c>
      <c r="Q531">
        <v>0</v>
      </c>
      <c r="R531">
        <v>0</v>
      </c>
      <c r="S531">
        <v>0</v>
      </c>
      <c r="T531">
        <v>0</v>
      </c>
      <c r="U531">
        <v>0</v>
      </c>
      <c r="V531">
        <v>0</v>
      </c>
      <c r="W531">
        <v>0</v>
      </c>
      <c r="X531">
        <v>0</v>
      </c>
      <c r="Y531">
        <v>-0.98</v>
      </c>
      <c r="Z531">
        <v>-1.78</v>
      </c>
      <c r="AA531">
        <v>-3.58</v>
      </c>
      <c r="AB531">
        <v>0</v>
      </c>
      <c r="AC531">
        <v>0</v>
      </c>
      <c r="AD531">
        <v>6.53</v>
      </c>
      <c r="AF531" t="str">
        <v>Thành - Templates</v>
      </c>
    </row>
    <row r="532">
      <c r="A532" t="str">
        <v>Mar 27, 2023 10:19:52 PM PDT</v>
      </c>
      <c r="B532">
        <v>17597234491</v>
      </c>
      <c r="C532" t="str">
        <v>Order</v>
      </c>
      <c r="D532" t="str">
        <v>113-8654399-7256258</v>
      </c>
      <c r="E532" t="str">
        <v>Breaker-04</v>
      </c>
      <c r="F532" t="str">
        <v>365Home 4-Packs Car Window Breaker Seatbelt Cutter, 3-in-1 Glass Breaker and Seat Belt Cutter, Car Emergency Escape Tool with User Manual for Land and</v>
      </c>
      <c r="G532">
        <v>1</v>
      </c>
      <c r="H532" t="str">
        <v>amazon.com</v>
      </c>
      <c r="I532" t="str">
        <v>Standard Orders</v>
      </c>
      <c r="J532" t="str">
        <v>Amazon</v>
      </c>
      <c r="K532" t="str">
        <v>YORK</v>
      </c>
      <c r="L532" t="str">
        <v>PA</v>
      </c>
      <c r="M532" t="str">
        <v>17403-3634</v>
      </c>
      <c r="N532" t="str">
        <v>MarketplaceFacilitator</v>
      </c>
      <c r="O532">
        <v>19.99</v>
      </c>
      <c r="P532">
        <v>1.2</v>
      </c>
      <c r="Q532">
        <v>0</v>
      </c>
      <c r="R532">
        <v>0</v>
      </c>
      <c r="S532">
        <v>0</v>
      </c>
      <c r="T532">
        <v>0</v>
      </c>
      <c r="U532">
        <v>0</v>
      </c>
      <c r="V532">
        <v>0</v>
      </c>
      <c r="W532">
        <v>0</v>
      </c>
      <c r="X532">
        <v>0</v>
      </c>
      <c r="Y532">
        <v>-1.2</v>
      </c>
      <c r="Z532">
        <v>-2.4</v>
      </c>
      <c r="AA532">
        <v>-4.75</v>
      </c>
      <c r="AB532">
        <v>0</v>
      </c>
      <c r="AC532">
        <v>0</v>
      </c>
      <c r="AD532">
        <v>12.84</v>
      </c>
      <c r="AF532" t="str">
        <v>Thành - Window Breakers</v>
      </c>
    </row>
    <row r="533">
      <c r="A533" t="str">
        <v>Mar 27, 2023 11:15:55 PM PDT</v>
      </c>
      <c r="B533">
        <v>17597234491</v>
      </c>
      <c r="C533" t="str">
        <v>Order</v>
      </c>
      <c r="D533" t="str">
        <v>114-6510509-7260223</v>
      </c>
      <c r="E533" t="str">
        <v>Template-set3</v>
      </c>
      <c r="F533" t="str">
        <v>365Home Bowl Cozy Template 3 Sizes, Bowl Cozy Pattern Template, Bowl Cozy Template Cutting Ruler Set with 40 Pcs of Sewing Pin and Manual Instruction</v>
      </c>
      <c r="G533">
        <v>1</v>
      </c>
      <c r="H533" t="str">
        <v>amazon.com</v>
      </c>
      <c r="I533" t="str">
        <v>Standard Orders</v>
      </c>
      <c r="J533" t="str">
        <v>Amazon</v>
      </c>
      <c r="K533" t="str">
        <v>RIVERSIDE</v>
      </c>
      <c r="L533" t="str">
        <v>RI</v>
      </c>
      <c r="M533" t="str">
        <v>02915-3519</v>
      </c>
      <c r="N533" t="str">
        <v>MarketplaceFacilitator</v>
      </c>
      <c r="O533">
        <v>14.89</v>
      </c>
      <c r="P533">
        <v>1.04</v>
      </c>
      <c r="Q533">
        <v>0</v>
      </c>
      <c r="R533">
        <v>0</v>
      </c>
      <c r="S533">
        <v>0</v>
      </c>
      <c r="T533">
        <v>0</v>
      </c>
      <c r="U533">
        <v>0</v>
      </c>
      <c r="V533">
        <v>0</v>
      </c>
      <c r="W533">
        <v>0</v>
      </c>
      <c r="X533">
        <v>0</v>
      </c>
      <c r="Y533">
        <v>-1.04</v>
      </c>
      <c r="Z533">
        <v>-2.23</v>
      </c>
      <c r="AA533">
        <v>-3.58</v>
      </c>
      <c r="AB533">
        <v>0</v>
      </c>
      <c r="AC533">
        <v>0</v>
      </c>
      <c r="AD533">
        <v>9.08</v>
      </c>
      <c r="AF533" t="str">
        <v>Thành - Templates</v>
      </c>
    </row>
    <row r="534">
      <c r="A534" t="str">
        <v>Mar 28, 2023 12:21:04 AM PDT</v>
      </c>
      <c r="B534">
        <v>17597234491</v>
      </c>
      <c r="C534" t="str">
        <v>Order</v>
      </c>
      <c r="D534" t="str">
        <v>111-2400475-1017820</v>
      </c>
      <c r="E534" t="str">
        <v>Template-set3</v>
      </c>
      <c r="F534" t="str">
        <v>365Home Bowl Cozy Template 3 Sizes, Bowl Cozy Pattern Template, Bowl Cozy Template Cutting Ruler Set with 40 Pcs of Sewing Pin and Manual Instruction</v>
      </c>
      <c r="G534">
        <v>1</v>
      </c>
      <c r="H534" t="str">
        <v>amazon.com</v>
      </c>
      <c r="I534" t="str">
        <v>Standard Orders</v>
      </c>
      <c r="J534" t="str">
        <v>Amazon</v>
      </c>
      <c r="K534" t="str">
        <v>HOUMA</v>
      </c>
      <c r="L534" t="str">
        <v>LA</v>
      </c>
      <c r="M534" t="str">
        <v>70363-6015</v>
      </c>
      <c r="N534" t="str">
        <v>MarketplaceFacilitator</v>
      </c>
      <c r="O534">
        <v>11.89</v>
      </c>
      <c r="P534">
        <v>1.18</v>
      </c>
      <c r="Q534">
        <v>0</v>
      </c>
      <c r="R534">
        <v>0</v>
      </c>
      <c r="S534">
        <v>0</v>
      </c>
      <c r="T534">
        <v>0</v>
      </c>
      <c r="U534">
        <v>0</v>
      </c>
      <c r="V534">
        <v>0</v>
      </c>
      <c r="W534">
        <v>0</v>
      </c>
      <c r="X534">
        <v>0</v>
      </c>
      <c r="Y534">
        <v>-1.18</v>
      </c>
      <c r="Z534">
        <v>-1.78</v>
      </c>
      <c r="AA534">
        <v>-3.58</v>
      </c>
      <c r="AB534">
        <v>0</v>
      </c>
      <c r="AC534">
        <v>0</v>
      </c>
      <c r="AD534">
        <v>6.53</v>
      </c>
      <c r="AF534" t="str">
        <v>Thành - Templates</v>
      </c>
    </row>
    <row r="535">
      <c r="A535" t="str">
        <v>Mar 28, 2023 1:46:14 AM PDT</v>
      </c>
      <c r="B535">
        <v>17597234491</v>
      </c>
      <c r="C535" t="str">
        <v>Adjustment</v>
      </c>
      <c r="D535" t="str">
        <v>113-9319993-8437811</v>
      </c>
      <c r="E535" t="str">
        <v>Template-set3</v>
      </c>
      <c r="F535" t="str">
        <v>FBA Inventory Reimbursement - Customer Service Issue</v>
      </c>
      <c r="G535">
        <v>1</v>
      </c>
      <c r="I535" t="str">
        <v>Standard Orders</v>
      </c>
      <c r="O535">
        <v>0</v>
      </c>
      <c r="P535">
        <v>0</v>
      </c>
      <c r="Q535">
        <v>0</v>
      </c>
      <c r="R535">
        <v>0</v>
      </c>
      <c r="S535">
        <v>0</v>
      </c>
      <c r="T535">
        <v>0</v>
      </c>
      <c r="U535">
        <v>0</v>
      </c>
      <c r="V535">
        <v>0</v>
      </c>
      <c r="W535">
        <v>0</v>
      </c>
      <c r="X535">
        <v>0</v>
      </c>
      <c r="Y535">
        <v>0</v>
      </c>
      <c r="Z535">
        <v>0</v>
      </c>
      <c r="AA535">
        <v>0</v>
      </c>
      <c r="AB535">
        <v>0</v>
      </c>
      <c r="AC535">
        <v>7.52</v>
      </c>
      <c r="AD535">
        <v>7.52</v>
      </c>
      <c r="AF535" t="str">
        <v>Thành - Templates</v>
      </c>
    </row>
    <row r="536">
      <c r="A536" t="str">
        <v>Mar 28, 2023 2:28:59 AM PDT</v>
      </c>
      <c r="B536">
        <v>17597234491</v>
      </c>
      <c r="C536" t="str">
        <v>Order</v>
      </c>
      <c r="D536" t="str">
        <v>114-6588169-9115418</v>
      </c>
      <c r="E536" t="str">
        <v>Template-set3</v>
      </c>
      <c r="F536" t="str">
        <v>365Home Bowl Cozy Template 3 Sizes, Bowl Cozy Pattern Template, Bowl Cozy Template Cutting Ruler Set with 40 Pcs of Sewing Pin and Manual Instruction</v>
      </c>
      <c r="G536">
        <v>1</v>
      </c>
      <c r="H536" t="str">
        <v>amazon.com</v>
      </c>
      <c r="I536" t="str">
        <v>Standard Orders</v>
      </c>
      <c r="J536" t="str">
        <v>Amazon</v>
      </c>
      <c r="K536" t="str">
        <v>ELK GROVE</v>
      </c>
      <c r="L536" t="str">
        <v>CA</v>
      </c>
      <c r="M536" t="str">
        <v>95624-3127</v>
      </c>
      <c r="N536" t="str">
        <v>MarketplaceFacilitator</v>
      </c>
      <c r="O536">
        <v>14.89</v>
      </c>
      <c r="P536">
        <v>1.15</v>
      </c>
      <c r="Q536">
        <v>5.99</v>
      </c>
      <c r="R536">
        <v>0</v>
      </c>
      <c r="S536">
        <v>0</v>
      </c>
      <c r="T536">
        <v>0</v>
      </c>
      <c r="U536">
        <v>0</v>
      </c>
      <c r="V536">
        <v>0</v>
      </c>
      <c r="W536">
        <v>-5.99</v>
      </c>
      <c r="X536">
        <v>0</v>
      </c>
      <c r="Y536">
        <v>-1.15</v>
      </c>
      <c r="Z536">
        <v>-2.23</v>
      </c>
      <c r="AA536">
        <v>-3.58</v>
      </c>
      <c r="AB536">
        <v>0</v>
      </c>
      <c r="AC536">
        <v>0</v>
      </c>
      <c r="AD536">
        <v>9.08</v>
      </c>
      <c r="AF536" t="str">
        <v>Thành - Templates</v>
      </c>
    </row>
    <row r="537">
      <c r="A537" t="str">
        <v>Mar 28, 2023 3:24:57 AM PDT</v>
      </c>
      <c r="B537">
        <v>17597234491</v>
      </c>
      <c r="C537" t="str">
        <v>Order</v>
      </c>
      <c r="D537" t="str">
        <v>112-3931447-6297858</v>
      </c>
      <c r="E537" t="str">
        <v>Dumpling-2packs</v>
      </c>
      <c r="F537" t="str">
        <v>365Home 2-Pack 2 in 1 Dumpling Maker Press, Dumpling Skin Maker Machine, Empanada Maker Press, Multifunctional DIY Manual Dumpling Press Mold Set (Gre</v>
      </c>
      <c r="G537">
        <v>1</v>
      </c>
      <c r="H537" t="str">
        <v>amazon.com</v>
      </c>
      <c r="I537" t="str">
        <v>Standard Orders</v>
      </c>
      <c r="J537" t="str">
        <v>Amazon</v>
      </c>
      <c r="K537" t="str">
        <v>LAS VEGAS</v>
      </c>
      <c r="L537" t="str">
        <v>NV</v>
      </c>
      <c r="M537" t="str">
        <v>89178-9204</v>
      </c>
      <c r="N537" t="str">
        <v>MarketplaceFacilitator</v>
      </c>
      <c r="O537">
        <v>21.99</v>
      </c>
      <c r="P537">
        <v>1.84</v>
      </c>
      <c r="Q537">
        <v>0</v>
      </c>
      <c r="R537">
        <v>0</v>
      </c>
      <c r="S537">
        <v>0</v>
      </c>
      <c r="T537">
        <v>0</v>
      </c>
      <c r="U537">
        <v>0</v>
      </c>
      <c r="V537">
        <v>0</v>
      </c>
      <c r="W537">
        <v>0</v>
      </c>
      <c r="X537">
        <v>0</v>
      </c>
      <c r="Y537">
        <v>-1.84</v>
      </c>
      <c r="Z537">
        <v>-3.3</v>
      </c>
      <c r="AA537">
        <v>-6.39</v>
      </c>
      <c r="AB537">
        <v>0</v>
      </c>
      <c r="AC537">
        <v>0</v>
      </c>
      <c r="AD537">
        <v>12.3</v>
      </c>
      <c r="AF537" t="str">
        <v>Thành - Dumpling Makers</v>
      </c>
    </row>
    <row r="538">
      <c r="A538" t="str">
        <v>Mar 28, 2023 9:20:05 AM PDT</v>
      </c>
      <c r="B538">
        <v>17597234491</v>
      </c>
      <c r="C538" t="str">
        <v>Order</v>
      </c>
      <c r="D538" t="str">
        <v>112-2116233-3196200</v>
      </c>
      <c r="E538" t="str">
        <v>Template-10in</v>
      </c>
      <c r="F538" t="str">
        <v>365Home Bowl Cozy Template 3 Sizes, Bowl Cozy Pattern Template, Bowl Cozy Template Cutting Ruler Set with 40 Pcs of Sewing Pin and Manual Instruction</v>
      </c>
      <c r="G538">
        <v>1</v>
      </c>
      <c r="H538" t="str">
        <v>amazon.com</v>
      </c>
      <c r="I538" t="str">
        <v>Standard Orders</v>
      </c>
      <c r="J538" t="str">
        <v>Amazon</v>
      </c>
      <c r="K538" t="str">
        <v>McMillan</v>
      </c>
      <c r="L538" t="str">
        <v>MI</v>
      </c>
      <c r="M538">
        <v>49853</v>
      </c>
      <c r="N538" t="str">
        <v>MarketplaceFacilitator</v>
      </c>
      <c r="O538">
        <v>9.99</v>
      </c>
      <c r="P538">
        <v>0.6</v>
      </c>
      <c r="Q538">
        <v>0</v>
      </c>
      <c r="R538">
        <v>0</v>
      </c>
      <c r="S538">
        <v>0</v>
      </c>
      <c r="T538">
        <v>0</v>
      </c>
      <c r="U538">
        <v>0</v>
      </c>
      <c r="V538">
        <v>0</v>
      </c>
      <c r="W538">
        <v>0</v>
      </c>
      <c r="X538">
        <v>0</v>
      </c>
      <c r="Y538">
        <v>-0.6</v>
      </c>
      <c r="Z538">
        <v>-1.5</v>
      </c>
      <c r="AA538">
        <v>-2.54</v>
      </c>
      <c r="AB538">
        <v>0</v>
      </c>
      <c r="AC538">
        <v>0</v>
      </c>
      <c r="AD538">
        <v>5.95</v>
      </c>
      <c r="AF538" t="str">
        <v>Thành - Templates</v>
      </c>
    </row>
    <row r="539">
      <c r="A539" t="str">
        <v>Mar 28, 2023 9:36:50 AM PDT</v>
      </c>
      <c r="B539">
        <v>17597234491</v>
      </c>
      <c r="C539" t="str">
        <v>Order</v>
      </c>
      <c r="D539" t="str">
        <v>113-9496964-2507438</v>
      </c>
      <c r="E539" t="str">
        <v>Dumpling-2packs</v>
      </c>
      <c r="F539" t="str">
        <v>365Home 2-Pack 2 in 1 Dumpling Maker Press, Dumpling Skin Maker Machine, Empanada Maker Press, Multifunctional DIY Manual Dumpling Press Mold Set (Gre</v>
      </c>
      <c r="G539">
        <v>1</v>
      </c>
      <c r="H539" t="str">
        <v>amazon.com</v>
      </c>
      <c r="I539" t="str">
        <v>Standard Orders</v>
      </c>
      <c r="J539" t="str">
        <v>Amazon</v>
      </c>
      <c r="K539" t="str">
        <v>NEW YORK</v>
      </c>
      <c r="L539" t="str">
        <v>NY</v>
      </c>
      <c r="M539" t="str">
        <v>10031-3735</v>
      </c>
      <c r="N539" t="str">
        <v>MarketplaceFacilitator</v>
      </c>
      <c r="O539">
        <v>21.99</v>
      </c>
      <c r="P539">
        <v>1.95</v>
      </c>
      <c r="Q539">
        <v>0</v>
      </c>
      <c r="R539">
        <v>0</v>
      </c>
      <c r="S539">
        <v>0</v>
      </c>
      <c r="T539">
        <v>0</v>
      </c>
      <c r="U539">
        <v>0</v>
      </c>
      <c r="V539">
        <v>0</v>
      </c>
      <c r="W539">
        <v>0</v>
      </c>
      <c r="X539">
        <v>0</v>
      </c>
      <c r="Y539">
        <v>-1.95</v>
      </c>
      <c r="Z539">
        <v>-3.3</v>
      </c>
      <c r="AA539">
        <v>-6.39</v>
      </c>
      <c r="AB539">
        <v>0</v>
      </c>
      <c r="AC539">
        <v>0</v>
      </c>
      <c r="AD539">
        <v>12.3</v>
      </c>
      <c r="AF539" t="str">
        <v>Thành - Dumpling Makers</v>
      </c>
    </row>
    <row r="540">
      <c r="A540" t="str">
        <v>Mar 28, 2023 11:33:51 AM PDT</v>
      </c>
      <c r="B540">
        <v>17597234491</v>
      </c>
      <c r="C540" t="str">
        <v>Order</v>
      </c>
      <c r="D540" t="str">
        <v>113-3464877-2364245</v>
      </c>
      <c r="E540" t="str">
        <v>Dumpling-2packs</v>
      </c>
      <c r="F540" t="str">
        <v>365Home 2-Pack 2 in 1 Dumpling Maker Press, Dumpling Skin Maker Machine, Empanada Maker Press, Multifunctional DIY Manual Dumpling Press Mold Set (Gre</v>
      </c>
      <c r="G540">
        <v>1</v>
      </c>
      <c r="H540" t="str">
        <v>amazon.com</v>
      </c>
      <c r="I540" t="str">
        <v>Standard Orders</v>
      </c>
      <c r="J540" t="str">
        <v>Amazon</v>
      </c>
      <c r="K540" t="str">
        <v>MIAMI</v>
      </c>
      <c r="L540" t="str">
        <v>FL</v>
      </c>
      <c r="M540" t="str">
        <v>33195-6414</v>
      </c>
      <c r="N540" t="str">
        <v>MarketplaceFacilitator</v>
      </c>
      <c r="O540">
        <v>21.99</v>
      </c>
      <c r="P540">
        <v>1.54</v>
      </c>
      <c r="Q540">
        <v>0</v>
      </c>
      <c r="R540">
        <v>0</v>
      </c>
      <c r="S540">
        <v>0</v>
      </c>
      <c r="T540">
        <v>0</v>
      </c>
      <c r="U540">
        <v>0</v>
      </c>
      <c r="V540">
        <v>0</v>
      </c>
      <c r="W540">
        <v>0</v>
      </c>
      <c r="X540">
        <v>0</v>
      </c>
      <c r="Y540">
        <v>-1.54</v>
      </c>
      <c r="Z540">
        <v>-3.3</v>
      </c>
      <c r="AA540">
        <v>-6.39</v>
      </c>
      <c r="AB540">
        <v>0</v>
      </c>
      <c r="AC540">
        <v>0</v>
      </c>
      <c r="AD540">
        <v>12.3</v>
      </c>
      <c r="AF540" t="str">
        <v>Thành - Dumpling Makers</v>
      </c>
    </row>
    <row r="541">
      <c r="A541" t="str">
        <v>Mar 28, 2023 4:42:22 PM PDT</v>
      </c>
      <c r="B541">
        <v>17597234491</v>
      </c>
      <c r="C541" t="str">
        <v>Refund</v>
      </c>
      <c r="D541" t="str">
        <v>113-3096007-8435447</v>
      </c>
      <c r="E541" t="str">
        <v>Template-set3</v>
      </c>
      <c r="F541" t="str">
        <v>365Home Bowl Cozy Template 3 Sizes, Bowl Cozy Pattern Template, Bowl Cozy Template Cutting Ruler Set with 40 Pcs of Sewing Pin and Manual Instruction</v>
      </c>
      <c r="G541">
        <v>1</v>
      </c>
      <c r="H541" t="str">
        <v>amazon.com</v>
      </c>
      <c r="I541" t="str">
        <v>Standard Orders</v>
      </c>
      <c r="J541" t="str">
        <v>Amazon</v>
      </c>
      <c r="K541" t="str">
        <v>ASTORIA</v>
      </c>
      <c r="L541" t="str">
        <v>OR</v>
      </c>
      <c r="M541" t="str">
        <v>97103-8230</v>
      </c>
      <c r="O541">
        <v>-14.89</v>
      </c>
      <c r="P541">
        <v>0</v>
      </c>
      <c r="Q541">
        <v>0</v>
      </c>
      <c r="R541">
        <v>0</v>
      </c>
      <c r="S541">
        <v>0</v>
      </c>
      <c r="T541">
        <v>0</v>
      </c>
      <c r="U541">
        <v>0</v>
      </c>
      <c r="V541">
        <v>0</v>
      </c>
      <c r="W541">
        <v>0</v>
      </c>
      <c r="X541">
        <v>0</v>
      </c>
      <c r="Y541">
        <v>0</v>
      </c>
      <c r="Z541">
        <v>1.78</v>
      </c>
      <c r="AA541">
        <v>0</v>
      </c>
      <c r="AB541">
        <v>0</v>
      </c>
      <c r="AC541">
        <v>0</v>
      </c>
      <c r="AD541">
        <v>-13.11</v>
      </c>
      <c r="AF541" t="str">
        <v>Thành - Templates</v>
      </c>
    </row>
    <row r="542">
      <c r="A542" t="str">
        <v>Mar 28, 2023 5:19:24 PM PDT</v>
      </c>
      <c r="B542">
        <v>17597234491</v>
      </c>
      <c r="C542" t="str">
        <v>Order</v>
      </c>
      <c r="D542" t="str">
        <v>111-2674223-5829809</v>
      </c>
      <c r="E542" t="str">
        <v>Dumpling-2packs</v>
      </c>
      <c r="F542" t="str">
        <v>365Home 2-Pack 2 in 1 Dumpling Maker Press, Dumpling Skin Maker Machine, Empanada Maker Press, Multifunctional DIY Manual Dumpling Press Mold Set (Gre</v>
      </c>
      <c r="G542">
        <v>1</v>
      </c>
      <c r="H542" t="str">
        <v>amazon.com</v>
      </c>
      <c r="I542" t="str">
        <v>Standard Orders</v>
      </c>
      <c r="J542" t="str">
        <v>Amazon</v>
      </c>
      <c r="K542" t="str">
        <v>EDGARTOWN</v>
      </c>
      <c r="L542" t="str">
        <v>MA</v>
      </c>
      <c r="M542">
        <v>2539</v>
      </c>
      <c r="N542" t="str">
        <v>MarketplaceFacilitator</v>
      </c>
      <c r="O542">
        <v>21.99</v>
      </c>
      <c r="P542">
        <v>1.37</v>
      </c>
      <c r="Q542">
        <v>0</v>
      </c>
      <c r="R542">
        <v>0</v>
      </c>
      <c r="S542">
        <v>0</v>
      </c>
      <c r="T542">
        <v>0</v>
      </c>
      <c r="U542">
        <v>0</v>
      </c>
      <c r="V542">
        <v>0</v>
      </c>
      <c r="W542">
        <v>0</v>
      </c>
      <c r="X542">
        <v>0</v>
      </c>
      <c r="Y542">
        <v>-1.37</v>
      </c>
      <c r="Z542">
        <v>-3.3</v>
      </c>
      <c r="AA542">
        <v>-6.39</v>
      </c>
      <c r="AB542">
        <v>0</v>
      </c>
      <c r="AC542">
        <v>0</v>
      </c>
      <c r="AD542">
        <v>12.3</v>
      </c>
      <c r="AF542" t="str">
        <v>Thành - Dumpling Makers</v>
      </c>
    </row>
    <row r="543">
      <c r="A543" t="str">
        <v>Mar 28, 2023 8:28:29 PM PDT</v>
      </c>
      <c r="B543">
        <v>17597234491</v>
      </c>
      <c r="C543" t="str">
        <v>Order</v>
      </c>
      <c r="D543" t="str">
        <v>111-7598241-1640260</v>
      </c>
      <c r="E543" t="str">
        <v>Template-set3</v>
      </c>
      <c r="F543" t="str">
        <v>365Home Bowl Cozy Template 3 Sizes, Bowl Cozy Pattern Template, Bowl Cozy Template Cutting Ruler Set with 40 Pcs of Sewing Pin and Manual Instruction</v>
      </c>
      <c r="G543">
        <v>1</v>
      </c>
      <c r="H543" t="str">
        <v>amazon.com</v>
      </c>
      <c r="I543" t="str">
        <v>Standard Orders</v>
      </c>
      <c r="J543" t="str">
        <v>Amazon</v>
      </c>
      <c r="K543" t="str">
        <v>Omro</v>
      </c>
      <c r="L543" t="str">
        <v>Wi</v>
      </c>
      <c r="M543">
        <v>54963</v>
      </c>
      <c r="N543" t="str">
        <v>MarketplaceFacilitator</v>
      </c>
      <c r="O543">
        <v>11.89</v>
      </c>
      <c r="P543">
        <v>0.59</v>
      </c>
      <c r="Q543">
        <v>0</v>
      </c>
      <c r="R543">
        <v>0</v>
      </c>
      <c r="S543">
        <v>0</v>
      </c>
      <c r="T543">
        <v>0</v>
      </c>
      <c r="U543">
        <v>0</v>
      </c>
      <c r="V543">
        <v>0</v>
      </c>
      <c r="W543">
        <v>0</v>
      </c>
      <c r="X543">
        <v>0</v>
      </c>
      <c r="Y543">
        <v>-0.59</v>
      </c>
      <c r="Z543">
        <v>-1.78</v>
      </c>
      <c r="AA543">
        <v>-2.61</v>
      </c>
      <c r="AB543">
        <v>0</v>
      </c>
      <c r="AC543">
        <v>0</v>
      </c>
      <c r="AD543">
        <v>7.5</v>
      </c>
      <c r="AF543" t="str">
        <v>Thành - Templates</v>
      </c>
    </row>
    <row r="544">
      <c r="A544" t="str">
        <v>Mar 28, 2023 8:48:49 PM PDT</v>
      </c>
      <c r="B544">
        <v>17597234491</v>
      </c>
      <c r="C544" t="str">
        <v>Order</v>
      </c>
      <c r="D544" t="str">
        <v>112-6258864-9898636</v>
      </c>
      <c r="E544" t="str">
        <v>Template-set3-cut1</v>
      </c>
      <c r="F544" t="str">
        <v>365Home Bowl Cozy Template 3 Sizes, Bowl Cozy Pattern Template, Bowl Cozy Template Cutting Ruler Set with 40 Pcs of Sewing Pin, Roller Cutter and Manu</v>
      </c>
      <c r="G544">
        <v>1</v>
      </c>
      <c r="H544" t="str">
        <v>amazon.com</v>
      </c>
      <c r="I544" t="str">
        <v>Standard Orders</v>
      </c>
      <c r="J544" t="str">
        <v>Amazon</v>
      </c>
      <c r="K544" t="str">
        <v>HOSKINS</v>
      </c>
      <c r="L544" t="str">
        <v>NE</v>
      </c>
      <c r="M544" t="str">
        <v>68740-4140</v>
      </c>
      <c r="N544" t="str">
        <v>MarketplaceFacilitator</v>
      </c>
      <c r="O544">
        <v>17.99</v>
      </c>
      <c r="P544">
        <v>0.99</v>
      </c>
      <c r="Q544">
        <v>6.99</v>
      </c>
      <c r="R544">
        <v>0.38</v>
      </c>
      <c r="S544">
        <v>0</v>
      </c>
      <c r="T544">
        <v>0</v>
      </c>
      <c r="U544">
        <v>0</v>
      </c>
      <c r="V544">
        <v>0</v>
      </c>
      <c r="W544">
        <v>0</v>
      </c>
      <c r="X544">
        <v>0</v>
      </c>
      <c r="Y544">
        <v>-1.37</v>
      </c>
      <c r="Z544">
        <v>-2.7</v>
      </c>
      <c r="AA544">
        <v>-12.39</v>
      </c>
      <c r="AB544">
        <v>0</v>
      </c>
      <c r="AC544">
        <v>0</v>
      </c>
      <c r="AD544">
        <v>9.89</v>
      </c>
      <c r="AF544" t="str">
        <v>Thành - Templates</v>
      </c>
    </row>
    <row r="545">
      <c r="A545" t="str">
        <v>Mar 28, 2023 9:24:30 PM PDT</v>
      </c>
      <c r="B545">
        <v>17597234491</v>
      </c>
      <c r="C545" t="str">
        <v>Order</v>
      </c>
      <c r="D545" t="str">
        <v>114-4880470-3541825</v>
      </c>
      <c r="E545" t="str">
        <v>Template-set3</v>
      </c>
      <c r="F545" t="str">
        <v>365Home Bowl Cozy Template 3 Sizes, Bowl Cozy Pattern Template, Bowl Cozy Template Cutting Ruler Set with 40 Pcs of Sewing Pin and Manual Instruction</v>
      </c>
      <c r="G545">
        <v>1</v>
      </c>
      <c r="H545" t="str">
        <v>amazon.com</v>
      </c>
      <c r="I545" t="str">
        <v>Standard Orders</v>
      </c>
      <c r="J545" t="str">
        <v>Amazon</v>
      </c>
      <c r="K545" t="str">
        <v>Los Angeles</v>
      </c>
      <c r="L545" t="str">
        <v>CA</v>
      </c>
      <c r="M545" t="str">
        <v>90032-1919</v>
      </c>
      <c r="N545" t="str">
        <v>MarketplaceFacilitator</v>
      </c>
      <c r="O545">
        <v>11.89</v>
      </c>
      <c r="P545">
        <v>1.13</v>
      </c>
      <c r="Q545">
        <v>0</v>
      </c>
      <c r="R545">
        <v>0</v>
      </c>
      <c r="S545">
        <v>0</v>
      </c>
      <c r="T545">
        <v>0</v>
      </c>
      <c r="U545">
        <v>0</v>
      </c>
      <c r="V545">
        <v>0</v>
      </c>
      <c r="W545">
        <v>0</v>
      </c>
      <c r="X545">
        <v>0</v>
      </c>
      <c r="Y545">
        <v>-1.13</v>
      </c>
      <c r="Z545">
        <v>-1.78</v>
      </c>
      <c r="AA545">
        <v>-2.61</v>
      </c>
      <c r="AB545">
        <v>0</v>
      </c>
      <c r="AC545">
        <v>0</v>
      </c>
      <c r="AD545">
        <v>7.5</v>
      </c>
      <c r="AF545" t="str">
        <v>Thành - Templates</v>
      </c>
    </row>
    <row r="546">
      <c r="A546" t="str">
        <v>Mar 28, 2023 10:14:42 PM PDT</v>
      </c>
      <c r="B546">
        <v>17597234491</v>
      </c>
      <c r="C546" t="str">
        <v>Order</v>
      </c>
      <c r="D546" t="str">
        <v>111-9128601-9139459</v>
      </c>
      <c r="E546" t="str">
        <v>Template-set3</v>
      </c>
      <c r="F546" t="str">
        <v>365Home Bowl Cozy Template 3 Sizes, Bowl Cozy Pattern Template, Bowl Cozy Template Cutting Ruler Set with 40 Pcs of Sewing Pin and Manual Instruction</v>
      </c>
      <c r="G546">
        <v>1</v>
      </c>
      <c r="H546" t="str">
        <v>amazon.com</v>
      </c>
      <c r="I546" t="str">
        <v>Standard Orders</v>
      </c>
      <c r="J546" t="str">
        <v>Amazon</v>
      </c>
      <c r="K546" t="str">
        <v>weatherly</v>
      </c>
      <c r="L546" t="str">
        <v>PA</v>
      </c>
      <c r="M546">
        <v>18255</v>
      </c>
      <c r="N546" t="str">
        <v>MarketplaceFacilitator</v>
      </c>
      <c r="O546">
        <v>11.89</v>
      </c>
      <c r="P546">
        <v>0.71</v>
      </c>
      <c r="Q546">
        <v>0</v>
      </c>
      <c r="R546">
        <v>0</v>
      </c>
      <c r="S546">
        <v>0</v>
      </c>
      <c r="T546">
        <v>0</v>
      </c>
      <c r="U546">
        <v>0</v>
      </c>
      <c r="V546">
        <v>0</v>
      </c>
      <c r="W546">
        <v>0</v>
      </c>
      <c r="X546">
        <v>0</v>
      </c>
      <c r="Y546">
        <v>-0.71</v>
      </c>
      <c r="Z546">
        <v>-1.78</v>
      </c>
      <c r="AA546">
        <v>-2.61</v>
      </c>
      <c r="AB546">
        <v>0</v>
      </c>
      <c r="AC546">
        <v>0</v>
      </c>
      <c r="AD546">
        <v>7.5</v>
      </c>
      <c r="AF546" t="str">
        <v>Thành - Templates</v>
      </c>
    </row>
    <row r="547">
      <c r="A547" t="str">
        <v>Mar 29, 2023 2:39:59 AM PDT</v>
      </c>
      <c r="B547">
        <v>17683249521</v>
      </c>
      <c r="C547" t="str">
        <v>Adjustment</v>
      </c>
      <c r="E547" t="str">
        <v>Dumpling-2packs</v>
      </c>
      <c r="F547" t="str">
        <v>FBA Inventory Reimbursement - Damaged:Warehouse</v>
      </c>
      <c r="G547">
        <v>1</v>
      </c>
      <c r="I547" t="str">
        <v>Standard Orders</v>
      </c>
      <c r="O547">
        <v>0</v>
      </c>
      <c r="P547">
        <v>0</v>
      </c>
      <c r="Q547">
        <v>0</v>
      </c>
      <c r="R547">
        <v>0</v>
      </c>
      <c r="S547">
        <v>0</v>
      </c>
      <c r="T547">
        <v>0</v>
      </c>
      <c r="U547">
        <v>0</v>
      </c>
      <c r="V547">
        <v>0</v>
      </c>
      <c r="W547">
        <v>0</v>
      </c>
      <c r="X547">
        <v>0</v>
      </c>
      <c r="Y547">
        <v>0</v>
      </c>
      <c r="Z547">
        <v>0</v>
      </c>
      <c r="AA547">
        <v>0</v>
      </c>
      <c r="AB547">
        <v>0</v>
      </c>
      <c r="AC547">
        <v>11.63</v>
      </c>
      <c r="AD547">
        <v>11.63</v>
      </c>
      <c r="AF547" t="str">
        <v>Thành - Dumpling Makers</v>
      </c>
    </row>
    <row r="548">
      <c r="A548" t="str">
        <v>Mar 29, 2023 12:28:22 PM PDT</v>
      </c>
      <c r="B548">
        <v>17683249521</v>
      </c>
      <c r="C548" t="str">
        <v>Order</v>
      </c>
      <c r="D548" t="str">
        <v>113-5185810-2517828</v>
      </c>
      <c r="E548" t="str">
        <v>Breaker-04</v>
      </c>
      <c r="F548" t="str">
        <v>365Home 4-Packs Car Window Breaker Seatbelt Cutter, 3-in-1 Glass Breaker and Seat Belt Cutter, Car Emergency Escape Tool with User Manual for Land and</v>
      </c>
      <c r="G548">
        <v>1</v>
      </c>
      <c r="H548" t="str">
        <v>amazon.com</v>
      </c>
      <c r="I548" t="str">
        <v>Standard Orders</v>
      </c>
      <c r="J548" t="str">
        <v>Amazon</v>
      </c>
      <c r="K548" t="str">
        <v>LAKE PLACID</v>
      </c>
      <c r="L548" t="str">
        <v>FL</v>
      </c>
      <c r="M548" t="str">
        <v>33852-8440</v>
      </c>
      <c r="N548" t="str">
        <v>MarketplaceFacilitator</v>
      </c>
      <c r="O548">
        <v>19.99</v>
      </c>
      <c r="P548">
        <v>1.5</v>
      </c>
      <c r="Q548">
        <v>0</v>
      </c>
      <c r="R548">
        <v>0</v>
      </c>
      <c r="S548">
        <v>0</v>
      </c>
      <c r="T548">
        <v>0</v>
      </c>
      <c r="U548">
        <v>0</v>
      </c>
      <c r="V548">
        <v>0</v>
      </c>
      <c r="W548">
        <v>0</v>
      </c>
      <c r="X548">
        <v>0</v>
      </c>
      <c r="Y548">
        <v>-1.5</v>
      </c>
      <c r="Z548">
        <v>-2.4</v>
      </c>
      <c r="AA548">
        <v>-4.75</v>
      </c>
      <c r="AB548">
        <v>0</v>
      </c>
      <c r="AC548">
        <v>0</v>
      </c>
      <c r="AD548">
        <v>12.84</v>
      </c>
      <c r="AF548" t="str">
        <v>Thành - Window Breakers</v>
      </c>
    </row>
    <row r="549">
      <c r="A549" t="str">
        <v>Mar 29, 2023 1:01:26 PM PDT</v>
      </c>
      <c r="B549">
        <v>17683249521</v>
      </c>
      <c r="C549" t="str">
        <v>Order</v>
      </c>
      <c r="D549" t="str">
        <v>112-4134053-3273065</v>
      </c>
      <c r="E549" t="str">
        <v>Dumpling-2packs</v>
      </c>
      <c r="F549" t="str">
        <v>365Home 2-Pack 2 in 1 Dumpling Maker Press, Dumpling Skin Maker Machine, Empanada Maker Press, Multifunctional DIY Manual Dumpling Press Mold Set (Gre</v>
      </c>
      <c r="G549">
        <v>1</v>
      </c>
      <c r="H549" t="str">
        <v>amazon.com</v>
      </c>
      <c r="I549" t="str">
        <v>Standard Orders</v>
      </c>
      <c r="J549" t="str">
        <v>Amazon</v>
      </c>
      <c r="K549" t="str">
        <v>WOONSOCKET</v>
      </c>
      <c r="L549" t="str">
        <v>RI</v>
      </c>
      <c r="M549" t="str">
        <v>02895-5700</v>
      </c>
      <c r="N549" t="str">
        <v>MarketplaceFacilitator</v>
      </c>
      <c r="O549">
        <v>21.99</v>
      </c>
      <c r="P549">
        <v>1.54</v>
      </c>
      <c r="Q549">
        <v>5.99</v>
      </c>
      <c r="R549">
        <v>0</v>
      </c>
      <c r="S549">
        <v>0</v>
      </c>
      <c r="T549">
        <v>0</v>
      </c>
      <c r="U549">
        <v>0</v>
      </c>
      <c r="V549">
        <v>0</v>
      </c>
      <c r="W549">
        <v>-5.99</v>
      </c>
      <c r="X549">
        <v>0</v>
      </c>
      <c r="Y549">
        <v>-1.54</v>
      </c>
      <c r="Z549">
        <v>-3.3</v>
      </c>
      <c r="AA549">
        <v>-6.39</v>
      </c>
      <c r="AB549">
        <v>0</v>
      </c>
      <c r="AC549">
        <v>0</v>
      </c>
      <c r="AD549">
        <v>12.3</v>
      </c>
      <c r="AF549" t="str">
        <v>Thành - Dumpling Makers</v>
      </c>
    </row>
    <row r="550">
      <c r="A550" t="str">
        <v>Mar 29, 2023 2:14:15 PM PDT</v>
      </c>
      <c r="B550">
        <v>17683249521</v>
      </c>
      <c r="C550" t="str">
        <v>Refund</v>
      </c>
      <c r="D550" t="str">
        <v>113-1768127-9509860</v>
      </c>
      <c r="E550" t="str">
        <v>Dumpling-2packs</v>
      </c>
      <c r="F550" t="str">
        <v>365Home 2-Pack 2 in 1 Dumpling Maker Press, Dumpling Skin Maker Machine, Empanada Maker Press, Multifunctional DIY Manual Dumpling Press Mold Set (Gre</v>
      </c>
      <c r="G550">
        <v>1</v>
      </c>
      <c r="H550" t="str">
        <v>amazon.com</v>
      </c>
      <c r="I550" t="str">
        <v>Standard Orders</v>
      </c>
      <c r="J550" t="str">
        <v>Amazon</v>
      </c>
      <c r="K550" t="str">
        <v>NEW PORT RICHEY</v>
      </c>
      <c r="L550" t="str">
        <v>FL</v>
      </c>
      <c r="M550" t="str">
        <v>34652-6220</v>
      </c>
      <c r="N550" t="str">
        <v>MarketplaceFacilitator</v>
      </c>
      <c r="O550">
        <v>-21.99</v>
      </c>
      <c r="P550">
        <v>-1.54</v>
      </c>
      <c r="Q550">
        <v>0</v>
      </c>
      <c r="R550">
        <v>0</v>
      </c>
      <c r="S550">
        <v>0</v>
      </c>
      <c r="T550">
        <v>0</v>
      </c>
      <c r="U550">
        <v>0</v>
      </c>
      <c r="V550">
        <v>0</v>
      </c>
      <c r="W550">
        <v>0</v>
      </c>
      <c r="X550">
        <v>0</v>
      </c>
      <c r="Y550">
        <v>1.54</v>
      </c>
      <c r="Z550">
        <v>2.64</v>
      </c>
      <c r="AA550">
        <v>0</v>
      </c>
      <c r="AB550">
        <v>0</v>
      </c>
      <c r="AC550">
        <v>0</v>
      </c>
      <c r="AD550">
        <v>-19.35</v>
      </c>
      <c r="AF550" t="str">
        <v>Thành - Dumpling Makers</v>
      </c>
    </row>
    <row r="551">
      <c r="A551" t="str">
        <v>Mar 29, 2023 3:51:06 PM PDT</v>
      </c>
      <c r="B551">
        <v>17683249521</v>
      </c>
      <c r="C551" t="str">
        <v>Order</v>
      </c>
      <c r="D551" t="str">
        <v>111-4787535-0241805</v>
      </c>
      <c r="E551" t="str">
        <v>Template-set3</v>
      </c>
      <c r="F551" t="str">
        <v>365Home Bowl Cozy Template 3 Sizes, Bowl Cozy Pattern Template, Bowl Cozy Template Cutting Ruler Set with 40 Pcs of Sewing Pin and Manual Instruction</v>
      </c>
      <c r="G551">
        <v>1</v>
      </c>
      <c r="H551" t="str">
        <v>amazon.com</v>
      </c>
      <c r="I551" t="str">
        <v>Standard Orders</v>
      </c>
      <c r="J551" t="str">
        <v>Amazon</v>
      </c>
      <c r="K551" t="str">
        <v>DAVENPORT</v>
      </c>
      <c r="L551" t="str">
        <v>IA</v>
      </c>
      <c r="M551" t="str">
        <v>52803-2033</v>
      </c>
      <c r="N551" t="str">
        <v>MarketplaceFacilitator</v>
      </c>
      <c r="O551">
        <v>11.89</v>
      </c>
      <c r="P551">
        <v>0.83</v>
      </c>
      <c r="Q551">
        <v>0</v>
      </c>
      <c r="R551">
        <v>0</v>
      </c>
      <c r="S551">
        <v>0</v>
      </c>
      <c r="T551">
        <v>0</v>
      </c>
      <c r="U551">
        <v>0</v>
      </c>
      <c r="V551">
        <v>0</v>
      </c>
      <c r="W551">
        <v>0</v>
      </c>
      <c r="X551">
        <v>0</v>
      </c>
      <c r="Y551">
        <v>-0.83</v>
      </c>
      <c r="Z551">
        <v>-1.78</v>
      </c>
      <c r="AA551">
        <v>-2.61</v>
      </c>
      <c r="AB551">
        <v>0</v>
      </c>
      <c r="AC551">
        <v>0</v>
      </c>
      <c r="AD551">
        <v>7.5</v>
      </c>
      <c r="AF551" t="str">
        <v>Thành - Templates</v>
      </c>
    </row>
    <row r="552">
      <c r="A552" t="str">
        <v>Mar 29, 2023 4:47:11 PM PDT</v>
      </c>
      <c r="B552">
        <v>17683249521</v>
      </c>
      <c r="C552" t="str">
        <v>Order</v>
      </c>
      <c r="D552" t="str">
        <v>111-6832321-0395439</v>
      </c>
      <c r="E552" t="str">
        <v>Template-set3</v>
      </c>
      <c r="F552" t="str">
        <v>365Home Bowl Cozy Template 3 Sizes, Bowl Cozy Pattern Template, Bowl Cozy Template Cutting Ruler Set with 40 Pcs of Sewing Pin and Manual Instruction</v>
      </c>
      <c r="G552">
        <v>1</v>
      </c>
      <c r="H552" t="str">
        <v>amazon.com</v>
      </c>
      <c r="I552" t="str">
        <v>Standard Orders</v>
      </c>
      <c r="J552" t="str">
        <v>Amazon</v>
      </c>
      <c r="K552" t="str">
        <v>SANTEE</v>
      </c>
      <c r="L552" t="str">
        <v>CA</v>
      </c>
      <c r="M552" t="str">
        <v>92071-1926</v>
      </c>
      <c r="N552" t="str">
        <v>MarketplaceFacilitator</v>
      </c>
      <c r="O552">
        <v>11.89</v>
      </c>
      <c r="P552">
        <v>0.92</v>
      </c>
      <c r="Q552">
        <v>0</v>
      </c>
      <c r="R552">
        <v>0</v>
      </c>
      <c r="S552">
        <v>0</v>
      </c>
      <c r="T552">
        <v>0</v>
      </c>
      <c r="U552">
        <v>0</v>
      </c>
      <c r="V552">
        <v>0</v>
      </c>
      <c r="W552">
        <v>0</v>
      </c>
      <c r="X552">
        <v>0</v>
      </c>
      <c r="Y552">
        <v>-0.92</v>
      </c>
      <c r="Z552">
        <v>-1.78</v>
      </c>
      <c r="AA552">
        <v>-3.58</v>
      </c>
      <c r="AB552">
        <v>0</v>
      </c>
      <c r="AC552">
        <v>0</v>
      </c>
      <c r="AD552">
        <v>6.53</v>
      </c>
      <c r="AF552" t="str">
        <v>Thành - Templates</v>
      </c>
    </row>
    <row r="553">
      <c r="A553" t="str">
        <v>Mar 29, 2023 5:31:36 PM PDT</v>
      </c>
      <c r="B553">
        <v>17683249521</v>
      </c>
      <c r="C553" t="str">
        <v>Order</v>
      </c>
      <c r="D553" t="str">
        <v>112-8172510-0618637</v>
      </c>
      <c r="E553" t="str">
        <v>Template-set3</v>
      </c>
      <c r="F553" t="str">
        <v>365Home Bowl Cozy Template 3 Sizes, Bowl Cozy Pattern Template, Bowl Cozy Template Cutting Ruler Set with 40 Pcs of Sewing Pin and Manual Instruction</v>
      </c>
      <c r="G553">
        <v>1</v>
      </c>
      <c r="H553" t="str">
        <v>amazon.com</v>
      </c>
      <c r="I553" t="str">
        <v>Standard Orders</v>
      </c>
      <c r="J553" t="str">
        <v>Amazon</v>
      </c>
      <c r="K553" t="str">
        <v>AUBURN</v>
      </c>
      <c r="L553" t="str">
        <v>WA</v>
      </c>
      <c r="M553" t="str">
        <v>98092-9490</v>
      </c>
      <c r="N553" t="str">
        <v>MarketplaceFacilitator</v>
      </c>
      <c r="O553">
        <v>11.89</v>
      </c>
      <c r="P553">
        <v>1.21</v>
      </c>
      <c r="Q553">
        <v>0</v>
      </c>
      <c r="R553">
        <v>0</v>
      </c>
      <c r="S553">
        <v>0</v>
      </c>
      <c r="T553">
        <v>0</v>
      </c>
      <c r="U553">
        <v>0</v>
      </c>
      <c r="V553">
        <v>0</v>
      </c>
      <c r="W553">
        <v>0</v>
      </c>
      <c r="X553">
        <v>0</v>
      </c>
      <c r="Y553">
        <v>-1.21</v>
      </c>
      <c r="Z553">
        <v>-1.78</v>
      </c>
      <c r="AA553">
        <v>-2.61</v>
      </c>
      <c r="AB553">
        <v>0</v>
      </c>
      <c r="AC553">
        <v>0</v>
      </c>
      <c r="AD553">
        <v>7.5</v>
      </c>
      <c r="AF553" t="str">
        <v>Thành - Templates</v>
      </c>
    </row>
    <row r="554">
      <c r="A554" t="str">
        <v>Mar 29, 2023 5:46:48 PM PDT</v>
      </c>
      <c r="B554">
        <v>17683249521</v>
      </c>
      <c r="C554" t="str">
        <v>Order</v>
      </c>
      <c r="D554" t="str">
        <v>113-1175191-9005847</v>
      </c>
      <c r="E554" t="str">
        <v>Template-set3</v>
      </c>
      <c r="F554" t="str">
        <v>365Home Bowl Cozy Template 3 Sizes, Bowl Cozy Pattern Template, Bowl Cozy Template Cutting Ruler Set with 40 Pcs of Sewing Pin and Manual Instruction</v>
      </c>
      <c r="G554">
        <v>1</v>
      </c>
      <c r="H554" t="str">
        <v>amazon.com</v>
      </c>
      <c r="I554" t="str">
        <v>Standard Orders</v>
      </c>
      <c r="J554" t="str">
        <v>Amazon</v>
      </c>
      <c r="K554" t="str">
        <v>Granbury</v>
      </c>
      <c r="L554" t="str">
        <v>TX</v>
      </c>
      <c r="M554">
        <v>76048</v>
      </c>
      <c r="N554" t="str">
        <v>MarketplaceFacilitator</v>
      </c>
      <c r="O554">
        <v>11.89</v>
      </c>
      <c r="P554">
        <v>0.98</v>
      </c>
      <c r="Q554">
        <v>0</v>
      </c>
      <c r="R554">
        <v>0</v>
      </c>
      <c r="S554">
        <v>0</v>
      </c>
      <c r="T554">
        <v>0</v>
      </c>
      <c r="U554">
        <v>0</v>
      </c>
      <c r="V554">
        <v>0</v>
      </c>
      <c r="W554">
        <v>0</v>
      </c>
      <c r="X554">
        <v>0</v>
      </c>
      <c r="Y554">
        <v>-0.98</v>
      </c>
      <c r="Z554">
        <v>-1.78</v>
      </c>
      <c r="AA554">
        <v>-2.61</v>
      </c>
      <c r="AB554">
        <v>0</v>
      </c>
      <c r="AC554">
        <v>0</v>
      </c>
      <c r="AD554">
        <v>7.5</v>
      </c>
      <c r="AF554" t="str">
        <v>Thành - Templates</v>
      </c>
    </row>
    <row r="555">
      <c r="A555" t="str">
        <v>Mar 29, 2023 8:26:59 PM PDT</v>
      </c>
      <c r="B555">
        <v>17683249521</v>
      </c>
      <c r="C555" t="str">
        <v>Order</v>
      </c>
      <c r="D555" t="str">
        <v>113-6427481-1407448</v>
      </c>
      <c r="E555" t="str">
        <v>Template-set3</v>
      </c>
      <c r="F555" t="str">
        <v>365Home Bowl Cozy Template 3 Sizes, Bowl Cozy Pattern Template, Bowl Cozy Template Cutting Ruler Set with 40 Pcs of Sewing Pin and Manual Instruction</v>
      </c>
      <c r="G555">
        <v>1</v>
      </c>
      <c r="H555" t="str">
        <v>amazon.com</v>
      </c>
      <c r="I555" t="str">
        <v>Standard Orders</v>
      </c>
      <c r="J555" t="str">
        <v>Amazon</v>
      </c>
      <c r="K555" t="str">
        <v>CLARKSVILLE</v>
      </c>
      <c r="L555" t="str">
        <v>MD</v>
      </c>
      <c r="M555" t="str">
        <v>21029-1831</v>
      </c>
      <c r="N555" t="str">
        <v>MarketplaceFacilitator</v>
      </c>
      <c r="O555">
        <v>11.89</v>
      </c>
      <c r="P555">
        <v>0.71</v>
      </c>
      <c r="Q555">
        <v>0</v>
      </c>
      <c r="R555">
        <v>0</v>
      </c>
      <c r="S555">
        <v>0</v>
      </c>
      <c r="T555">
        <v>0</v>
      </c>
      <c r="U555">
        <v>0</v>
      </c>
      <c r="V555">
        <v>0</v>
      </c>
      <c r="W555">
        <v>0</v>
      </c>
      <c r="X555">
        <v>0</v>
      </c>
      <c r="Y555">
        <v>-0.71</v>
      </c>
      <c r="Z555">
        <v>-1.78</v>
      </c>
      <c r="AA555">
        <v>-2.61</v>
      </c>
      <c r="AB555">
        <v>0</v>
      </c>
      <c r="AC555">
        <v>0</v>
      </c>
      <c r="AD555">
        <v>7.5</v>
      </c>
      <c r="AF555" t="str">
        <v>Thành - Templates</v>
      </c>
    </row>
    <row r="556">
      <c r="A556" t="str">
        <v>Mar 29, 2023 8:47:13 PM PDT</v>
      </c>
      <c r="B556">
        <v>17683249521</v>
      </c>
      <c r="C556" t="str">
        <v>Order</v>
      </c>
      <c r="D556" t="str">
        <v>111-2190777-2873868</v>
      </c>
      <c r="E556" t="str">
        <v>Template-set3</v>
      </c>
      <c r="F556" t="str">
        <v>365Home Bowl Cozy Template 3 Sizes, Bowl Cozy Pattern Template, Bowl Cozy Template Cutting Ruler Set with 40 Pcs of Sewing Pin and Manual Instruction</v>
      </c>
      <c r="G556">
        <v>1</v>
      </c>
      <c r="H556" t="str">
        <v>amazon.com</v>
      </c>
      <c r="I556" t="str">
        <v>Standard Orders</v>
      </c>
      <c r="J556" t="str">
        <v>Amazon</v>
      </c>
      <c r="K556" t="str">
        <v>OVIEDO</v>
      </c>
      <c r="L556" t="str">
        <v>FL</v>
      </c>
      <c r="M556" t="str">
        <v>32765-7447</v>
      </c>
      <c r="N556" t="str">
        <v>MarketplaceFacilitator</v>
      </c>
      <c r="O556">
        <v>14.89</v>
      </c>
      <c r="P556">
        <v>1.04</v>
      </c>
      <c r="Q556">
        <v>0</v>
      </c>
      <c r="R556">
        <v>0</v>
      </c>
      <c r="S556">
        <v>0</v>
      </c>
      <c r="T556">
        <v>0</v>
      </c>
      <c r="U556">
        <v>0</v>
      </c>
      <c r="V556">
        <v>0</v>
      </c>
      <c r="W556">
        <v>0</v>
      </c>
      <c r="X556">
        <v>0</v>
      </c>
      <c r="Y556">
        <v>-1.04</v>
      </c>
      <c r="Z556">
        <v>-2.23</v>
      </c>
      <c r="AA556">
        <v>-3.58</v>
      </c>
      <c r="AB556">
        <v>0</v>
      </c>
      <c r="AC556">
        <v>0</v>
      </c>
      <c r="AD556">
        <v>9.08</v>
      </c>
      <c r="AF556" t="str">
        <v>Thành - Templates</v>
      </c>
    </row>
    <row r="557">
      <c r="A557" t="str">
        <v>Mar 29, 2023 9:30:41 PM PDT</v>
      </c>
      <c r="B557">
        <v>17683249521</v>
      </c>
      <c r="C557" t="str">
        <v>Order</v>
      </c>
      <c r="D557" t="str">
        <v>113-1767095-1119426</v>
      </c>
      <c r="E557" t="str">
        <v>Chopper</v>
      </c>
      <c r="F557" t="str">
        <v>365Home Multifunctional Vegetable Chopper Dicing &amp; Slitting, Veggie Chopper Dicer With Container, New Hand Pressure Cucumber Carrot Potato Onion Chopp</v>
      </c>
      <c r="G557">
        <v>1</v>
      </c>
      <c r="H557" t="str">
        <v>amazon.com</v>
      </c>
      <c r="I557" t="str">
        <v>Standard Orders</v>
      </c>
      <c r="J557" t="str">
        <v>Amazon</v>
      </c>
      <c r="K557" t="str">
        <v>CHATHAM</v>
      </c>
      <c r="L557" t="str">
        <v>IL</v>
      </c>
      <c r="M557" t="str">
        <v>62629-1470</v>
      </c>
      <c r="N557" t="str">
        <v>MarketplaceFacilitator</v>
      </c>
      <c r="O557">
        <v>0</v>
      </c>
      <c r="P557">
        <v>0</v>
      </c>
      <c r="Q557">
        <v>0</v>
      </c>
      <c r="R557">
        <v>0</v>
      </c>
      <c r="S557">
        <v>0</v>
      </c>
      <c r="T557">
        <v>0</v>
      </c>
      <c r="U557">
        <v>0</v>
      </c>
      <c r="V557">
        <v>0</v>
      </c>
      <c r="W557">
        <v>0</v>
      </c>
      <c r="X557">
        <v>0</v>
      </c>
      <c r="Y557">
        <v>0</v>
      </c>
      <c r="Z557">
        <v>0</v>
      </c>
      <c r="AA557">
        <v>0</v>
      </c>
      <c r="AB557">
        <v>0</v>
      </c>
      <c r="AC557">
        <v>0</v>
      </c>
      <c r="AD557">
        <v>0</v>
      </c>
      <c r="AF557" t="str">
        <v>Thành - Choppers</v>
      </c>
    </row>
    <row r="558">
      <c r="A558" t="str">
        <v>Mar 30, 2023 1:16:13 AM PDT</v>
      </c>
      <c r="B558">
        <v>17683249521</v>
      </c>
      <c r="C558" t="str">
        <v>Order</v>
      </c>
      <c r="D558" t="str">
        <v>112-8124022-3068254</v>
      </c>
      <c r="E558" t="str">
        <v>Template-set3</v>
      </c>
      <c r="F558" t="str">
        <v>365Home Bowl Cozy Template 3 Sizes, Bowl Cozy Pattern Template, Bowl Cozy Template Cutting Ruler Set with 40 Pcs of Sewing Pin and Manual Instruction</v>
      </c>
      <c r="G558">
        <v>1</v>
      </c>
      <c r="H558" t="str">
        <v>amazon.com</v>
      </c>
      <c r="I558" t="str">
        <v>Standard Orders</v>
      </c>
      <c r="J558" t="str">
        <v>Amazon</v>
      </c>
      <c r="K558" t="str">
        <v>GRAND PRAIRIE</v>
      </c>
      <c r="L558" t="str">
        <v>TX</v>
      </c>
      <c r="M558" t="str">
        <v>75052-6733</v>
      </c>
      <c r="N558" t="str">
        <v>MarketplaceFacilitator</v>
      </c>
      <c r="O558">
        <v>11.89</v>
      </c>
      <c r="P558">
        <v>0.98</v>
      </c>
      <c r="Q558">
        <v>0</v>
      </c>
      <c r="R558">
        <v>0</v>
      </c>
      <c r="S558">
        <v>0</v>
      </c>
      <c r="T558">
        <v>0</v>
      </c>
      <c r="U558">
        <v>0</v>
      </c>
      <c r="V558">
        <v>0</v>
      </c>
      <c r="W558">
        <v>0</v>
      </c>
      <c r="X558">
        <v>0</v>
      </c>
      <c r="Y558">
        <v>-0.98</v>
      </c>
      <c r="Z558">
        <v>-1.78</v>
      </c>
      <c r="AA558">
        <v>-2.61</v>
      </c>
      <c r="AB558">
        <v>0</v>
      </c>
      <c r="AC558">
        <v>0</v>
      </c>
      <c r="AD558">
        <v>7.5</v>
      </c>
      <c r="AF558" t="str">
        <v>Thành - Templates</v>
      </c>
    </row>
    <row r="559">
      <c r="A559" t="str">
        <v>Mar 30, 2023 1:32:06 AM PDT</v>
      </c>
      <c r="B559">
        <v>17683249521</v>
      </c>
      <c r="C559" t="str">
        <v>Order</v>
      </c>
      <c r="D559" t="str">
        <v>113-4269795-8453033</v>
      </c>
      <c r="E559" t="str">
        <v>Dumpling2-Blue</v>
      </c>
      <c r="F559" t="str">
        <v>365Home?Upgrade?2 in 1 Dumpling Maker Press, Dumpling Skin Maker Machine, Empanada Maker Press, Multifunctional DIY Manual Dumpling Press Mold Set (Bl</v>
      </c>
      <c r="G559">
        <v>1</v>
      </c>
      <c r="H559" t="str">
        <v>amazon.com</v>
      </c>
      <c r="I559" t="str">
        <v>Standard Orders</v>
      </c>
      <c r="J559" t="str">
        <v>Amazon</v>
      </c>
      <c r="K559" t="str">
        <v>ISELIN</v>
      </c>
      <c r="L559" t="str">
        <v>NJ</v>
      </c>
      <c r="M559" t="str">
        <v>08830-1409</v>
      </c>
      <c r="N559" t="str">
        <v>MarketplaceFacilitator</v>
      </c>
      <c r="O559">
        <v>14.99</v>
      </c>
      <c r="P559">
        <v>0.99</v>
      </c>
      <c r="Q559">
        <v>0</v>
      </c>
      <c r="R559">
        <v>0</v>
      </c>
      <c r="S559">
        <v>0</v>
      </c>
      <c r="T559">
        <v>0</v>
      </c>
      <c r="U559">
        <v>0</v>
      </c>
      <c r="V559">
        <v>0</v>
      </c>
      <c r="W559">
        <v>0</v>
      </c>
      <c r="X559">
        <v>0</v>
      </c>
      <c r="Y559">
        <v>-0.99</v>
      </c>
      <c r="Z559">
        <v>-2.25</v>
      </c>
      <c r="AA559">
        <v>-5.4</v>
      </c>
      <c r="AB559">
        <v>0</v>
      </c>
      <c r="AC559">
        <v>0</v>
      </c>
      <c r="AD559">
        <v>7.34</v>
      </c>
      <c r="AF559" t="str">
        <v>Thành - Dumpling Makers</v>
      </c>
    </row>
    <row r="560">
      <c r="A560" t="str">
        <v>Mar 30, 2023 1:43:25 AM PDT</v>
      </c>
      <c r="B560">
        <v>17683249521</v>
      </c>
      <c r="C560" t="str">
        <v>Order</v>
      </c>
      <c r="D560" t="str">
        <v>114-2557047-5380252</v>
      </c>
      <c r="E560" t="str">
        <v>Dumpling-2packs</v>
      </c>
      <c r="F560" t="str">
        <v>365Home 2-Pack 2 in 1 Dumpling Maker Press, Dumpling Skin Maker Machine, Empanada Maker Press, Multifunctional DIY Manual Dumpling Press Mold Set (Gre</v>
      </c>
      <c r="G560">
        <v>1</v>
      </c>
      <c r="H560" t="str">
        <v>amazon.com</v>
      </c>
      <c r="I560" t="str">
        <v>Standard Orders</v>
      </c>
      <c r="J560" t="str">
        <v>Amazon</v>
      </c>
      <c r="K560" t="str">
        <v>PARSIPPANY</v>
      </c>
      <c r="L560" t="str">
        <v>NJ</v>
      </c>
      <c r="M560" t="str">
        <v>07054-2114</v>
      </c>
      <c r="N560" t="str">
        <v>MarketplaceFacilitator</v>
      </c>
      <c r="O560">
        <v>21.99</v>
      </c>
      <c r="P560">
        <v>1.46</v>
      </c>
      <c r="Q560">
        <v>0</v>
      </c>
      <c r="R560">
        <v>0</v>
      </c>
      <c r="S560">
        <v>0</v>
      </c>
      <c r="T560">
        <v>0</v>
      </c>
      <c r="U560">
        <v>0</v>
      </c>
      <c r="V560">
        <v>0</v>
      </c>
      <c r="W560">
        <v>0</v>
      </c>
      <c r="X560">
        <v>0</v>
      </c>
      <c r="Y560">
        <v>-1.46</v>
      </c>
      <c r="Z560">
        <v>-3.3</v>
      </c>
      <c r="AA560">
        <v>-6.39</v>
      </c>
      <c r="AB560">
        <v>0</v>
      </c>
      <c r="AC560">
        <v>0</v>
      </c>
      <c r="AD560">
        <v>12.3</v>
      </c>
      <c r="AF560" t="str">
        <v>Thành - Dumpling Makers</v>
      </c>
    </row>
    <row r="561">
      <c r="A561" t="str">
        <v>Mar 30, 2023 1:50:29 AM PDT</v>
      </c>
      <c r="B561">
        <v>17683249521</v>
      </c>
      <c r="C561" t="str">
        <v>Adjustment</v>
      </c>
      <c r="E561" t="str">
        <v>Template-set3</v>
      </c>
      <c r="F561" t="str">
        <v>FBA Inventory Reimbursement - Damaged:Warehouse</v>
      </c>
      <c r="G561">
        <v>1</v>
      </c>
      <c r="I561" t="str">
        <v>Standard Orders</v>
      </c>
      <c r="O561">
        <v>0</v>
      </c>
      <c r="P561">
        <v>0</v>
      </c>
      <c r="Q561">
        <v>0</v>
      </c>
      <c r="R561">
        <v>0</v>
      </c>
      <c r="S561">
        <v>0</v>
      </c>
      <c r="T561">
        <v>0</v>
      </c>
      <c r="U561">
        <v>0</v>
      </c>
      <c r="V561">
        <v>0</v>
      </c>
      <c r="W561">
        <v>0</v>
      </c>
      <c r="X561">
        <v>0</v>
      </c>
      <c r="Y561">
        <v>0</v>
      </c>
      <c r="Z561">
        <v>0</v>
      </c>
      <c r="AA561">
        <v>0</v>
      </c>
      <c r="AB561">
        <v>0</v>
      </c>
      <c r="AC561">
        <v>7.5</v>
      </c>
      <c r="AD561">
        <v>7.5</v>
      </c>
      <c r="AF561" t="str">
        <v>Thành - Templates</v>
      </c>
    </row>
    <row r="562">
      <c r="A562" t="str">
        <v>Mar 30, 2023 2:19:59 AM PDT</v>
      </c>
      <c r="B562">
        <v>17683249521</v>
      </c>
      <c r="C562" t="str">
        <v>Order</v>
      </c>
      <c r="D562" t="str">
        <v>113-4351106-9653019</v>
      </c>
      <c r="E562" t="str">
        <v>Template-set3</v>
      </c>
      <c r="F562" t="str">
        <v>365Home Bowl Cozy Template 3 Sizes, Bowl Cozy Pattern Template, Bowl Cozy Template Cutting Ruler Set with 40 Pcs of Sewing Pin and Manual Instruction</v>
      </c>
      <c r="G562">
        <v>1</v>
      </c>
      <c r="H562" t="str">
        <v>amazon.com</v>
      </c>
      <c r="I562" t="str">
        <v>Standard Orders</v>
      </c>
      <c r="J562" t="str">
        <v>Amazon</v>
      </c>
      <c r="K562" t="str">
        <v>NEW CANEY</v>
      </c>
      <c r="L562" t="str">
        <v>TX</v>
      </c>
      <c r="M562" t="str">
        <v>77357-1693</v>
      </c>
      <c r="N562" t="str">
        <v>MarketplaceFacilitator</v>
      </c>
      <c r="O562">
        <v>11.89</v>
      </c>
      <c r="P562">
        <v>0.98</v>
      </c>
      <c r="Q562">
        <v>0</v>
      </c>
      <c r="R562">
        <v>0</v>
      </c>
      <c r="S562">
        <v>0</v>
      </c>
      <c r="T562">
        <v>0</v>
      </c>
      <c r="U562">
        <v>0</v>
      </c>
      <c r="V562">
        <v>0</v>
      </c>
      <c r="W562">
        <v>0</v>
      </c>
      <c r="X562">
        <v>0</v>
      </c>
      <c r="Y562">
        <v>-0.98</v>
      </c>
      <c r="Z562">
        <v>-1.78</v>
      </c>
      <c r="AA562">
        <v>-2.61</v>
      </c>
      <c r="AB562">
        <v>0</v>
      </c>
      <c r="AC562">
        <v>0</v>
      </c>
      <c r="AD562">
        <v>7.5</v>
      </c>
      <c r="AF562" t="str">
        <v>Thành - Templates</v>
      </c>
    </row>
    <row r="563">
      <c r="A563" t="str">
        <v>Mar 30, 2023 11:39:44 AM PDT</v>
      </c>
      <c r="B563">
        <v>17683249521</v>
      </c>
      <c r="C563" t="str">
        <v>Order</v>
      </c>
      <c r="D563" t="str">
        <v>111-4722056-6417849</v>
      </c>
      <c r="E563" t="str">
        <v>Chopper</v>
      </c>
      <c r="F563" t="str">
        <v>365Home Multifunctional Vegetable Chopper Dicing &amp; Slitting, Veggie Chopper Dicer With Container, New Hand Pressure Cucumber Carrot Potato Onion Chopp</v>
      </c>
      <c r="G563">
        <v>1</v>
      </c>
      <c r="H563" t="str">
        <v>amazon.com</v>
      </c>
      <c r="I563" t="str">
        <v>Standard Orders</v>
      </c>
      <c r="J563" t="str">
        <v>Amazon</v>
      </c>
      <c r="K563" t="str">
        <v>KANSAS CITY</v>
      </c>
      <c r="L563" t="str">
        <v>MO</v>
      </c>
      <c r="M563">
        <v>64139</v>
      </c>
      <c r="N563" t="str">
        <v>MarketplaceFacilitator</v>
      </c>
      <c r="O563">
        <v>10.99</v>
      </c>
      <c r="P563">
        <v>0.82</v>
      </c>
      <c r="Q563">
        <v>5.99</v>
      </c>
      <c r="R563">
        <v>0</v>
      </c>
      <c r="S563">
        <v>0</v>
      </c>
      <c r="T563">
        <v>0</v>
      </c>
      <c r="U563">
        <v>0</v>
      </c>
      <c r="V563">
        <v>0</v>
      </c>
      <c r="W563">
        <v>-5.99</v>
      </c>
      <c r="X563">
        <v>0</v>
      </c>
      <c r="Y563">
        <v>-0.82</v>
      </c>
      <c r="Z563">
        <v>-1.65</v>
      </c>
      <c r="AA563">
        <v>-3.77</v>
      </c>
      <c r="AB563">
        <v>0</v>
      </c>
      <c r="AC563">
        <v>0</v>
      </c>
      <c r="AD563">
        <v>5.57</v>
      </c>
      <c r="AF563" t="str">
        <v>Thành - Choppers</v>
      </c>
    </row>
    <row r="564">
      <c r="A564" t="str">
        <v>Mar 30, 2023 1:37:04 PM PDT</v>
      </c>
      <c r="B564">
        <v>17683249521</v>
      </c>
      <c r="C564" t="str">
        <v>Order</v>
      </c>
      <c r="D564" t="str">
        <v>111-6544746-8605059</v>
      </c>
      <c r="E564" t="str">
        <v>Template-set3</v>
      </c>
      <c r="F564" t="str">
        <v>365Home Bowl Cozy Template 3 Sizes, Bowl Cozy Pattern Template, Bowl Cozy Template Cutting Ruler Set with 40 Pcs of Sewing Pin and Manual Instruction</v>
      </c>
      <c r="G564">
        <v>1</v>
      </c>
      <c r="H564" t="str">
        <v>amazon.com</v>
      </c>
      <c r="I564" t="str">
        <v>Standard Orders</v>
      </c>
      <c r="J564" t="str">
        <v>Amazon</v>
      </c>
      <c r="K564" t="str">
        <v>MESA</v>
      </c>
      <c r="L564" t="str">
        <v>ID</v>
      </c>
      <c r="M564" t="str">
        <v>83643-5000</v>
      </c>
      <c r="N564" t="str">
        <v>MarketplaceFacilitator</v>
      </c>
      <c r="O564">
        <v>11.89</v>
      </c>
      <c r="P564">
        <v>0.71</v>
      </c>
      <c r="Q564">
        <v>0</v>
      </c>
      <c r="R564">
        <v>0</v>
      </c>
      <c r="S564">
        <v>0</v>
      </c>
      <c r="T564">
        <v>0</v>
      </c>
      <c r="U564">
        <v>0</v>
      </c>
      <c r="V564">
        <v>0</v>
      </c>
      <c r="W564">
        <v>0</v>
      </c>
      <c r="X564">
        <v>0</v>
      </c>
      <c r="Y564">
        <v>-0.71</v>
      </c>
      <c r="Z564">
        <v>-1.78</v>
      </c>
      <c r="AA564">
        <v>-2.61</v>
      </c>
      <c r="AB564">
        <v>0</v>
      </c>
      <c r="AC564">
        <v>0</v>
      </c>
      <c r="AD564">
        <v>7.5</v>
      </c>
      <c r="AF564" t="str">
        <v>Thành - Templates</v>
      </c>
    </row>
    <row r="565">
      <c r="A565" t="str">
        <v>Mar 30, 2023 7:14:46 PM PDT</v>
      </c>
      <c r="B565">
        <v>17683249521</v>
      </c>
      <c r="C565" t="str">
        <v>Order</v>
      </c>
      <c r="D565" t="str">
        <v>113-5123515-1769829</v>
      </c>
      <c r="E565" t="str">
        <v>Template-set3</v>
      </c>
      <c r="F565" t="str">
        <v>365Home Bowl Cozy Template 3 Sizes, Bowl Cozy Pattern Template, Bowl Cozy Template Cutting Ruler Set with 40 Pcs of Sewing Pin and Manual Instruction</v>
      </c>
      <c r="G565">
        <v>1</v>
      </c>
      <c r="H565" t="str">
        <v>amazon.com</v>
      </c>
      <c r="I565" t="str">
        <v>Standard Orders</v>
      </c>
      <c r="J565" t="str">
        <v>Amazon</v>
      </c>
      <c r="K565" t="str">
        <v>PUEBLO</v>
      </c>
      <c r="L565" t="str">
        <v>CO</v>
      </c>
      <c r="M565" t="str">
        <v>81005-3282</v>
      </c>
      <c r="N565" t="str">
        <v>MarketplaceFacilitator</v>
      </c>
      <c r="O565">
        <v>11.89</v>
      </c>
      <c r="P565">
        <v>0.9</v>
      </c>
      <c r="Q565">
        <v>0</v>
      </c>
      <c r="R565">
        <v>0</v>
      </c>
      <c r="S565">
        <v>0</v>
      </c>
      <c r="T565">
        <v>0</v>
      </c>
      <c r="U565">
        <v>0</v>
      </c>
      <c r="V565">
        <v>0</v>
      </c>
      <c r="W565">
        <v>0</v>
      </c>
      <c r="X565">
        <v>0</v>
      </c>
      <c r="Y565">
        <v>-0.9</v>
      </c>
      <c r="Z565">
        <v>-1.78</v>
      </c>
      <c r="AA565">
        <v>-2.61</v>
      </c>
      <c r="AB565">
        <v>0</v>
      </c>
      <c r="AC565">
        <v>0</v>
      </c>
      <c r="AD565">
        <v>7.5</v>
      </c>
      <c r="AF565" t="str">
        <v>Thành - Templates</v>
      </c>
    </row>
    <row r="566">
      <c r="A566" t="str">
        <v>Mar 30, 2023 10:49:43 PM PDT</v>
      </c>
      <c r="B566">
        <v>17683249521</v>
      </c>
      <c r="C566" t="str">
        <v>Order</v>
      </c>
      <c r="D566" t="str">
        <v>113-3634154-4218621</v>
      </c>
      <c r="E566" t="str">
        <v>Template-set3</v>
      </c>
      <c r="F566" t="str">
        <v>365Home Bowl Cozy Template 3 Sizes, Bowl Cozy Pattern Template, Bowl Cozy Template Cutting Ruler Set with 40 Pcs of Sewing Pin and Manual Instruction</v>
      </c>
      <c r="G566">
        <v>1</v>
      </c>
      <c r="H566" t="str">
        <v>amazon.com</v>
      </c>
      <c r="I566" t="str">
        <v>Standard Orders</v>
      </c>
      <c r="J566" t="str">
        <v>Amazon</v>
      </c>
      <c r="K566" t="str">
        <v>REIDSVILLE</v>
      </c>
      <c r="L566" t="str">
        <v>NORTH CAROLINA</v>
      </c>
      <c r="M566" t="str">
        <v>27320-6732</v>
      </c>
      <c r="N566" t="str">
        <v>MarketplaceFacilitator</v>
      </c>
      <c r="O566">
        <v>11.89</v>
      </c>
      <c r="P566">
        <v>0.83</v>
      </c>
      <c r="Q566">
        <v>0</v>
      </c>
      <c r="R566">
        <v>0</v>
      </c>
      <c r="S566">
        <v>0</v>
      </c>
      <c r="T566">
        <v>0</v>
      </c>
      <c r="U566">
        <v>0</v>
      </c>
      <c r="V566">
        <v>0</v>
      </c>
      <c r="W566">
        <v>0</v>
      </c>
      <c r="X566">
        <v>0</v>
      </c>
      <c r="Y566">
        <v>-0.83</v>
      </c>
      <c r="Z566">
        <v>-1.78</v>
      </c>
      <c r="AA566">
        <v>-2.61</v>
      </c>
      <c r="AB566">
        <v>0</v>
      </c>
      <c r="AC566">
        <v>0</v>
      </c>
      <c r="AD566">
        <v>7.5</v>
      </c>
      <c r="AF566" t="str">
        <v>Thành - Templates</v>
      </c>
    </row>
    <row r="567">
      <c r="A567" t="str">
        <v>Mar 31, 2023 12:09:51 AM PDT</v>
      </c>
      <c r="B567">
        <v>17683249521</v>
      </c>
      <c r="C567" t="str">
        <v>Order</v>
      </c>
      <c r="D567" t="str">
        <v>112-6629100-1539406</v>
      </c>
      <c r="E567" t="str">
        <v>Template-set3</v>
      </c>
      <c r="F567" t="str">
        <v>365Home Bowl Cozy Template 3 Sizes, Bowl Cozy Pattern Template, Bowl Cozy Template Cutting Ruler Set with 40 Pcs of Sewing Pin and Manual Instruction</v>
      </c>
      <c r="G567">
        <v>1</v>
      </c>
      <c r="H567" t="str">
        <v>amazon.com</v>
      </c>
      <c r="I567" t="str">
        <v>Standard Orders</v>
      </c>
      <c r="J567" t="str">
        <v>Amazon</v>
      </c>
      <c r="K567" t="str">
        <v>UTICA</v>
      </c>
      <c r="L567" t="str">
        <v>NY</v>
      </c>
      <c r="M567" t="str">
        <v>13502-1705</v>
      </c>
      <c r="N567" t="str">
        <v>MarketplaceFacilitator</v>
      </c>
      <c r="O567">
        <v>11.89</v>
      </c>
      <c r="P567">
        <v>1.04</v>
      </c>
      <c r="Q567">
        <v>0</v>
      </c>
      <c r="R567">
        <v>0</v>
      </c>
      <c r="S567">
        <v>0</v>
      </c>
      <c r="T567">
        <v>0</v>
      </c>
      <c r="U567">
        <v>0</v>
      </c>
      <c r="V567">
        <v>0</v>
      </c>
      <c r="W567">
        <v>0</v>
      </c>
      <c r="X567">
        <v>0</v>
      </c>
      <c r="Y567">
        <v>-1.04</v>
      </c>
      <c r="Z567">
        <v>-1.78</v>
      </c>
      <c r="AA567">
        <v>-2.61</v>
      </c>
      <c r="AB567">
        <v>0</v>
      </c>
      <c r="AC567">
        <v>0</v>
      </c>
      <c r="AD567">
        <v>7.5</v>
      </c>
      <c r="AF567" t="str">
        <v>Thành - Templates</v>
      </c>
    </row>
    <row r="568">
      <c r="A568" t="str">
        <v>Mar 31, 2023 1:03:02 AM PDT</v>
      </c>
      <c r="B568">
        <v>17683249521</v>
      </c>
      <c r="C568" t="str">
        <v>Order</v>
      </c>
      <c r="D568" t="str">
        <v>112-9490916-1005801</v>
      </c>
      <c r="E568" t="str">
        <v>Template-set3</v>
      </c>
      <c r="F568" t="str">
        <v>365Home Bowl Cozy Template 3 Sizes, Bowl Cozy Pattern Template, Bowl Cozy Template Cutting Ruler Set with 40 Pcs of Sewing Pin and Manual Instruction</v>
      </c>
      <c r="G568">
        <v>1</v>
      </c>
      <c r="H568" t="str">
        <v>amazon.com</v>
      </c>
      <c r="I568" t="str">
        <v>Standard Orders</v>
      </c>
      <c r="J568" t="str">
        <v>Amazon</v>
      </c>
      <c r="K568" t="str">
        <v>FALLING WATERS</v>
      </c>
      <c r="L568" t="str">
        <v>WV</v>
      </c>
      <c r="M568" t="str">
        <v>25419-6931</v>
      </c>
      <c r="N568" t="str">
        <v>MarketplaceFacilitator</v>
      </c>
      <c r="O568">
        <v>11.89</v>
      </c>
      <c r="P568">
        <v>0.71</v>
      </c>
      <c r="Q568">
        <v>2.29</v>
      </c>
      <c r="R568">
        <v>0</v>
      </c>
      <c r="S568">
        <v>0</v>
      </c>
      <c r="T568">
        <v>0</v>
      </c>
      <c r="U568">
        <v>0</v>
      </c>
      <c r="V568">
        <v>0</v>
      </c>
      <c r="W568">
        <v>-2.29</v>
      </c>
      <c r="X568">
        <v>0</v>
      </c>
      <c r="Y568">
        <v>-0.71</v>
      </c>
      <c r="Z568">
        <v>-1.78</v>
      </c>
      <c r="AA568">
        <v>-2.61</v>
      </c>
      <c r="AB568">
        <v>0</v>
      </c>
      <c r="AC568">
        <v>0</v>
      </c>
      <c r="AD568">
        <v>7.5</v>
      </c>
      <c r="AF568" t="str">
        <v>Thành - Templates</v>
      </c>
    </row>
    <row r="569">
      <c r="A569" t="str">
        <v>Mar 31, 2023 4:14:58 AM PDT</v>
      </c>
      <c r="B569">
        <v>17683249521</v>
      </c>
      <c r="C569" t="str">
        <v>Order</v>
      </c>
      <c r="D569" t="str">
        <v>114-1189928-2707444</v>
      </c>
      <c r="E569" t="str">
        <v>Template-set3</v>
      </c>
      <c r="F569" t="str">
        <v>365Home Bowl Cozy Template 3 Sizes, Bowl Cozy Pattern Template, Bowl Cozy Template Cutting Ruler Set with 40 Pcs of Sewing Pin and Manual Instruction</v>
      </c>
      <c r="G569">
        <v>1</v>
      </c>
      <c r="H569" t="str">
        <v>amazon.com</v>
      </c>
      <c r="I569" t="str">
        <v>Standard Orders</v>
      </c>
      <c r="J569" t="str">
        <v>Amazon</v>
      </c>
      <c r="K569" t="str">
        <v>SALEM</v>
      </c>
      <c r="L569" t="str">
        <v>OR</v>
      </c>
      <c r="M569" t="str">
        <v>97301-2516</v>
      </c>
      <c r="O569">
        <v>11.89</v>
      </c>
      <c r="P569">
        <v>0</v>
      </c>
      <c r="Q569">
        <v>0</v>
      </c>
      <c r="R569">
        <v>0</v>
      </c>
      <c r="S569">
        <v>0</v>
      </c>
      <c r="T569">
        <v>0</v>
      </c>
      <c r="U569">
        <v>0</v>
      </c>
      <c r="V569">
        <v>0</v>
      </c>
      <c r="W569">
        <v>0</v>
      </c>
      <c r="X569">
        <v>0</v>
      </c>
      <c r="Y569">
        <v>0</v>
      </c>
      <c r="Z569">
        <v>-1.78</v>
      </c>
      <c r="AA569">
        <v>-2.61</v>
      </c>
      <c r="AB569">
        <v>0</v>
      </c>
      <c r="AC569">
        <v>0</v>
      </c>
      <c r="AD569">
        <v>7.5</v>
      </c>
      <c r="AF569" t="str">
        <v>Thành - Templates</v>
      </c>
    </row>
    <row r="570">
      <c r="A570" t="str">
        <v>Mar 31, 2023 10:12:26 AM PDT</v>
      </c>
      <c r="B570">
        <v>17683249521</v>
      </c>
      <c r="C570" t="str">
        <v>Order</v>
      </c>
      <c r="D570" t="str">
        <v>112-2796451-6146658</v>
      </c>
      <c r="E570" t="str">
        <v>Dumpling-2packs</v>
      </c>
      <c r="F570" t="str">
        <v>365Home 2-Pack 2 in 1 Dumpling Maker Press, Dumpling Skin Maker Machine, Empanada Maker Press, Multifunctional DIY Manual Dumpling Press Mold Set (Gre</v>
      </c>
      <c r="G570">
        <v>1</v>
      </c>
      <c r="H570" t="str">
        <v>amazon.com</v>
      </c>
      <c r="I570" t="str">
        <v>Standard Orders</v>
      </c>
      <c r="J570" t="str">
        <v>Amazon</v>
      </c>
      <c r="K570" t="str">
        <v>NUTLEY</v>
      </c>
      <c r="L570" t="str">
        <v>NJ</v>
      </c>
      <c r="M570" t="str">
        <v>07110-3118</v>
      </c>
      <c r="N570" t="str">
        <v>MarketplaceFacilitator</v>
      </c>
      <c r="O570">
        <v>21.99</v>
      </c>
      <c r="P570">
        <v>1.46</v>
      </c>
      <c r="Q570">
        <v>0</v>
      </c>
      <c r="R570">
        <v>0</v>
      </c>
      <c r="S570">
        <v>0</v>
      </c>
      <c r="T570">
        <v>0</v>
      </c>
      <c r="U570">
        <v>0</v>
      </c>
      <c r="V570">
        <v>0</v>
      </c>
      <c r="W570">
        <v>0</v>
      </c>
      <c r="X570">
        <v>0</v>
      </c>
      <c r="Y570">
        <v>-1.46</v>
      </c>
      <c r="Z570">
        <v>-3.3</v>
      </c>
      <c r="AA570">
        <v>-6.39</v>
      </c>
      <c r="AB570">
        <v>0</v>
      </c>
      <c r="AC570">
        <v>0</v>
      </c>
      <c r="AD570">
        <v>12.3</v>
      </c>
      <c r="AF570" t="str">
        <v>Thành - Dumpling Makers</v>
      </c>
    </row>
    <row r="571">
      <c r="A571" t="str">
        <v>Mar 31, 2023 10:27:34 AM PDT</v>
      </c>
      <c r="B571">
        <v>17683249521</v>
      </c>
      <c r="C571" t="str">
        <v>Refund</v>
      </c>
      <c r="D571" t="str">
        <v>113-6881087-1773064</v>
      </c>
      <c r="E571" t="str">
        <v>Dumpling-2packs</v>
      </c>
      <c r="F571" t="str">
        <v>365Home 2-Pack 2 in 1 Dumpling Maker Press, Dumpling Skin Maker Machine, Empanada Maker Press, Multifunctional DIY Manual Dumpling Press Mold Set (Gre</v>
      </c>
      <c r="G571">
        <v>1</v>
      </c>
      <c r="H571" t="str">
        <v>amazon.com</v>
      </c>
      <c r="I571" t="str">
        <v>Standard Orders</v>
      </c>
      <c r="J571" t="str">
        <v>Amazon</v>
      </c>
      <c r="K571" t="str">
        <v>GROTON</v>
      </c>
      <c r="L571" t="str">
        <v>CT</v>
      </c>
      <c r="M571" t="str">
        <v>06340-6123</v>
      </c>
      <c r="N571" t="str">
        <v>MarketplaceFacilitator</v>
      </c>
      <c r="O571">
        <v>-21.99</v>
      </c>
      <c r="P571">
        <v>-1.4</v>
      </c>
      <c r="Q571">
        <v>0</v>
      </c>
      <c r="R571">
        <v>0</v>
      </c>
      <c r="S571">
        <v>0</v>
      </c>
      <c r="T571">
        <v>0</v>
      </c>
      <c r="U571">
        <v>0</v>
      </c>
      <c r="V571">
        <v>0</v>
      </c>
      <c r="W571">
        <v>0</v>
      </c>
      <c r="X571">
        <v>0</v>
      </c>
      <c r="Y571">
        <v>1.4</v>
      </c>
      <c r="Z571">
        <v>2.64</v>
      </c>
      <c r="AA571">
        <v>0</v>
      </c>
      <c r="AB571">
        <v>0</v>
      </c>
      <c r="AC571">
        <v>0</v>
      </c>
      <c r="AD571">
        <v>-19.35</v>
      </c>
      <c r="AF571" t="str">
        <v>Thành - Dumpling Makers</v>
      </c>
    </row>
    <row r="572">
      <c r="A572" t="str">
        <v>Mar 31, 2023 11:43:04 AM PDT</v>
      </c>
      <c r="B572">
        <v>17683249521</v>
      </c>
      <c r="C572" t="str">
        <v>Refund</v>
      </c>
      <c r="D572" t="str">
        <v>112-0863165-0384242</v>
      </c>
      <c r="E572" t="str">
        <v>Template-set3</v>
      </c>
      <c r="F572" t="str">
        <v>365Home Bowl Cozy Template 3 Sizes, Bowl Cozy Pattern Template, Bowl Cozy Template Cutting Ruler Set with 40 Pcs of Sewing Pin and Manual Instruction</v>
      </c>
      <c r="G572">
        <v>1</v>
      </c>
      <c r="H572" t="str">
        <v>amazon.com</v>
      </c>
      <c r="I572" t="str">
        <v>Standard Orders</v>
      </c>
      <c r="J572" t="str">
        <v>Amazon</v>
      </c>
      <c r="K572" t="str">
        <v>Southington</v>
      </c>
      <c r="L572" t="str">
        <v>CT</v>
      </c>
      <c r="M572">
        <v>6489</v>
      </c>
      <c r="N572" t="str">
        <v>MarketplaceFacilitator</v>
      </c>
      <c r="O572">
        <v>-14.89</v>
      </c>
      <c r="P572">
        <v>-0.95</v>
      </c>
      <c r="Q572">
        <v>0</v>
      </c>
      <c r="R572">
        <v>0</v>
      </c>
      <c r="S572">
        <v>0</v>
      </c>
      <c r="T572">
        <v>0</v>
      </c>
      <c r="U572">
        <v>0</v>
      </c>
      <c r="V572">
        <v>0</v>
      </c>
      <c r="W572">
        <v>0</v>
      </c>
      <c r="X572">
        <v>0</v>
      </c>
      <c r="Y572">
        <v>0.95</v>
      </c>
      <c r="Z572">
        <v>1.78</v>
      </c>
      <c r="AA572">
        <v>0</v>
      </c>
      <c r="AB572">
        <v>0</v>
      </c>
      <c r="AC572">
        <v>0</v>
      </c>
      <c r="AD572">
        <v>-13.11</v>
      </c>
      <c r="AF572" t="str">
        <v>Thành - Templates</v>
      </c>
    </row>
    <row r="573">
      <c r="A573" t="str">
        <v>Mar 31, 2023 12:42:47 PM PDT</v>
      </c>
      <c r="B573">
        <v>17683249521</v>
      </c>
      <c r="C573" t="str">
        <v>Refund</v>
      </c>
      <c r="D573" t="str">
        <v>113-4282038-5311427</v>
      </c>
      <c r="E573" t="str">
        <v>Template-set3</v>
      </c>
      <c r="F573" t="str">
        <v>365Home Bowl Cozy Template 3 Sizes, Bowl Cozy Pattern Template, Bowl Cozy Template Cutting Ruler Set with 40 Pcs of Sewing Pin and Manual Instruction</v>
      </c>
      <c r="G573">
        <v>1</v>
      </c>
      <c r="H573" t="str">
        <v>amazon.com</v>
      </c>
      <c r="I573" t="str">
        <v>Standard Orders</v>
      </c>
      <c r="J573" t="str">
        <v>Amazon</v>
      </c>
      <c r="K573" t="str">
        <v>YELM</v>
      </c>
      <c r="L573" t="str">
        <v>WA</v>
      </c>
      <c r="M573" t="str">
        <v>98597-9302</v>
      </c>
      <c r="N573" t="str">
        <v>MarketplaceFacilitator</v>
      </c>
      <c r="O573">
        <v>-11.99</v>
      </c>
      <c r="P573">
        <v>-0.97</v>
      </c>
      <c r="Q573">
        <v>0</v>
      </c>
      <c r="R573">
        <v>0</v>
      </c>
      <c r="S573">
        <v>0</v>
      </c>
      <c r="T573">
        <v>0</v>
      </c>
      <c r="U573">
        <v>0</v>
      </c>
      <c r="V573">
        <v>0</v>
      </c>
      <c r="W573">
        <v>0</v>
      </c>
      <c r="X573">
        <v>0</v>
      </c>
      <c r="Y573">
        <v>0.97</v>
      </c>
      <c r="Z573">
        <v>1.44</v>
      </c>
      <c r="AA573">
        <v>0</v>
      </c>
      <c r="AB573">
        <v>0</v>
      </c>
      <c r="AC573">
        <v>0</v>
      </c>
      <c r="AD573">
        <v>-10.55</v>
      </c>
      <c r="AF573" t="str">
        <v>Thành - Templates</v>
      </c>
    </row>
    <row r="574">
      <c r="A574" t="str">
        <v>Mar 31, 2023 6:59:30 PM PDT</v>
      </c>
      <c r="B574">
        <v>17683249521</v>
      </c>
      <c r="C574" t="str">
        <v>Order</v>
      </c>
      <c r="D574" t="str">
        <v>114-7121278-3547429</v>
      </c>
      <c r="E574" t="str">
        <v>Template-set3</v>
      </c>
      <c r="F574" t="str">
        <v>365Home Bowl Cozy Template 3 Sizes, Bowl Cozy Pattern Template, Bowl Cozy Template Cutting Ruler Set with 40 Pcs of Sewing Pin and Manual Instruction</v>
      </c>
      <c r="G574">
        <v>1</v>
      </c>
      <c r="H574" t="str">
        <v>amazon.com</v>
      </c>
      <c r="I574" t="str">
        <v>Standard Orders</v>
      </c>
      <c r="J574" t="str">
        <v>Amazon</v>
      </c>
      <c r="K574" t="str">
        <v>SIMS</v>
      </c>
      <c r="L574" t="str">
        <v>NC</v>
      </c>
      <c r="M574" t="str">
        <v>27880-9518</v>
      </c>
      <c r="N574" t="str">
        <v>MarketplaceFacilitator</v>
      </c>
      <c r="O574">
        <v>11.89</v>
      </c>
      <c r="P574">
        <v>0.8</v>
      </c>
      <c r="Q574">
        <v>5.99</v>
      </c>
      <c r="R574">
        <v>0</v>
      </c>
      <c r="S574">
        <v>0</v>
      </c>
      <c r="T574">
        <v>0</v>
      </c>
      <c r="U574">
        <v>0</v>
      </c>
      <c r="V574">
        <v>0</v>
      </c>
      <c r="W574">
        <v>-5.99</v>
      </c>
      <c r="X574">
        <v>0</v>
      </c>
      <c r="Y574">
        <v>-0.8</v>
      </c>
      <c r="Z574">
        <v>-1.78</v>
      </c>
      <c r="AA574">
        <v>-2.61</v>
      </c>
      <c r="AB574">
        <v>0</v>
      </c>
      <c r="AC574">
        <v>0</v>
      </c>
      <c r="AD574">
        <v>7.5</v>
      </c>
      <c r="AF574" t="str">
        <v>Thành - Templates</v>
      </c>
    </row>
    <row r="575">
      <c r="A575" t="str">
        <v>Mar 31, 2023 8:38:20 PM PDT</v>
      </c>
      <c r="B575">
        <v>17683249521</v>
      </c>
      <c r="C575" t="str">
        <v>Refund</v>
      </c>
      <c r="D575" t="str">
        <v>111-0478708-7808223</v>
      </c>
      <c r="E575" t="str">
        <v>Dumpling-Yellow</v>
      </c>
      <c r="F575" t="str">
        <v>365Home 2 in 1 Dumpling Maker Press, Dumpling Skin Maker Machine, Empanada Maker Press, Multifunctional DIY Manual Dumpling Press Mold Set (Yellow)</v>
      </c>
      <c r="G575">
        <v>1</v>
      </c>
      <c r="H575" t="str">
        <v>amazon.com</v>
      </c>
      <c r="I575" t="str">
        <v>Standard Orders</v>
      </c>
      <c r="J575" t="str">
        <v>Amazon</v>
      </c>
      <c r="K575" t="str">
        <v>IRVINE</v>
      </c>
      <c r="L575" t="str">
        <v>CA</v>
      </c>
      <c r="M575" t="str">
        <v>92606-7629</v>
      </c>
      <c r="N575" t="str">
        <v>MarketplaceFacilitator</v>
      </c>
      <c r="O575">
        <v>-11.99</v>
      </c>
      <c r="P575">
        <v>-0.93</v>
      </c>
      <c r="Q575">
        <v>0</v>
      </c>
      <c r="R575">
        <v>0</v>
      </c>
      <c r="S575">
        <v>0</v>
      </c>
      <c r="T575">
        <v>0</v>
      </c>
      <c r="U575">
        <v>0</v>
      </c>
      <c r="V575">
        <v>0</v>
      </c>
      <c r="W575">
        <v>0</v>
      </c>
      <c r="X575">
        <v>0</v>
      </c>
      <c r="Y575">
        <v>0.93</v>
      </c>
      <c r="Z575">
        <v>1.44</v>
      </c>
      <c r="AA575">
        <v>0</v>
      </c>
      <c r="AB575">
        <v>0</v>
      </c>
      <c r="AC575">
        <v>0</v>
      </c>
      <c r="AD575">
        <v>-10.55</v>
      </c>
      <c r="AF575" t="str">
        <v>Thành - Dumpling Makers</v>
      </c>
    </row>
    <row r="576">
      <c r="A576" t="str">
        <v>Mar 31, 2023 9:01:34 PM PDT</v>
      </c>
      <c r="B576">
        <v>17683249521</v>
      </c>
      <c r="C576" t="str">
        <v>Order</v>
      </c>
      <c r="D576" t="str">
        <v>111-4770916-0647428</v>
      </c>
      <c r="E576" t="str">
        <v>Dumpling-Yellow</v>
      </c>
      <c r="F576" t="str">
        <v>365Home 2 in 1 Dumpling Maker Press, Dumpling Skin Maker Machine, Empanada Maker Press, Multifunctional DIY Manual Dumpling Press Mold Set (Yellow)</v>
      </c>
      <c r="G576">
        <v>1</v>
      </c>
      <c r="H576" t="str">
        <v>amazon.com</v>
      </c>
      <c r="I576" t="str">
        <v>Standard Orders</v>
      </c>
      <c r="J576" t="str">
        <v>Amazon</v>
      </c>
      <c r="K576" t="str">
        <v>PLANO</v>
      </c>
      <c r="L576" t="str">
        <v>TX</v>
      </c>
      <c r="M576" t="str">
        <v>75024-5921</v>
      </c>
      <c r="N576" t="str">
        <v>MarketplaceFacilitator</v>
      </c>
      <c r="O576">
        <v>11.99</v>
      </c>
      <c r="P576">
        <v>0.99</v>
      </c>
      <c r="Q576">
        <v>0</v>
      </c>
      <c r="R576">
        <v>0</v>
      </c>
      <c r="S576">
        <v>0</v>
      </c>
      <c r="T576">
        <v>0</v>
      </c>
      <c r="U576">
        <v>0</v>
      </c>
      <c r="V576">
        <v>0</v>
      </c>
      <c r="W576">
        <v>0</v>
      </c>
      <c r="X576">
        <v>0</v>
      </c>
      <c r="Y576">
        <v>-0.99</v>
      </c>
      <c r="Z576">
        <v>-1.8</v>
      </c>
      <c r="AA576">
        <v>-3.77</v>
      </c>
      <c r="AB576">
        <v>0</v>
      </c>
      <c r="AC576">
        <v>0</v>
      </c>
      <c r="AD576">
        <v>6.42</v>
      </c>
      <c r="AF576" t="str">
        <v>Thành - Dumpling Makers</v>
      </c>
    </row>
    <row r="577">
      <c r="A577" t="str">
        <v>Mar 31, 2023 9:18:05 PM PDT</v>
      </c>
      <c r="B577">
        <v>17683249521</v>
      </c>
      <c r="C577" t="str">
        <v>Order</v>
      </c>
      <c r="D577" t="str">
        <v>113-4118067-5180222</v>
      </c>
      <c r="E577" t="str">
        <v>Template-set3</v>
      </c>
      <c r="F577" t="str">
        <v>365Home Bowl Cozy Template 3 Sizes, Bowl Cozy Pattern Template, Bowl Cozy Template Cutting Ruler Set with 40 Pcs of Sewing Pin and Manual Instruction</v>
      </c>
      <c r="G577">
        <v>1</v>
      </c>
      <c r="H577" t="str">
        <v>amazon.com</v>
      </c>
      <c r="I577" t="str">
        <v>Standard Orders</v>
      </c>
      <c r="J577" t="str">
        <v>Amazon</v>
      </c>
      <c r="K577" t="str">
        <v>GOSHEN</v>
      </c>
      <c r="L577" t="str">
        <v>IN</v>
      </c>
      <c r="M577" t="str">
        <v>46526-7610</v>
      </c>
      <c r="N577" t="str">
        <v>MarketplaceFacilitator</v>
      </c>
      <c r="O577">
        <v>11.89</v>
      </c>
      <c r="P577">
        <v>0.83</v>
      </c>
      <c r="Q577">
        <v>0</v>
      </c>
      <c r="R577">
        <v>0</v>
      </c>
      <c r="S577">
        <v>0</v>
      </c>
      <c r="T577">
        <v>0</v>
      </c>
      <c r="U577">
        <v>0</v>
      </c>
      <c r="V577">
        <v>0</v>
      </c>
      <c r="W577">
        <v>0</v>
      </c>
      <c r="X577">
        <v>0</v>
      </c>
      <c r="Y577">
        <v>-0.83</v>
      </c>
      <c r="Z577">
        <v>-1.78</v>
      </c>
      <c r="AA577">
        <v>-2.61</v>
      </c>
      <c r="AB577">
        <v>0</v>
      </c>
      <c r="AC577">
        <v>0</v>
      </c>
      <c r="AD577">
        <v>7.5</v>
      </c>
      <c r="AF577" t="str">
        <v>Thành - Templates</v>
      </c>
    </row>
  </sheetData>
  <autoFilter ref="$A$1:$AD$577"/>
  <pageMargins left="0.7" right="0.7" top="0.75" bottom="0.75" header="0" footer="0"/>
  <ignoredErrors>
    <ignoredError numberStoredAsText="1" sqref="A1:AF1000"/>
  </ignoredErrors>
</worksheet>
</file>

<file path=xl/worksheets/sheet3.xml><?xml version="1.0" encoding="utf-8"?>
<worksheet xmlns="http://schemas.openxmlformats.org/spreadsheetml/2006/main" xmlns:r="http://schemas.openxmlformats.org/officeDocument/2006/relationships">
  <dimension ref="A1:B8"/>
  <sheetViews>
    <sheetView workbookViewId="0" rightToLeft="0"/>
  </sheetViews>
  <sheetData>
    <row r="1">
      <c r="A1" t="str">
        <v>Sku</v>
      </c>
      <c r="B1" t="str">
        <v>Portfolio</v>
      </c>
    </row>
    <row r="2">
      <c r="A2" t="str">
        <v>Template-set3</v>
      </c>
      <c r="B2" t="str">
        <v>Templates - Thành</v>
      </c>
    </row>
    <row r="3">
      <c r="A3" t="str">
        <v>Dumpling-2packs</v>
      </c>
      <c r="B3" t="str">
        <v>Dumpling Makers - Thành</v>
      </c>
    </row>
    <row r="4">
      <c r="A4" t="str">
        <v>Breaker-04</v>
      </c>
      <c r="B4" t="str">
        <v>Window Breakers - Thành</v>
      </c>
    </row>
    <row r="5">
      <c r="A5" t="str">
        <v>Chopper-StoragePeeler</v>
      </c>
      <c r="B5" t="str">
        <v>Chopper - Thành</v>
      </c>
    </row>
    <row r="6">
      <c r="A6" t="str">
        <v>Cuber-cutter1</v>
      </c>
      <c r="B6" t="str">
        <v>Avocado - Thành</v>
      </c>
    </row>
    <row r="7">
      <c r="A7" t="str">
        <v>Screen-8pcs</v>
      </c>
      <c r="B7" t="str">
        <v>Screen Wipes - Thành</v>
      </c>
    </row>
    <row r="8">
      <c r="A8" t="str">
        <v>Melon-Scoop</v>
      </c>
      <c r="B8" t="str">
        <v>Cutters - Thành</v>
      </c>
    </row>
  </sheetData>
  <ignoredErrors>
    <ignoredError numberStoredAsText="1" sqref="A1:B8"/>
  </ignoredErrors>
</worksheet>
</file>

<file path=xl/worksheets/sheet4.xml><?xml version="1.0" encoding="utf-8"?>
<worksheet xmlns="http://schemas.openxmlformats.org/spreadsheetml/2006/main" xmlns:r="http://schemas.openxmlformats.org/officeDocument/2006/relationships">
  <dimension ref="A1:W8"/>
  <sheetViews>
    <sheetView workbookViewId="0" rightToLeft="0"/>
  </sheetViews>
  <sheetData>
    <row r="1">
      <c r="A1" t="str">
        <v>State</v>
      </c>
      <c r="B1" t="str">
        <v>Portfolio</v>
      </c>
      <c r="C1" t="str">
        <v>Status</v>
      </c>
      <c r="D1" t="str">
        <v>Budget type</v>
      </c>
      <c r="E1" t="str">
        <v>Budget(USD)</v>
      </c>
      <c r="F1" t="str">
        <v>Budget start</v>
      </c>
      <c r="G1" t="str">
        <v>Budget end</v>
      </c>
      <c r="H1" t="str">
        <v>Campaign count</v>
      </c>
      <c r="I1" t="str">
        <v>Impressions</v>
      </c>
      <c r="J1" t="str">
        <v>Clicks</v>
      </c>
      <c r="K1" t="str">
        <v>CTR</v>
      </c>
      <c r="L1" t="str">
        <v>Spend(USD)</v>
      </c>
      <c r="M1" t="str">
        <v>CPC(USD)</v>
      </c>
      <c r="N1" t="str">
        <v>Orders</v>
      </c>
      <c r="O1" t="str">
        <v>Sales(USD)</v>
      </c>
      <c r="P1" t="str">
        <v>ACOS</v>
      </c>
      <c r="Q1" t="str">
        <v>ROAS</v>
      </c>
      <c r="R1" t="str">
        <v>NTB orders</v>
      </c>
      <c r="S1" t="str">
        <v>% of orders NTB</v>
      </c>
      <c r="T1" t="str">
        <v>NTB sales(USD)</v>
      </c>
      <c r="U1" t="str">
        <v>% of sales NTB</v>
      </c>
      <c r="V1" t="str">
        <v>Viewable impressions</v>
      </c>
      <c r="W1" t="str">
        <v>VCPM(USD)</v>
      </c>
    </row>
    <row r="2">
      <c r="B2" t="str">
        <v>Templates - Thành</v>
      </c>
      <c r="C2" t="str">
        <v>PORTFOLIO_STATUS_ENABLED</v>
      </c>
      <c r="D2" t="str">
        <v>NO_CAP</v>
      </c>
      <c r="I2">
        <v>509359</v>
      </c>
      <c r="J2">
        <v>1267</v>
      </c>
      <c r="K2">
        <v>25</v>
      </c>
      <c r="L2" t="str">
        <v>653.56</v>
      </c>
      <c r="M2" t="str">
        <v>0.52</v>
      </c>
      <c r="N2">
        <v>135</v>
      </c>
      <c r="O2" t="str">
        <v>1771.55</v>
      </c>
      <c r="P2">
        <v>3689</v>
      </c>
      <c r="Q2">
        <v>1901485</v>
      </c>
      <c r="R2">
        <v>0</v>
      </c>
      <c r="S2">
        <v>0</v>
      </c>
      <c r="T2">
        <v>0</v>
      </c>
      <c r="U2">
        <v>0</v>
      </c>
      <c r="V2">
        <v>0</v>
      </c>
      <c r="W2">
        <v>0</v>
      </c>
    </row>
    <row r="3">
      <c r="B3" t="str">
        <v>Dumpling Makers - Thành</v>
      </c>
      <c r="C3" t="str">
        <v>PORTFOLIO_STATUS_ENABLED</v>
      </c>
      <c r="D3" t="str">
        <v>NO_CAP</v>
      </c>
      <c r="I3">
        <v>466116</v>
      </c>
      <c r="J3">
        <v>1645</v>
      </c>
      <c r="K3">
        <v>35</v>
      </c>
      <c r="L3" t="str">
        <v>620.59</v>
      </c>
      <c r="M3" t="str">
        <v>0.38</v>
      </c>
      <c r="N3">
        <v>106</v>
      </c>
      <c r="O3" t="str">
        <v>2162.93</v>
      </c>
      <c r="P3">
        <v>2869</v>
      </c>
      <c r="Q3">
        <v>1078623</v>
      </c>
      <c r="R3">
        <v>0</v>
      </c>
      <c r="S3">
        <v>0</v>
      </c>
      <c r="T3">
        <v>0</v>
      </c>
      <c r="U3">
        <v>0</v>
      </c>
      <c r="V3">
        <v>0</v>
      </c>
      <c r="W3">
        <v>0</v>
      </c>
    </row>
    <row r="4">
      <c r="B4" t="str">
        <v>Window Breakers - Thành</v>
      </c>
      <c r="C4" t="str">
        <v>PORTFOLIO_STATUS_ENABLED</v>
      </c>
      <c r="D4" t="str">
        <v>NO_CAP</v>
      </c>
      <c r="I4">
        <v>60412</v>
      </c>
      <c r="J4">
        <v>132</v>
      </c>
      <c r="K4">
        <v>22</v>
      </c>
      <c r="L4" t="str">
        <v>93.49</v>
      </c>
      <c r="M4" t="str">
        <v>0.71</v>
      </c>
      <c r="N4">
        <v>13</v>
      </c>
      <c r="O4" t="str">
        <v>267.86</v>
      </c>
      <c r="P4">
        <v>349</v>
      </c>
      <c r="Q4">
        <v>2465785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</row>
    <row r="5">
      <c r="B5" t="str">
        <v>Chopper - Thành</v>
      </c>
      <c r="C5" t="str">
        <v>PORTFOLIO_STATUS_ENABLED</v>
      </c>
      <c r="D5" t="str">
        <v>NO_CAP</v>
      </c>
      <c r="I5">
        <v>18437</v>
      </c>
      <c r="J5">
        <v>344</v>
      </c>
      <c r="K5">
        <v>187</v>
      </c>
      <c r="L5" t="str">
        <v>56.54</v>
      </c>
      <c r="M5" t="str">
        <v>0.16</v>
      </c>
      <c r="N5">
        <v>11</v>
      </c>
      <c r="O5" t="str">
        <v>116.9</v>
      </c>
      <c r="P5">
        <v>4837</v>
      </c>
      <c r="Q5" t="str">
        <v>2.0676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</row>
    <row r="6">
      <c r="B6" t="str">
        <v>Avocado - Thành</v>
      </c>
      <c r="C6" t="str">
        <v>PORTFOLIO_STATUS_ENABLED</v>
      </c>
      <c r="D6" t="str">
        <v>NO_CAP</v>
      </c>
      <c r="I6">
        <v>57643</v>
      </c>
      <c r="J6">
        <v>100</v>
      </c>
      <c r="K6">
        <v>17</v>
      </c>
      <c r="L6" t="str">
        <v>38.39</v>
      </c>
      <c r="M6" t="str">
        <v>0.38</v>
      </c>
      <c r="N6">
        <v>8</v>
      </c>
      <c r="O6" t="str">
        <v>95.92</v>
      </c>
      <c r="P6">
        <v>4002</v>
      </c>
      <c r="Q6">
        <v>1127172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</row>
    <row r="7">
      <c r="B7" t="str">
        <v>Screen Wipes - Thành</v>
      </c>
      <c r="C7" t="str">
        <v>PORTFOLIO_STATUS_ENABLED</v>
      </c>
      <c r="D7" t="str">
        <v>NO_CAP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0</v>
      </c>
      <c r="V7">
        <v>0</v>
      </c>
      <c r="W7">
        <v>0</v>
      </c>
    </row>
    <row r="8">
      <c r="B8" t="str">
        <v>Cutters - Thành</v>
      </c>
      <c r="C8" t="str">
        <v>PORTFOLIO_STATUS_ENABLED</v>
      </c>
      <c r="D8" t="str">
        <v>NO_CAP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0</v>
      </c>
      <c r="V8">
        <v>0</v>
      </c>
      <c r="W8">
        <v>0</v>
      </c>
    </row>
  </sheetData>
  <ignoredErrors>
    <ignoredError numberStoredAsText="1" sqref="A1:W8"/>
  </ignoredErrors>
</worksheet>
</file>

<file path=xl/worksheets/sheet5.xml><?xml version="1.0" encoding="utf-8"?>
<worksheet xmlns="http://schemas.openxmlformats.org/spreadsheetml/2006/main" xmlns:r="http://schemas.openxmlformats.org/officeDocument/2006/relationships">
  <dimension ref="A1:AA550"/>
  <sheetViews>
    <sheetView workbookViewId="0" rightToLeft="0"/>
  </sheetViews>
  <sheetData>
    <row r="1">
      <c r="A1" t="str">
        <v>asin</v>
      </c>
      <c r="B1" t="str">
        <v>fnsku</v>
      </c>
      <c r="C1" t="str">
        <v>product_name</v>
      </c>
      <c r="D1" t="str">
        <v>fulfillment_center</v>
      </c>
      <c r="E1" t="str">
        <v>country_code</v>
      </c>
      <c r="F1" t="str">
        <v>longest_side</v>
      </c>
      <c r="G1" t="str">
        <v>median_side</v>
      </c>
      <c r="H1" t="str">
        <v>shortest_side</v>
      </c>
      <c r="I1" t="str">
        <v>measurement_units</v>
      </c>
      <c r="J1" t="str">
        <v>weight</v>
      </c>
      <c r="K1" t="str">
        <v>weight_units</v>
      </c>
      <c r="L1" t="str">
        <v>item_volume</v>
      </c>
      <c r="M1" t="str">
        <v>volume_units</v>
      </c>
      <c r="N1" t="str">
        <v>product_size_tier</v>
      </c>
      <c r="O1" t="str">
        <v>average_quantity_on_hand</v>
      </c>
      <c r="P1" t="str">
        <v>average_quantity_pending_removal</v>
      </c>
      <c r="Q1" t="str">
        <v>estimated_total_item_volume</v>
      </c>
      <c r="R1" t="str">
        <v>month_of_charge</v>
      </c>
      <c r="S1" t="str">
        <v>storage_rate</v>
      </c>
      <c r="T1" t="str">
        <v>currency</v>
      </c>
      <c r="U1" t="str">
        <v>estimated_monthly_storage_fee</v>
      </c>
      <c r="V1" t="str">
        <v>dangerous_goods_storage_type</v>
      </c>
      <c r="W1" t="str">
        <v>eligible_for_inventory_discount</v>
      </c>
      <c r="X1" t="str">
        <v>qualifies_for_inventory_discount</v>
      </c>
      <c r="Y1" t="str">
        <v>total_incentive_fee_amount</v>
      </c>
      <c r="Z1" t="str">
        <v>breakdown_incentive_fee_amount</v>
      </c>
      <c r="AA1" t="str">
        <v>average_quantity_customer_orders</v>
      </c>
    </row>
    <row r="2">
      <c r="A2" t="str">
        <v>B0B42HXW3P</v>
      </c>
      <c r="B2" t="str">
        <v>X003A8GAYP</v>
      </c>
      <c r="C2" t="str">
        <v>365Home Bowl Cozy Template 3 Sizes, Bowl Cozy Pattern Template, Bowl Cozy Template Cutting Ruler Set with 40 Pcs of Sewing Pin and Manual Instruction</v>
      </c>
      <c r="D2" t="str">
        <v>ABQ1</v>
      </c>
      <c r="E2" t="str">
        <v>US</v>
      </c>
      <c r="F2">
        <v>11.89</v>
      </c>
      <c r="G2">
        <v>11.57</v>
      </c>
      <c r="H2">
        <v>0.63</v>
      </c>
      <c r="I2" t="str">
        <v>inches</v>
      </c>
      <c r="J2">
        <v>0.71</v>
      </c>
      <c r="K2" t="str">
        <v>pounds</v>
      </c>
      <c r="L2">
        <v>0.0502</v>
      </c>
      <c r="M2" t="str">
        <v>cubic feet</v>
      </c>
      <c r="N2" t="str">
        <v>Standard-Size</v>
      </c>
      <c r="O2">
        <v>0.03</v>
      </c>
      <c r="P2">
        <v>0</v>
      </c>
      <c r="Q2">
        <v>0.0016</v>
      </c>
      <c r="R2">
        <v>44986</v>
      </c>
      <c r="S2">
        <v>0.87</v>
      </c>
      <c r="T2" t="str">
        <v>USD</v>
      </c>
      <c r="U2">
        <v>0.0014</v>
      </c>
      <c r="V2" t="str">
        <v>--</v>
      </c>
      <c r="W2" t="str">
        <v>N</v>
      </c>
      <c r="X2" t="str">
        <v>N</v>
      </c>
      <c r="Y2">
        <v>0</v>
      </c>
      <c r="Z2" t="str">
        <v>--</v>
      </c>
      <c r="AA2">
        <v>0</v>
      </c>
    </row>
    <row r="3">
      <c r="A3" t="str">
        <v>B0BJPWWT92</v>
      </c>
      <c r="B3" t="str">
        <v>X003FSGFHH</v>
      </c>
      <c r="C3" t="str">
        <v>365Home 8 Packs Macaron Mobile Phone Screen Cleaning Keychain Wipes, Eyeglass Brush Cleaner, Computer Laptop Cell Phone Screen Cleaner Tool - Glass Cleaning Cloth</v>
      </c>
      <c r="D3" t="str">
        <v>ABQ1</v>
      </c>
      <c r="E3" t="str">
        <v>US</v>
      </c>
      <c r="F3">
        <v>3.66</v>
      </c>
      <c r="G3">
        <v>2.91</v>
      </c>
      <c r="H3">
        <v>1.5</v>
      </c>
      <c r="I3" t="str">
        <v>inches</v>
      </c>
      <c r="J3">
        <v>0.13</v>
      </c>
      <c r="K3" t="str">
        <v>pounds</v>
      </c>
      <c r="L3">
        <v>0.0092</v>
      </c>
      <c r="M3" t="str">
        <v>cubic feet</v>
      </c>
      <c r="N3" t="str">
        <v>Standard-Size</v>
      </c>
      <c r="O3">
        <v>1</v>
      </c>
      <c r="P3">
        <v>0.1</v>
      </c>
      <c r="Q3">
        <v>0.0084</v>
      </c>
      <c r="R3">
        <v>44986</v>
      </c>
      <c r="S3">
        <v>0.87</v>
      </c>
      <c r="T3" t="str">
        <v>USD</v>
      </c>
      <c r="U3">
        <v>0.0073</v>
      </c>
      <c r="V3" t="str">
        <v>--</v>
      </c>
      <c r="W3" t="str">
        <v>N</v>
      </c>
      <c r="X3" t="str">
        <v>N</v>
      </c>
      <c r="Y3">
        <v>0</v>
      </c>
      <c r="Z3" t="str">
        <v>--</v>
      </c>
      <c r="AA3">
        <v>0</v>
      </c>
    </row>
    <row r="4">
      <c r="A4" t="str">
        <v>B0BNT3972V</v>
      </c>
      <c r="B4" t="str">
        <v>X003K4UM4X</v>
      </c>
      <c r="C4" t="str">
        <v>365Home 16 Packs Macaron Mobile Phone Screen Cleaning Keychain Wipes, Eyeglass Brush Cleaner, Computer Laptop Cell Phone Screen Cleaner Tool - Glass Cleaning Cloth</v>
      </c>
      <c r="D4" t="str">
        <v>ABQ1</v>
      </c>
      <c r="E4" t="str">
        <v>US</v>
      </c>
      <c r="F4">
        <v>5.08</v>
      </c>
      <c r="G4">
        <v>3.82</v>
      </c>
      <c r="H4">
        <v>1.97</v>
      </c>
      <c r="I4" t="str">
        <v>inches</v>
      </c>
      <c r="J4">
        <v>0.26</v>
      </c>
      <c r="K4" t="str">
        <v>pounds</v>
      </c>
      <c r="L4">
        <v>0.0221</v>
      </c>
      <c r="M4" t="str">
        <v>cubic feet</v>
      </c>
      <c r="N4" t="str">
        <v>Standard-Size</v>
      </c>
      <c r="O4">
        <v>1</v>
      </c>
      <c r="P4">
        <v>0.1</v>
      </c>
      <c r="Q4">
        <v>0.02</v>
      </c>
      <c r="R4">
        <v>44986</v>
      </c>
      <c r="S4">
        <v>0.87</v>
      </c>
      <c r="T4" t="str">
        <v>USD</v>
      </c>
      <c r="U4">
        <v>0.0174</v>
      </c>
      <c r="V4" t="str">
        <v>--</v>
      </c>
      <c r="W4" t="str">
        <v>N</v>
      </c>
      <c r="X4" t="str">
        <v>N</v>
      </c>
      <c r="Y4">
        <v>0</v>
      </c>
      <c r="Z4" t="str">
        <v>--</v>
      </c>
      <c r="AA4">
        <v>0</v>
      </c>
    </row>
    <row r="5">
      <c r="A5" t="str">
        <v>B0BNQT3YN6</v>
      </c>
      <c r="B5" t="str">
        <v>X003K54XY7</v>
      </c>
      <c r="C5" t="str">
        <v>365Home 4-Packs Car Window Breaker Seatbelt Cutter, 3-in-1 Glass Breaker and Seat Belt Cutter, Car Emergency Escape Tool with User Manual for Land and Underwater (Black Red Blue Yellow)</v>
      </c>
      <c r="D5" t="str">
        <v>ABQ1</v>
      </c>
      <c r="E5" t="str">
        <v>US</v>
      </c>
      <c r="F5">
        <v>6.93</v>
      </c>
      <c r="G5">
        <v>5.63</v>
      </c>
      <c r="H5">
        <v>2.72</v>
      </c>
      <c r="I5" t="str">
        <v>inches</v>
      </c>
      <c r="J5">
        <v>0.4</v>
      </c>
      <c r="K5" t="str">
        <v>pounds</v>
      </c>
      <c r="L5">
        <v>0.0614</v>
      </c>
      <c r="M5" t="str">
        <v>cubic feet</v>
      </c>
      <c r="N5" t="str">
        <v>Standard-Size</v>
      </c>
      <c r="O5">
        <v>2</v>
      </c>
      <c r="P5">
        <v>0</v>
      </c>
      <c r="Q5">
        <v>0.1228</v>
      </c>
      <c r="R5">
        <v>44986</v>
      </c>
      <c r="S5">
        <v>0.87</v>
      </c>
      <c r="T5" t="str">
        <v>USD</v>
      </c>
      <c r="U5">
        <v>0.1069</v>
      </c>
      <c r="V5" t="str">
        <v>--</v>
      </c>
      <c r="W5" t="str">
        <v>N</v>
      </c>
      <c r="X5" t="str">
        <v>N</v>
      </c>
      <c r="Y5">
        <v>0</v>
      </c>
      <c r="Z5" t="str">
        <v>--</v>
      </c>
      <c r="AA5">
        <v>0</v>
      </c>
    </row>
    <row r="6">
      <c r="A6" t="str">
        <v>B0B42HXW3P</v>
      </c>
      <c r="B6" t="str">
        <v>X003A8GAYP</v>
      </c>
      <c r="C6" t="str">
        <v>365Home Bowl Cozy Template 3 Sizes, Bowl Cozy Pattern Template, Bowl Cozy Template Cutting Ruler Set with 40 Pcs of Sewing Pin and Manual Instruction</v>
      </c>
      <c r="D6" t="str">
        <v>ACY1</v>
      </c>
      <c r="E6" t="str">
        <v>US</v>
      </c>
      <c r="F6">
        <v>11.89</v>
      </c>
      <c r="G6">
        <v>11.57</v>
      </c>
      <c r="H6">
        <v>0.63</v>
      </c>
      <c r="I6" t="str">
        <v>inches</v>
      </c>
      <c r="J6">
        <v>0.71</v>
      </c>
      <c r="K6" t="str">
        <v>pounds</v>
      </c>
      <c r="L6">
        <v>0.0502</v>
      </c>
      <c r="M6" t="str">
        <v>cubic feet</v>
      </c>
      <c r="N6" t="str">
        <v>Standard-Size</v>
      </c>
      <c r="O6">
        <v>20.39</v>
      </c>
      <c r="P6">
        <v>0</v>
      </c>
      <c r="Q6">
        <v>1.0177</v>
      </c>
      <c r="R6">
        <v>44986</v>
      </c>
      <c r="S6">
        <v>0.87</v>
      </c>
      <c r="T6" t="str">
        <v>USD</v>
      </c>
      <c r="U6">
        <v>0.8841</v>
      </c>
      <c r="V6" t="str">
        <v>--</v>
      </c>
      <c r="W6" t="str">
        <v>N</v>
      </c>
      <c r="X6" t="str">
        <v>N</v>
      </c>
      <c r="Y6">
        <v>0</v>
      </c>
      <c r="Z6" t="str">
        <v>--</v>
      </c>
      <c r="AA6">
        <v>0.1</v>
      </c>
    </row>
    <row r="7">
      <c r="A7" t="str">
        <v>B0BNT3972V</v>
      </c>
      <c r="B7" t="str">
        <v>X003K4UM4X</v>
      </c>
      <c r="C7" t="str">
        <v>365Home 16 Packs Macaron Mobile Phone Screen Cleaning Keychain Wipes, Eyeglass Brush Cleaner, Computer Laptop Cell Phone Screen Cleaner Tool - Glass Cleaning Cloth</v>
      </c>
      <c r="D7" t="str">
        <v>ACY1</v>
      </c>
      <c r="E7" t="str">
        <v>US</v>
      </c>
      <c r="F7">
        <v>5.08</v>
      </c>
      <c r="G7">
        <v>3.82</v>
      </c>
      <c r="H7">
        <v>1.97</v>
      </c>
      <c r="I7" t="str">
        <v>inches</v>
      </c>
      <c r="J7">
        <v>0.26</v>
      </c>
      <c r="K7" t="str">
        <v>pounds</v>
      </c>
      <c r="L7">
        <v>0.0221</v>
      </c>
      <c r="M7" t="str">
        <v>cubic feet</v>
      </c>
      <c r="N7" t="str">
        <v>Standard-Size</v>
      </c>
      <c r="O7">
        <v>1</v>
      </c>
      <c r="P7">
        <v>0.1</v>
      </c>
      <c r="Q7">
        <v>0.02</v>
      </c>
      <c r="R7">
        <v>44986</v>
      </c>
      <c r="S7">
        <v>0.87</v>
      </c>
      <c r="T7" t="str">
        <v>USD</v>
      </c>
      <c r="U7">
        <v>0.0174</v>
      </c>
      <c r="V7" t="str">
        <v>--</v>
      </c>
      <c r="W7" t="str">
        <v>N</v>
      </c>
      <c r="X7" t="str">
        <v>N</v>
      </c>
      <c r="Y7">
        <v>0</v>
      </c>
      <c r="Z7" t="str">
        <v>--</v>
      </c>
      <c r="AA7">
        <v>0</v>
      </c>
    </row>
    <row r="8">
      <c r="A8" t="str">
        <v>B0B42L59Q7</v>
      </c>
      <c r="B8" t="str">
        <v>X003A8B6O9</v>
      </c>
      <c r="C8" t="str">
        <v>365Home Bowl Cozy Template 3 Sizes, Bowl Cozy Pattern Template, Bowl Cozy Template Cutting Ruler Set with 40 Pcs of Sewing Pin, Roller Cutter and Manual Instruction</v>
      </c>
      <c r="D8" t="str">
        <v>AKC1</v>
      </c>
      <c r="E8" t="str">
        <v>US</v>
      </c>
      <c r="F8">
        <v>13.66</v>
      </c>
      <c r="G8">
        <v>10.47</v>
      </c>
      <c r="H8">
        <v>1.3</v>
      </c>
      <c r="I8" t="str">
        <v>inches</v>
      </c>
      <c r="J8">
        <v>0.95</v>
      </c>
      <c r="K8" t="str">
        <v>pounds</v>
      </c>
      <c r="L8">
        <v>0.1076</v>
      </c>
      <c r="M8" t="str">
        <v>cubic feet</v>
      </c>
      <c r="N8" t="str">
        <v>Standard-Size</v>
      </c>
      <c r="O8">
        <v>7.13</v>
      </c>
      <c r="P8">
        <v>0</v>
      </c>
      <c r="Q8">
        <v>0.7671</v>
      </c>
      <c r="R8">
        <v>44986</v>
      </c>
      <c r="S8">
        <v>0.87</v>
      </c>
      <c r="T8" t="str">
        <v>USD</v>
      </c>
      <c r="U8">
        <v>0.6673</v>
      </c>
      <c r="V8" t="str">
        <v>--</v>
      </c>
      <c r="W8" t="str">
        <v>N</v>
      </c>
      <c r="X8" t="str">
        <v>N</v>
      </c>
      <c r="Y8">
        <v>0</v>
      </c>
      <c r="Z8" t="str">
        <v>--</v>
      </c>
      <c r="AA8">
        <v>0</v>
      </c>
    </row>
    <row r="9">
      <c r="A9" t="str">
        <v>B0B42HXW3P</v>
      </c>
      <c r="B9" t="str">
        <v>X003A8GAYP</v>
      </c>
      <c r="C9" t="str">
        <v>365Home Bowl Cozy Template 3 Sizes, Bowl Cozy Pattern Template, Bowl Cozy Template Cutting Ruler Set with 40 Pcs of Sewing Pin and Manual Instruction</v>
      </c>
      <c r="D9" t="str">
        <v>AKC1</v>
      </c>
      <c r="E9" t="str">
        <v>US</v>
      </c>
      <c r="F9">
        <v>11.89</v>
      </c>
      <c r="G9">
        <v>11.57</v>
      </c>
      <c r="H9">
        <v>0.63</v>
      </c>
      <c r="I9" t="str">
        <v>inches</v>
      </c>
      <c r="J9">
        <v>0.71</v>
      </c>
      <c r="K9" t="str">
        <v>pounds</v>
      </c>
      <c r="L9">
        <v>0.0502</v>
      </c>
      <c r="M9" t="str">
        <v>cubic feet</v>
      </c>
      <c r="N9" t="str">
        <v>Standard-Size</v>
      </c>
      <c r="O9">
        <v>23.06</v>
      </c>
      <c r="P9">
        <v>0</v>
      </c>
      <c r="Q9">
        <v>1.1552</v>
      </c>
      <c r="R9">
        <v>44986</v>
      </c>
      <c r="S9">
        <v>0.87</v>
      </c>
      <c r="T9" t="str">
        <v>USD</v>
      </c>
      <c r="U9">
        <v>1.005</v>
      </c>
      <c r="V9" t="str">
        <v>--</v>
      </c>
      <c r="W9" t="str">
        <v>N</v>
      </c>
      <c r="X9" t="str">
        <v>N</v>
      </c>
      <c r="Y9">
        <v>0</v>
      </c>
      <c r="Z9" t="str">
        <v>--</v>
      </c>
      <c r="AA9">
        <v>0.03</v>
      </c>
    </row>
    <row r="10">
      <c r="A10" t="str">
        <v>B0BC8YQDHF</v>
      </c>
      <c r="B10" t="str">
        <v>X003DL1VHZ</v>
      </c>
      <c r="C10" t="str">
        <v>365Home 2-Pack Vegetable Green Bean Onion Pepper Cutter Slicer Frencher Shredder, 3-in-1 Multifunctional Fruit Vegetable Apple Cucumber Tomato Carrot Potato Peeler with Rotating Head</v>
      </c>
      <c r="D10" t="str">
        <v>AKC1</v>
      </c>
      <c r="E10" t="str">
        <v>US</v>
      </c>
      <c r="F10">
        <v>4.96</v>
      </c>
      <c r="G10">
        <v>4.02</v>
      </c>
      <c r="H10">
        <v>2.68</v>
      </c>
      <c r="I10" t="str">
        <v>inches</v>
      </c>
      <c r="J10">
        <v>0.2</v>
      </c>
      <c r="K10" t="str">
        <v>pounds</v>
      </c>
      <c r="L10">
        <v>0.0309</v>
      </c>
      <c r="M10" t="str">
        <v>cubic feet</v>
      </c>
      <c r="N10" t="str">
        <v>Standard-Size</v>
      </c>
      <c r="O10">
        <v>2</v>
      </c>
      <c r="P10">
        <v>0.32</v>
      </c>
      <c r="Q10">
        <v>0.0519</v>
      </c>
      <c r="R10">
        <v>44986</v>
      </c>
      <c r="S10">
        <v>0.87</v>
      </c>
      <c r="T10" t="str">
        <v>USD</v>
      </c>
      <c r="U10">
        <v>0.0451</v>
      </c>
      <c r="V10" t="str">
        <v>--</v>
      </c>
      <c r="W10" t="str">
        <v>N</v>
      </c>
      <c r="X10" t="str">
        <v>N</v>
      </c>
      <c r="Y10">
        <v>0</v>
      </c>
      <c r="Z10" t="str">
        <v>--</v>
      </c>
      <c r="AA10">
        <v>0</v>
      </c>
    </row>
    <row r="11">
      <c r="A11" t="str">
        <v>B0BNQT3YN6</v>
      </c>
      <c r="B11" t="str">
        <v>X003K54XY7</v>
      </c>
      <c r="C11" t="str">
        <v>365Home 4-Packs Car Window Breaker Seatbelt Cutter, 3-in-1 Glass Breaker and Seat Belt Cutter, Car Emergency Escape Tool with User Manual for Land and Underwater (Black Red Blue Yellow)</v>
      </c>
      <c r="D11" t="str">
        <v>AKC1</v>
      </c>
      <c r="E11" t="str">
        <v>US</v>
      </c>
      <c r="F11">
        <v>6.93</v>
      </c>
      <c r="G11">
        <v>5.63</v>
      </c>
      <c r="H11">
        <v>2.72</v>
      </c>
      <c r="I11" t="str">
        <v>inches</v>
      </c>
      <c r="J11">
        <v>0.4</v>
      </c>
      <c r="K11" t="str">
        <v>pounds</v>
      </c>
      <c r="L11">
        <v>0.0614</v>
      </c>
      <c r="M11" t="str">
        <v>cubic feet</v>
      </c>
      <c r="N11" t="str">
        <v>Standard-Size</v>
      </c>
      <c r="O11">
        <v>0.03</v>
      </c>
      <c r="P11">
        <v>0</v>
      </c>
      <c r="Q11">
        <v>0.002</v>
      </c>
      <c r="R11">
        <v>44986</v>
      </c>
      <c r="S11">
        <v>0.87</v>
      </c>
      <c r="T11" t="str">
        <v>USD</v>
      </c>
      <c r="U11">
        <v>0.0017</v>
      </c>
      <c r="V11" t="str">
        <v>--</v>
      </c>
      <c r="W11" t="str">
        <v>N</v>
      </c>
      <c r="X11" t="str">
        <v>N</v>
      </c>
      <c r="Y11">
        <v>0</v>
      </c>
      <c r="Z11" t="str">
        <v>--</v>
      </c>
      <c r="AA11">
        <v>0</v>
      </c>
    </row>
    <row r="12">
      <c r="A12" t="str">
        <v>B0B42LPW36</v>
      </c>
      <c r="B12" t="str">
        <v>X003A8GAYF</v>
      </c>
      <c r="C12" t="str">
        <v>365Home Bowl Cozy Template 3 Sizes, Bowl Cozy Pattern Template, Bowl Cozy Template Cutting Ruler Set with 40 Pcs of Sewing Pin and Manual Instruction</v>
      </c>
      <c r="D12" t="str">
        <v>ATL2</v>
      </c>
      <c r="E12" t="str">
        <v>US</v>
      </c>
      <c r="F12">
        <v>7.09</v>
      </c>
      <c r="G12">
        <v>7.01</v>
      </c>
      <c r="H12">
        <v>0.43</v>
      </c>
      <c r="I12" t="str">
        <v>inches</v>
      </c>
      <c r="J12">
        <v>0.15</v>
      </c>
      <c r="K12" t="str">
        <v>pounds</v>
      </c>
      <c r="L12">
        <v>0.0124</v>
      </c>
      <c r="M12" t="str">
        <v>cubic feet</v>
      </c>
      <c r="N12" t="str">
        <v>Standard-Size</v>
      </c>
      <c r="O12">
        <v>2</v>
      </c>
      <c r="P12">
        <v>0</v>
      </c>
      <c r="Q12">
        <v>0.0247</v>
      </c>
      <c r="R12">
        <v>44986</v>
      </c>
      <c r="S12">
        <v>0.87</v>
      </c>
      <c r="T12" t="str">
        <v>USD</v>
      </c>
      <c r="U12">
        <v>0.0215</v>
      </c>
      <c r="V12" t="str">
        <v>--</v>
      </c>
      <c r="W12" t="str">
        <v>N</v>
      </c>
      <c r="X12" t="str">
        <v>N</v>
      </c>
      <c r="Y12">
        <v>0</v>
      </c>
      <c r="Z12" t="str">
        <v>--</v>
      </c>
      <c r="AA12">
        <v>0</v>
      </c>
    </row>
    <row r="13">
      <c r="A13" t="str">
        <v>B0B42HXW3P</v>
      </c>
      <c r="B13" t="str">
        <v>X003A8GAYP</v>
      </c>
      <c r="C13" t="str">
        <v>365Home Bowl Cozy Template 3 Sizes, Bowl Cozy Pattern Template, Bowl Cozy Template Cutting Ruler Set with 40 Pcs of Sewing Pin and Manual Instruction</v>
      </c>
      <c r="D13" t="str">
        <v>ATL2</v>
      </c>
      <c r="E13" t="str">
        <v>US</v>
      </c>
      <c r="F13">
        <v>11.89</v>
      </c>
      <c r="G13">
        <v>11.57</v>
      </c>
      <c r="H13">
        <v>0.63</v>
      </c>
      <c r="I13" t="str">
        <v>inches</v>
      </c>
      <c r="J13">
        <v>0.71</v>
      </c>
      <c r="K13" t="str">
        <v>pounds</v>
      </c>
      <c r="L13">
        <v>0.0502</v>
      </c>
      <c r="M13" t="str">
        <v>cubic feet</v>
      </c>
      <c r="N13" t="str">
        <v>Standard-Size</v>
      </c>
      <c r="O13">
        <v>0.48</v>
      </c>
      <c r="P13">
        <v>0</v>
      </c>
      <c r="Q13">
        <v>0.0227</v>
      </c>
      <c r="R13">
        <v>44986</v>
      </c>
      <c r="S13">
        <v>0.87</v>
      </c>
      <c r="T13" t="str">
        <v>USD</v>
      </c>
      <c r="U13">
        <v>0.0197</v>
      </c>
      <c r="V13" t="str">
        <v>--</v>
      </c>
      <c r="W13" t="str">
        <v>N</v>
      </c>
      <c r="X13" t="str">
        <v>N</v>
      </c>
      <c r="Y13">
        <v>0</v>
      </c>
      <c r="Z13" t="str">
        <v>--</v>
      </c>
      <c r="AA13">
        <v>0.03</v>
      </c>
    </row>
    <row r="14">
      <c r="A14" t="str">
        <v>B0B42JF83D</v>
      </c>
      <c r="B14" t="str">
        <v>X003A8K93X</v>
      </c>
      <c r="C14" t="str">
        <v>365Home Bowl Cozy Template 3 Sizes, Bowl Cozy Pattern Template, Bowl Cozy Template Cutting Ruler Set with 40 Pcs of Sewing Pin and Manual Instruction</v>
      </c>
      <c r="D14" t="str">
        <v>ATL2</v>
      </c>
      <c r="E14" t="str">
        <v>US</v>
      </c>
      <c r="F14">
        <v>8.94</v>
      </c>
      <c r="G14">
        <v>8.7</v>
      </c>
      <c r="H14">
        <v>0.59</v>
      </c>
      <c r="I14" t="str">
        <v>inches</v>
      </c>
      <c r="J14">
        <v>0.29</v>
      </c>
      <c r="K14" t="str">
        <v>pounds</v>
      </c>
      <c r="L14">
        <v>0.0266</v>
      </c>
      <c r="M14" t="str">
        <v>cubic feet</v>
      </c>
      <c r="N14" t="str">
        <v>Standard-Size</v>
      </c>
      <c r="O14">
        <v>5</v>
      </c>
      <c r="P14">
        <v>0</v>
      </c>
      <c r="Q14">
        <v>0.1328</v>
      </c>
      <c r="R14">
        <v>44986</v>
      </c>
      <c r="S14">
        <v>0.87</v>
      </c>
      <c r="T14" t="str">
        <v>USD</v>
      </c>
      <c r="U14">
        <v>0.1155</v>
      </c>
      <c r="V14" t="str">
        <v>--</v>
      </c>
      <c r="W14" t="str">
        <v>N</v>
      </c>
      <c r="X14" t="str">
        <v>N</v>
      </c>
      <c r="Y14">
        <v>0</v>
      </c>
      <c r="Z14" t="str">
        <v>--</v>
      </c>
      <c r="AA14">
        <v>0</v>
      </c>
    </row>
    <row r="15">
      <c r="A15" t="str">
        <v>B0BC8XM5TQ</v>
      </c>
      <c r="B15" t="str">
        <v>X003DL1VI9</v>
      </c>
      <c r="C15" t="str">
        <v>365Home 2-Pack Fruit Vegetable Peeler with Container, Veggie Apple Cucumber Carrot Potato Peeler Hand, Green Bean Onion Pepper Cutter Slicer Frencher Shredder</v>
      </c>
      <c r="D15" t="str">
        <v>ATL2</v>
      </c>
      <c r="E15" t="str">
        <v>US</v>
      </c>
      <c r="F15">
        <v>6.77</v>
      </c>
      <c r="G15">
        <v>5.87</v>
      </c>
      <c r="H15">
        <v>2.36</v>
      </c>
      <c r="I15" t="str">
        <v>inches</v>
      </c>
      <c r="J15">
        <v>0.26</v>
      </c>
      <c r="K15" t="str">
        <v>pounds</v>
      </c>
      <c r="L15">
        <v>0.0543</v>
      </c>
      <c r="M15" t="str">
        <v>cubic feet</v>
      </c>
      <c r="N15" t="str">
        <v>Standard-Size</v>
      </c>
      <c r="O15">
        <v>2</v>
      </c>
      <c r="P15">
        <v>0.32</v>
      </c>
      <c r="Q15">
        <v>0.091</v>
      </c>
      <c r="R15">
        <v>44986</v>
      </c>
      <c r="S15">
        <v>0.87</v>
      </c>
      <c r="T15" t="str">
        <v>USD</v>
      </c>
      <c r="U15">
        <v>0.0792</v>
      </c>
      <c r="V15" t="str">
        <v>--</v>
      </c>
      <c r="W15" t="str">
        <v>N</v>
      </c>
      <c r="X15" t="str">
        <v>N</v>
      </c>
      <c r="Y15">
        <v>0</v>
      </c>
      <c r="Z15" t="str">
        <v>--</v>
      </c>
      <c r="AA15">
        <v>0</v>
      </c>
    </row>
    <row r="16">
      <c r="A16" t="str">
        <v>B0BNSWKG5N</v>
      </c>
      <c r="B16" t="str">
        <v>X003K4UJW3</v>
      </c>
      <c r="C16" t="str">
        <v>365Home 12 Packs Macaron Mobile Phone Screen Cleaning Keychain Wipes, Eyeglass Brush Cleaner, Computer Laptop Cell Phone Screen Cleaner Tool - Glass Cleaning Cloth</v>
      </c>
      <c r="D16" t="str">
        <v>ATL2</v>
      </c>
      <c r="E16" t="str">
        <v>US</v>
      </c>
      <c r="F16">
        <v>5.04</v>
      </c>
      <c r="G16">
        <v>4.02</v>
      </c>
      <c r="H16">
        <v>1.61</v>
      </c>
      <c r="I16" t="str">
        <v>inches</v>
      </c>
      <c r="J16">
        <v>0.2</v>
      </c>
      <c r="K16" t="str">
        <v>pounds</v>
      </c>
      <c r="L16">
        <v>0.0189</v>
      </c>
      <c r="M16" t="str">
        <v>cubic feet</v>
      </c>
      <c r="N16" t="str">
        <v>Standard-Size</v>
      </c>
      <c r="O16">
        <v>4</v>
      </c>
      <c r="P16">
        <v>0.39</v>
      </c>
      <c r="Q16">
        <v>0.0682</v>
      </c>
      <c r="R16">
        <v>44986</v>
      </c>
      <c r="S16">
        <v>0.87</v>
      </c>
      <c r="T16" t="str">
        <v>USD</v>
      </c>
      <c r="U16">
        <v>0.0593</v>
      </c>
      <c r="V16" t="str">
        <v>--</v>
      </c>
      <c r="W16" t="str">
        <v>N</v>
      </c>
      <c r="X16" t="str">
        <v>N</v>
      </c>
      <c r="Y16">
        <v>0</v>
      </c>
      <c r="Z16" t="str">
        <v>--</v>
      </c>
      <c r="AA16">
        <v>0</v>
      </c>
    </row>
    <row r="17">
      <c r="A17" t="str">
        <v>B0BNQT3YN6</v>
      </c>
      <c r="B17" t="str">
        <v>X003K54XY7</v>
      </c>
      <c r="C17" t="str">
        <v>365Home 4-Packs Car Window Breaker Seatbelt Cutter, 3-in-1 Glass Breaker and Seat Belt Cutter, Car Emergency Escape Tool with User Manual for Land and Underwater (Black Red Blue Yellow)</v>
      </c>
      <c r="D17" t="str">
        <v>ATL2</v>
      </c>
      <c r="E17" t="str">
        <v>US</v>
      </c>
      <c r="F17">
        <v>6.93</v>
      </c>
      <c r="G17">
        <v>5.63</v>
      </c>
      <c r="H17">
        <v>2.72</v>
      </c>
      <c r="I17" t="str">
        <v>inches</v>
      </c>
      <c r="J17">
        <v>0.4</v>
      </c>
      <c r="K17" t="str">
        <v>pounds</v>
      </c>
      <c r="L17">
        <v>0.0614</v>
      </c>
      <c r="M17" t="str">
        <v>cubic feet</v>
      </c>
      <c r="N17" t="str">
        <v>Standard-Size</v>
      </c>
      <c r="O17">
        <v>32.45</v>
      </c>
      <c r="P17">
        <v>0</v>
      </c>
      <c r="Q17">
        <v>1.991</v>
      </c>
      <c r="R17">
        <v>44986</v>
      </c>
      <c r="S17">
        <v>0.87</v>
      </c>
      <c r="T17" t="str">
        <v>USD</v>
      </c>
      <c r="U17">
        <v>1.7305</v>
      </c>
      <c r="V17" t="str">
        <v>--</v>
      </c>
      <c r="W17" t="str">
        <v>N</v>
      </c>
      <c r="X17" t="str">
        <v>N</v>
      </c>
      <c r="Y17">
        <v>0</v>
      </c>
      <c r="Z17" t="str">
        <v>--</v>
      </c>
      <c r="AA17">
        <v>0.03</v>
      </c>
    </row>
    <row r="18">
      <c r="A18" t="str">
        <v>B0BC82J65L</v>
      </c>
      <c r="B18" t="str">
        <v>X003DL3WIL</v>
      </c>
      <c r="C18" t="str">
        <v>365Home 2-Pack Multifunctional Vegetable Chopper Dicing &amp; Slitting, Veggie Peeler Chopper Dicer With Container, Cucumber Carrot Potato Onion Apple Peeler Chopper Dicer Slicer Cutter Tool</v>
      </c>
      <c r="D18" t="str">
        <v>ATL7</v>
      </c>
      <c r="E18" t="str">
        <v>US</v>
      </c>
      <c r="F18">
        <v>8.71</v>
      </c>
      <c r="G18">
        <v>6.38</v>
      </c>
      <c r="H18">
        <v>4.14</v>
      </c>
      <c r="I18" t="str">
        <v>inches</v>
      </c>
      <c r="J18">
        <v>1.6</v>
      </c>
      <c r="K18" t="str">
        <v>pounds</v>
      </c>
      <c r="L18">
        <v>0.1331</v>
      </c>
      <c r="M18" t="str">
        <v>cubic feet</v>
      </c>
      <c r="N18" t="str">
        <v>Standard-Size</v>
      </c>
      <c r="O18">
        <v>68</v>
      </c>
      <c r="P18">
        <v>0</v>
      </c>
      <c r="Q18">
        <v>9.0532</v>
      </c>
      <c r="R18">
        <v>44986</v>
      </c>
      <c r="S18">
        <v>0.87</v>
      </c>
      <c r="T18" t="str">
        <v>USD</v>
      </c>
      <c r="U18">
        <v>7.8743</v>
      </c>
      <c r="V18" t="str">
        <v>--</v>
      </c>
      <c r="W18" t="str">
        <v>N</v>
      </c>
      <c r="X18" t="str">
        <v>N</v>
      </c>
      <c r="Y18">
        <v>0</v>
      </c>
      <c r="Z18" t="str">
        <v>--</v>
      </c>
      <c r="AA18">
        <v>0</v>
      </c>
    </row>
    <row r="19">
      <c r="A19" t="str">
        <v>B0B42K8BKS</v>
      </c>
      <c r="B19" t="str">
        <v>X003A8B6OJ</v>
      </c>
      <c r="C19" t="str">
        <v>365Home Bowl Cozy Template 3 Sizes, Bowl Cozy Pattern Template, Bowl Cozy Template Cutting Ruler Set with 40 Pcs of Sewing Pin and Manual Instruction</v>
      </c>
      <c r="D19" t="str">
        <v>AUS2</v>
      </c>
      <c r="E19" t="str">
        <v>US</v>
      </c>
      <c r="F19">
        <v>12.01</v>
      </c>
      <c r="G19">
        <v>11.54</v>
      </c>
      <c r="H19">
        <v>0.47</v>
      </c>
      <c r="I19" t="str">
        <v>inches</v>
      </c>
      <c r="J19">
        <v>0.31</v>
      </c>
      <c r="K19" t="str">
        <v>pounds</v>
      </c>
      <c r="L19">
        <v>0.0377</v>
      </c>
      <c r="M19" t="str">
        <v>cubic feet</v>
      </c>
      <c r="N19" t="str">
        <v>Standard-Size</v>
      </c>
      <c r="O19">
        <v>1</v>
      </c>
      <c r="P19">
        <v>0</v>
      </c>
      <c r="Q19">
        <v>0.0377</v>
      </c>
      <c r="R19">
        <v>44986</v>
      </c>
      <c r="S19">
        <v>0.87</v>
      </c>
      <c r="T19" t="str">
        <v>USD</v>
      </c>
      <c r="U19">
        <v>0.0328</v>
      </c>
      <c r="V19" t="str">
        <v>--</v>
      </c>
      <c r="W19" t="str">
        <v>N</v>
      </c>
      <c r="X19" t="str">
        <v>N</v>
      </c>
      <c r="Y19">
        <v>0</v>
      </c>
      <c r="Z19" t="str">
        <v>--</v>
      </c>
      <c r="AA19">
        <v>0</v>
      </c>
    </row>
    <row r="20">
      <c r="A20" t="str">
        <v>B0B42HXW3P</v>
      </c>
      <c r="B20" t="str">
        <v>X003A8GAYP</v>
      </c>
      <c r="C20" t="str">
        <v>365Home Bowl Cozy Template 3 Sizes, Bowl Cozy Pattern Template, Bowl Cozy Template Cutting Ruler Set with 40 Pcs of Sewing Pin and Manual Instruction</v>
      </c>
      <c r="D20" t="str">
        <v>AUS2</v>
      </c>
      <c r="E20" t="str">
        <v>US</v>
      </c>
      <c r="F20">
        <v>11.89</v>
      </c>
      <c r="G20">
        <v>11.57</v>
      </c>
      <c r="H20">
        <v>0.63</v>
      </c>
      <c r="I20" t="str">
        <v>inches</v>
      </c>
      <c r="J20">
        <v>0.71</v>
      </c>
      <c r="K20" t="str">
        <v>pounds</v>
      </c>
      <c r="L20">
        <v>0.0502</v>
      </c>
      <c r="M20" t="str">
        <v>cubic feet</v>
      </c>
      <c r="N20" t="str">
        <v>Standard-Size</v>
      </c>
      <c r="O20">
        <v>49.23</v>
      </c>
      <c r="P20">
        <v>0</v>
      </c>
      <c r="Q20">
        <v>2.4689</v>
      </c>
      <c r="R20">
        <v>44986</v>
      </c>
      <c r="S20">
        <v>0.87</v>
      </c>
      <c r="T20" t="str">
        <v>USD</v>
      </c>
      <c r="U20">
        <v>2.1435</v>
      </c>
      <c r="V20" t="str">
        <v>--</v>
      </c>
      <c r="W20" t="str">
        <v>N</v>
      </c>
      <c r="X20" t="str">
        <v>N</v>
      </c>
      <c r="Y20">
        <v>0</v>
      </c>
      <c r="Z20" t="str">
        <v>--</v>
      </c>
      <c r="AA20">
        <v>0</v>
      </c>
    </row>
    <row r="21">
      <c r="A21" t="str">
        <v>B0BPGJWBX2</v>
      </c>
      <c r="B21" t="str">
        <v>X003KCWVET</v>
      </c>
      <c r="C21" t="str">
        <v>365Home 2-Pack 2 in 1 Dumpling Maker Press, Dumpling Skin Maker Machine, Empanada Maker Press, Multifunctional DIY Manual Dumpling Press Mold Set (Green, Orange)</v>
      </c>
      <c r="D21" t="str">
        <v>AUS2</v>
      </c>
      <c r="E21" t="str">
        <v>US</v>
      </c>
      <c r="F21">
        <v>10.63</v>
      </c>
      <c r="G21">
        <v>9.8</v>
      </c>
      <c r="H21">
        <v>3.9</v>
      </c>
      <c r="I21" t="str">
        <v>inches</v>
      </c>
      <c r="J21">
        <v>1.01</v>
      </c>
      <c r="K21" t="str">
        <v>pounds</v>
      </c>
      <c r="L21">
        <v>0.2351</v>
      </c>
      <c r="M21" t="str">
        <v>cubic feet</v>
      </c>
      <c r="N21" t="str">
        <v>Standard-Size</v>
      </c>
      <c r="O21">
        <v>4.71</v>
      </c>
      <c r="P21">
        <v>0</v>
      </c>
      <c r="Q21">
        <v>1.0694</v>
      </c>
      <c r="R21">
        <v>44986</v>
      </c>
      <c r="S21">
        <v>0.87</v>
      </c>
      <c r="T21" t="str">
        <v>USD</v>
      </c>
      <c r="U21">
        <v>0.9304</v>
      </c>
      <c r="V21" t="str">
        <v>--</v>
      </c>
      <c r="W21" t="str">
        <v>N</v>
      </c>
      <c r="X21" t="str">
        <v>N</v>
      </c>
      <c r="Y21">
        <v>0</v>
      </c>
      <c r="Z21" t="str">
        <v>--</v>
      </c>
      <c r="AA21">
        <v>0.16</v>
      </c>
    </row>
    <row r="22">
      <c r="A22" t="str">
        <v>B0B42KWPRX</v>
      </c>
      <c r="B22" t="str">
        <v>X003A8FB8B</v>
      </c>
      <c r="C22" t="str">
        <v>365Home Bowl Cozy Template 3 Sizes, Bowl Cozy Pattern Template, Bowl Cozy Template Cutting Ruler Set with 40 Pcs of Sewing Pin, Rotary Cutter and Manual Instruction</v>
      </c>
      <c r="D22" t="str">
        <v>AUS3</v>
      </c>
      <c r="E22" t="str">
        <v>US</v>
      </c>
      <c r="F22">
        <v>11.77</v>
      </c>
      <c r="G22">
        <v>11.46</v>
      </c>
      <c r="H22">
        <v>2.05</v>
      </c>
      <c r="I22" t="str">
        <v>inches</v>
      </c>
      <c r="J22">
        <v>1.01</v>
      </c>
      <c r="K22" t="str">
        <v>pounds</v>
      </c>
      <c r="L22">
        <v>0.16</v>
      </c>
      <c r="M22" t="str">
        <v>cubic feet</v>
      </c>
      <c r="N22" t="str">
        <v>Standard-Size</v>
      </c>
      <c r="O22">
        <v>39.74</v>
      </c>
      <c r="P22">
        <v>0</v>
      </c>
      <c r="Q22">
        <v>6.3595</v>
      </c>
      <c r="R22">
        <v>44986</v>
      </c>
      <c r="S22">
        <v>0.87</v>
      </c>
      <c r="T22" t="str">
        <v>USD</v>
      </c>
      <c r="U22">
        <v>5.5338</v>
      </c>
      <c r="V22" t="str">
        <v>--</v>
      </c>
      <c r="W22" t="str">
        <v>N</v>
      </c>
      <c r="X22" t="str">
        <v>N</v>
      </c>
      <c r="Y22">
        <v>0</v>
      </c>
      <c r="Z22" t="str">
        <v>--</v>
      </c>
      <c r="AA22">
        <v>0</v>
      </c>
    </row>
    <row r="23">
      <c r="A23" t="str">
        <v>B0B42HXW3P</v>
      </c>
      <c r="B23" t="str">
        <v>X003A8GAYP</v>
      </c>
      <c r="C23" t="str">
        <v>365Home Bowl Cozy Template 3 Sizes, Bowl Cozy Pattern Template, Bowl Cozy Template Cutting Ruler Set with 40 Pcs of Sewing Pin and Manual Instruction</v>
      </c>
      <c r="D23" t="str">
        <v>AUS3</v>
      </c>
      <c r="E23" t="str">
        <v>US</v>
      </c>
      <c r="F23">
        <v>11.89</v>
      </c>
      <c r="G23">
        <v>11.57</v>
      </c>
      <c r="H23">
        <v>0.63</v>
      </c>
      <c r="I23" t="str">
        <v>inches</v>
      </c>
      <c r="J23">
        <v>0.71</v>
      </c>
      <c r="K23" t="str">
        <v>pounds</v>
      </c>
      <c r="L23">
        <v>0.0502</v>
      </c>
      <c r="M23" t="str">
        <v>cubic feet</v>
      </c>
      <c r="N23" t="str">
        <v>Standard-Size</v>
      </c>
      <c r="O23">
        <v>8.81</v>
      </c>
      <c r="P23">
        <v>0</v>
      </c>
      <c r="Q23">
        <v>0.4417</v>
      </c>
      <c r="R23">
        <v>44986</v>
      </c>
      <c r="S23">
        <v>0.87</v>
      </c>
      <c r="T23" t="str">
        <v>USD</v>
      </c>
      <c r="U23">
        <v>0.3843</v>
      </c>
      <c r="V23" t="str">
        <v>--</v>
      </c>
      <c r="W23" t="str">
        <v>N</v>
      </c>
      <c r="X23" t="str">
        <v>N</v>
      </c>
      <c r="Y23">
        <v>0</v>
      </c>
      <c r="Z23" t="str">
        <v>--</v>
      </c>
      <c r="AA23">
        <v>0</v>
      </c>
    </row>
    <row r="24">
      <c r="A24" t="str">
        <v>B0B42JF83D</v>
      </c>
      <c r="B24" t="str">
        <v>X003A8K93X</v>
      </c>
      <c r="C24" t="str">
        <v>365Home Bowl Cozy Template 3 Sizes, Bowl Cozy Pattern Template, Bowl Cozy Template Cutting Ruler Set with 40 Pcs of Sewing Pin and Manual Instruction</v>
      </c>
      <c r="D24" t="str">
        <v>AUS3</v>
      </c>
      <c r="E24" t="str">
        <v>US</v>
      </c>
      <c r="F24">
        <v>8.94</v>
      </c>
      <c r="G24">
        <v>8.7</v>
      </c>
      <c r="H24">
        <v>0.59</v>
      </c>
      <c r="I24" t="str">
        <v>inches</v>
      </c>
      <c r="J24">
        <v>0.29</v>
      </c>
      <c r="K24" t="str">
        <v>pounds</v>
      </c>
      <c r="L24">
        <v>0.0266</v>
      </c>
      <c r="M24" t="str">
        <v>cubic feet</v>
      </c>
      <c r="N24" t="str">
        <v>Standard-Size</v>
      </c>
      <c r="O24">
        <v>2</v>
      </c>
      <c r="P24">
        <v>0</v>
      </c>
      <c r="Q24">
        <v>0.0531</v>
      </c>
      <c r="R24">
        <v>44986</v>
      </c>
      <c r="S24">
        <v>0.87</v>
      </c>
      <c r="T24" t="str">
        <v>USD</v>
      </c>
      <c r="U24">
        <v>0.0462</v>
      </c>
      <c r="V24" t="str">
        <v>--</v>
      </c>
      <c r="W24" t="str">
        <v>N</v>
      </c>
      <c r="X24" t="str">
        <v>N</v>
      </c>
      <c r="Y24">
        <v>0</v>
      </c>
      <c r="Z24" t="str">
        <v>--</v>
      </c>
      <c r="AA24">
        <v>0</v>
      </c>
    </row>
    <row r="25">
      <c r="A25" t="str">
        <v>B0BC8WW3KP</v>
      </c>
      <c r="B25" t="str">
        <v>X003DKUBQ3</v>
      </c>
      <c r="C25" t="str">
        <v>365Home 3-in-1 Multifunctional Fruit Vegetable Peeler with Rotating Head, Straight Serrated Julienne Peeler, Apple Cucumber Tomato Carrot Potato Peeler Hand, Veggie Peelers for Kitchen</v>
      </c>
      <c r="D25" t="str">
        <v>AUS3</v>
      </c>
      <c r="E25" t="str">
        <v>US</v>
      </c>
      <c r="F25">
        <v>4.06</v>
      </c>
      <c r="G25">
        <v>3.5</v>
      </c>
      <c r="H25">
        <v>0.79</v>
      </c>
      <c r="I25" t="str">
        <v>inches</v>
      </c>
      <c r="J25">
        <v>0.07</v>
      </c>
      <c r="K25" t="str">
        <v>pounds</v>
      </c>
      <c r="L25">
        <v>0.0065</v>
      </c>
      <c r="M25" t="str">
        <v>cubic feet</v>
      </c>
      <c r="N25" t="str">
        <v>Standard-Size</v>
      </c>
      <c r="O25">
        <v>1</v>
      </c>
      <c r="P25">
        <v>0</v>
      </c>
      <c r="Q25">
        <v>0.0065</v>
      </c>
      <c r="R25">
        <v>44986</v>
      </c>
      <c r="S25">
        <v>0.87</v>
      </c>
      <c r="T25" t="str">
        <v>USD</v>
      </c>
      <c r="U25">
        <v>0.0056</v>
      </c>
      <c r="V25" t="str">
        <v>--</v>
      </c>
      <c r="W25" t="str">
        <v>N</v>
      </c>
      <c r="X25" t="str">
        <v>N</v>
      </c>
      <c r="Y25">
        <v>0</v>
      </c>
      <c r="Z25" t="str">
        <v>--</v>
      </c>
      <c r="AA25">
        <v>0</v>
      </c>
    </row>
    <row r="26">
      <c r="A26" t="str">
        <v>B0BC82PT7P</v>
      </c>
      <c r="B26" t="str">
        <v>X003DKUC8F</v>
      </c>
      <c r="C26" t="str">
        <v>365Home 3-Pack Multifunction Vegetable Bean Cutter Slicer Peeler Frencher Stringer, Veggie Green Onion Pepper Slicer Shredder, Cucumber Carrot Potato Onion Chopper Dicer Cutter Tool with Container.</v>
      </c>
      <c r="D26" t="str">
        <v>AUS3</v>
      </c>
      <c r="E26" t="str">
        <v>US</v>
      </c>
      <c r="F26">
        <v>6.06</v>
      </c>
      <c r="G26">
        <v>4.49</v>
      </c>
      <c r="H26">
        <v>4.37</v>
      </c>
      <c r="I26" t="str">
        <v>inches</v>
      </c>
      <c r="J26">
        <v>0.73</v>
      </c>
      <c r="K26" t="str">
        <v>pounds</v>
      </c>
      <c r="L26">
        <v>0.0688</v>
      </c>
      <c r="M26" t="str">
        <v>cubic feet</v>
      </c>
      <c r="N26" t="str">
        <v>Standard-Size</v>
      </c>
      <c r="O26">
        <v>2</v>
      </c>
      <c r="P26">
        <v>0</v>
      </c>
      <c r="Q26">
        <v>0.1376</v>
      </c>
      <c r="R26">
        <v>44986</v>
      </c>
      <c r="S26">
        <v>0.87</v>
      </c>
      <c r="T26" t="str">
        <v>USD</v>
      </c>
      <c r="U26">
        <v>0.1197</v>
      </c>
      <c r="V26" t="str">
        <v>--</v>
      </c>
      <c r="W26" t="str">
        <v>N</v>
      </c>
      <c r="X26" t="str">
        <v>N</v>
      </c>
      <c r="Y26">
        <v>0</v>
      </c>
      <c r="Z26" t="str">
        <v>--</v>
      </c>
      <c r="AA26">
        <v>0</v>
      </c>
    </row>
    <row r="27">
      <c r="A27" t="str">
        <v>B0BC8YQDHF</v>
      </c>
      <c r="B27" t="str">
        <v>X003DL1VHZ</v>
      </c>
      <c r="C27" t="str">
        <v>365Home 2-Pack Vegetable Green Bean Onion Pepper Cutter Slicer Frencher Shredder, 3-in-1 Multifunctional Fruit Vegetable Apple Cucumber Tomato Carrot Potato Peeler with Rotating Head</v>
      </c>
      <c r="D27" t="str">
        <v>AUS3</v>
      </c>
      <c r="E27" t="str">
        <v>US</v>
      </c>
      <c r="F27">
        <v>4.96</v>
      </c>
      <c r="G27">
        <v>4.02</v>
      </c>
      <c r="H27">
        <v>2.68</v>
      </c>
      <c r="I27" t="str">
        <v>inches</v>
      </c>
      <c r="J27">
        <v>0.2</v>
      </c>
      <c r="K27" t="str">
        <v>pounds</v>
      </c>
      <c r="L27">
        <v>0.0309</v>
      </c>
      <c r="M27" t="str">
        <v>cubic feet</v>
      </c>
      <c r="N27" t="str">
        <v>Standard-Size</v>
      </c>
      <c r="O27">
        <v>1</v>
      </c>
      <c r="P27">
        <v>0</v>
      </c>
      <c r="Q27">
        <v>0.0309</v>
      </c>
      <c r="R27">
        <v>44986</v>
      </c>
      <c r="S27">
        <v>0.87</v>
      </c>
      <c r="T27" t="str">
        <v>USD</v>
      </c>
      <c r="U27">
        <v>0.0269</v>
      </c>
      <c r="V27" t="str">
        <v>--</v>
      </c>
      <c r="W27" t="str">
        <v>N</v>
      </c>
      <c r="X27" t="str">
        <v>N</v>
      </c>
      <c r="Y27">
        <v>0</v>
      </c>
      <c r="Z27" t="str">
        <v>--</v>
      </c>
      <c r="AA27">
        <v>0</v>
      </c>
    </row>
    <row r="28">
      <c r="A28" t="str">
        <v>B0BC81ZZS8</v>
      </c>
      <c r="B28" t="str">
        <v>X003DL1W0L</v>
      </c>
      <c r="C28" t="str">
        <v>365Home 2-Pack Multifunctional Vegetable Chopper Dicing &amp; Slitting, Veggie Peeler Chopper Dicer with Container, Cucumber Carrot Potato Onion Chopper Peeler Dicer Slicer Cutter Tool</v>
      </c>
      <c r="D28" t="str">
        <v>AUS3</v>
      </c>
      <c r="E28" t="str">
        <v>US</v>
      </c>
      <c r="F28">
        <v>6.1</v>
      </c>
      <c r="G28">
        <v>4.37</v>
      </c>
      <c r="H28">
        <v>4.37</v>
      </c>
      <c r="I28" t="str">
        <v>inches</v>
      </c>
      <c r="J28">
        <v>0.73</v>
      </c>
      <c r="K28" t="str">
        <v>pounds</v>
      </c>
      <c r="L28">
        <v>0.0674</v>
      </c>
      <c r="M28" t="str">
        <v>cubic feet</v>
      </c>
      <c r="N28" t="str">
        <v>Standard-Size</v>
      </c>
      <c r="O28">
        <v>3</v>
      </c>
      <c r="P28">
        <v>0</v>
      </c>
      <c r="Q28">
        <v>0.2022</v>
      </c>
      <c r="R28">
        <v>44986</v>
      </c>
      <c r="S28">
        <v>0.87</v>
      </c>
      <c r="T28" t="str">
        <v>USD</v>
      </c>
      <c r="U28">
        <v>0.176</v>
      </c>
      <c r="V28" t="str">
        <v>--</v>
      </c>
      <c r="W28" t="str">
        <v>N</v>
      </c>
      <c r="X28" t="str">
        <v>N</v>
      </c>
      <c r="Y28">
        <v>0</v>
      </c>
      <c r="Z28" t="str">
        <v>--</v>
      </c>
      <c r="AA28">
        <v>0</v>
      </c>
    </row>
    <row r="29">
      <c r="A29" t="str">
        <v>B0BC8WZ3YB</v>
      </c>
      <c r="B29" t="str">
        <v>X003DL3PLF</v>
      </c>
      <c r="C29" t="str">
        <v>365Home Multifunction Vegetable Bean Slicer Cutter Dicer Knife, Long French Bean Shredder Grater, Vegetable 3 In 1 Peeler With Storage, Kitchen Hand Tool</v>
      </c>
      <c r="D29" t="str">
        <v>AUS3</v>
      </c>
      <c r="E29" t="str">
        <v>US</v>
      </c>
      <c r="F29">
        <v>5.83</v>
      </c>
      <c r="G29">
        <v>3.39</v>
      </c>
      <c r="H29">
        <v>2.24</v>
      </c>
      <c r="I29" t="str">
        <v>inches</v>
      </c>
      <c r="J29">
        <v>0.15</v>
      </c>
      <c r="K29" t="str">
        <v>pounds</v>
      </c>
      <c r="L29">
        <v>0.0256</v>
      </c>
      <c r="M29" t="str">
        <v>cubic feet</v>
      </c>
      <c r="N29" t="str">
        <v>Standard-Size</v>
      </c>
      <c r="O29">
        <v>1</v>
      </c>
      <c r="P29">
        <v>0</v>
      </c>
      <c r="Q29">
        <v>0.0256</v>
      </c>
      <c r="R29">
        <v>44986</v>
      </c>
      <c r="S29">
        <v>0.87</v>
      </c>
      <c r="T29" t="str">
        <v>USD</v>
      </c>
      <c r="U29">
        <v>0.0223</v>
      </c>
      <c r="V29" t="str">
        <v>--</v>
      </c>
      <c r="W29" t="str">
        <v>N</v>
      </c>
      <c r="X29" t="str">
        <v>N</v>
      </c>
      <c r="Y29">
        <v>0</v>
      </c>
      <c r="Z29" t="str">
        <v>--</v>
      </c>
      <c r="AA29">
        <v>0</v>
      </c>
    </row>
    <row r="30">
      <c r="A30" t="str">
        <v>B0BC823Y5R</v>
      </c>
      <c r="B30" t="str">
        <v>X003DL3Q19</v>
      </c>
      <c r="C30" t="str">
        <v>365Home Multifunctional Vegetable Chopper Dicing &amp; Slitting, Veggie Chopper Dicer With Container, New Hand Pressure Cucumber Carrot Potato Onion Chopper Dicer Slicer Cutter Tool</v>
      </c>
      <c r="D30" t="str">
        <v>AUS3</v>
      </c>
      <c r="E30" t="str">
        <v>US</v>
      </c>
      <c r="F30">
        <v>5.83</v>
      </c>
      <c r="G30">
        <v>4.41</v>
      </c>
      <c r="H30">
        <v>4.1</v>
      </c>
      <c r="I30" t="str">
        <v>inches</v>
      </c>
      <c r="J30">
        <v>0.56</v>
      </c>
      <c r="K30" t="str">
        <v>pounds</v>
      </c>
      <c r="L30">
        <v>0.061</v>
      </c>
      <c r="M30" t="str">
        <v>cubic feet</v>
      </c>
      <c r="N30" t="str">
        <v>Standard-Size</v>
      </c>
      <c r="O30">
        <v>10.84</v>
      </c>
      <c r="P30">
        <v>0</v>
      </c>
      <c r="Q30">
        <v>0.6612</v>
      </c>
      <c r="R30">
        <v>44986</v>
      </c>
      <c r="S30">
        <v>0.87</v>
      </c>
      <c r="T30" t="str">
        <v>USD</v>
      </c>
      <c r="U30">
        <v>0.5752</v>
      </c>
      <c r="V30" t="str">
        <v>--</v>
      </c>
      <c r="W30" t="str">
        <v>N</v>
      </c>
      <c r="X30" t="str">
        <v>N</v>
      </c>
      <c r="Y30">
        <v>0</v>
      </c>
      <c r="Z30" t="str">
        <v>--</v>
      </c>
      <c r="AA30">
        <v>0</v>
      </c>
    </row>
    <row r="31">
      <c r="A31" t="str">
        <v>B0BC8YPVZZ</v>
      </c>
      <c r="B31" t="str">
        <v>X003DL3W13</v>
      </c>
      <c r="C31" t="str">
        <v>365Home Multifunction Vegetable Green Bean Cutter Slicer Frencher Stringer, Green Onion Pepper Slicer Shredder, Veggie Slicer Cutter Shredder Tool</v>
      </c>
      <c r="D31" t="str">
        <v>AUS3</v>
      </c>
      <c r="E31" t="str">
        <v>US</v>
      </c>
      <c r="F31">
        <v>4</v>
      </c>
      <c r="G31">
        <v>2</v>
      </c>
      <c r="H31">
        <v>0.6</v>
      </c>
      <c r="I31" t="str">
        <v>inches</v>
      </c>
      <c r="J31">
        <v>0.2</v>
      </c>
      <c r="K31" t="str">
        <v>pounds</v>
      </c>
      <c r="L31">
        <v>0.0028</v>
      </c>
      <c r="M31" t="str">
        <v>cubic feet</v>
      </c>
      <c r="N31" t="str">
        <v>Standard-Size</v>
      </c>
      <c r="O31">
        <v>1</v>
      </c>
      <c r="P31">
        <v>0</v>
      </c>
      <c r="Q31">
        <v>0.0028</v>
      </c>
      <c r="R31">
        <v>44986</v>
      </c>
      <c r="S31">
        <v>0.87</v>
      </c>
      <c r="T31" t="str">
        <v>USD</v>
      </c>
      <c r="U31">
        <v>0.0024</v>
      </c>
      <c r="V31" t="str">
        <v>--</v>
      </c>
      <c r="W31" t="str">
        <v>N</v>
      </c>
      <c r="X31" t="str">
        <v>N</v>
      </c>
      <c r="Y31">
        <v>0</v>
      </c>
      <c r="Z31" t="str">
        <v>--</v>
      </c>
      <c r="AA31">
        <v>0</v>
      </c>
    </row>
    <row r="32">
      <c r="A32" t="str">
        <v>B0BC82J65L</v>
      </c>
      <c r="B32" t="str">
        <v>X003DL3WIL</v>
      </c>
      <c r="C32" t="str">
        <v>365Home 2-Pack Multifunctional Vegetable Chopper Dicing &amp; Slitting, Veggie Peeler Chopper Dicer With Container, Cucumber Carrot Potato Onion Apple Peeler Chopper Dicer Slicer Cutter Tool</v>
      </c>
      <c r="D32" t="str">
        <v>AUS3</v>
      </c>
      <c r="E32" t="str">
        <v>US</v>
      </c>
      <c r="F32">
        <v>8.71</v>
      </c>
      <c r="G32">
        <v>6.38</v>
      </c>
      <c r="H32">
        <v>4.14</v>
      </c>
      <c r="I32" t="str">
        <v>inches</v>
      </c>
      <c r="J32">
        <v>1.6</v>
      </c>
      <c r="K32" t="str">
        <v>pounds</v>
      </c>
      <c r="L32">
        <v>0.1331</v>
      </c>
      <c r="M32" t="str">
        <v>cubic feet</v>
      </c>
      <c r="N32" t="str">
        <v>Standard-Size</v>
      </c>
      <c r="O32">
        <v>29.06</v>
      </c>
      <c r="P32">
        <v>0</v>
      </c>
      <c r="Q32">
        <v>3.8652</v>
      </c>
      <c r="R32">
        <v>44986</v>
      </c>
      <c r="S32">
        <v>0.87</v>
      </c>
      <c r="T32" t="str">
        <v>USD</v>
      </c>
      <c r="U32">
        <v>3.3628</v>
      </c>
      <c r="V32" t="str">
        <v>--</v>
      </c>
      <c r="W32" t="str">
        <v>N</v>
      </c>
      <c r="X32" t="str">
        <v>N</v>
      </c>
      <c r="Y32">
        <v>0</v>
      </c>
      <c r="Z32" t="str">
        <v>--</v>
      </c>
      <c r="AA32">
        <v>0.03</v>
      </c>
    </row>
    <row r="33">
      <c r="A33" t="str">
        <v>B0BNT3972V</v>
      </c>
      <c r="B33" t="str">
        <v>X003K4UM4X</v>
      </c>
      <c r="C33" t="str">
        <v>365Home 16 Packs Macaron Mobile Phone Screen Cleaning Keychain Wipes, Eyeglass Brush Cleaner, Computer Laptop Cell Phone Screen Cleaner Tool - Glass Cleaning Cloth</v>
      </c>
      <c r="D33" t="str">
        <v>AUS3</v>
      </c>
      <c r="E33" t="str">
        <v>US</v>
      </c>
      <c r="F33">
        <v>5.08</v>
      </c>
      <c r="G33">
        <v>3.82</v>
      </c>
      <c r="H33">
        <v>1.97</v>
      </c>
      <c r="I33" t="str">
        <v>inches</v>
      </c>
      <c r="J33">
        <v>0.26</v>
      </c>
      <c r="K33" t="str">
        <v>pounds</v>
      </c>
      <c r="L33">
        <v>0.0221</v>
      </c>
      <c r="M33" t="str">
        <v>cubic feet</v>
      </c>
      <c r="N33" t="str">
        <v>Standard-Size</v>
      </c>
      <c r="O33">
        <v>2</v>
      </c>
      <c r="P33">
        <v>0</v>
      </c>
      <c r="Q33">
        <v>0.0442</v>
      </c>
      <c r="R33">
        <v>44986</v>
      </c>
      <c r="S33">
        <v>0.87</v>
      </c>
      <c r="T33" t="str">
        <v>USD</v>
      </c>
      <c r="U33">
        <v>0.0385</v>
      </c>
      <c r="V33" t="str">
        <v>--</v>
      </c>
      <c r="W33" t="str">
        <v>N</v>
      </c>
      <c r="X33" t="str">
        <v>N</v>
      </c>
      <c r="Y33">
        <v>0</v>
      </c>
      <c r="Z33" t="str">
        <v>--</v>
      </c>
      <c r="AA33">
        <v>0</v>
      </c>
    </row>
    <row r="34">
      <c r="A34" t="str">
        <v>B0BPGJCJ4L</v>
      </c>
      <c r="B34" t="str">
        <v>X003KCT0FR</v>
      </c>
      <c r="C34" t="str">
        <v>365Home 2 in 1 Dumpling Maker Press, Dumpling Skin Maker Machine, Empanada Maker Press, Multifunctional DIY Manual Dumpling Press Mold Set (Pink)</v>
      </c>
      <c r="D34" t="str">
        <v>AUS3</v>
      </c>
      <c r="E34" t="str">
        <v>US</v>
      </c>
      <c r="F34">
        <v>4</v>
      </c>
      <c r="G34">
        <v>3.2</v>
      </c>
      <c r="H34">
        <v>0.6</v>
      </c>
      <c r="I34" t="str">
        <v>inches</v>
      </c>
      <c r="J34">
        <v>0.45</v>
      </c>
      <c r="K34" t="str">
        <v>pounds</v>
      </c>
      <c r="L34">
        <v>0.0044</v>
      </c>
      <c r="M34" t="str">
        <v>cubic feet</v>
      </c>
      <c r="N34" t="str">
        <v>Standard-Size</v>
      </c>
      <c r="O34">
        <v>5.39</v>
      </c>
      <c r="P34">
        <v>0</v>
      </c>
      <c r="Q34">
        <v>0.0239</v>
      </c>
      <c r="R34">
        <v>44986</v>
      </c>
      <c r="S34">
        <v>0.87</v>
      </c>
      <c r="T34" t="str">
        <v>USD</v>
      </c>
      <c r="U34">
        <v>0.0208</v>
      </c>
      <c r="V34" t="str">
        <v>--</v>
      </c>
      <c r="W34" t="str">
        <v>N</v>
      </c>
      <c r="X34" t="str">
        <v>N</v>
      </c>
      <c r="Y34">
        <v>0</v>
      </c>
      <c r="Z34" t="str">
        <v>--</v>
      </c>
      <c r="AA34">
        <v>0</v>
      </c>
    </row>
    <row r="35">
      <c r="A35" t="str">
        <v>B0BPGJWBX2</v>
      </c>
      <c r="B35" t="str">
        <v>X003KCWVET</v>
      </c>
      <c r="C35" t="str">
        <v>365Home 2-Pack 2 in 1 Dumpling Maker Press, Dumpling Skin Maker Machine, Empanada Maker Press, Multifunctional DIY Manual Dumpling Press Mold Set (Green, Orange)</v>
      </c>
      <c r="D35" t="str">
        <v>AUS3</v>
      </c>
      <c r="E35" t="str">
        <v>US</v>
      </c>
      <c r="F35">
        <v>10.63</v>
      </c>
      <c r="G35">
        <v>9.8</v>
      </c>
      <c r="H35">
        <v>3.9</v>
      </c>
      <c r="I35" t="str">
        <v>inches</v>
      </c>
      <c r="J35">
        <v>1.01</v>
      </c>
      <c r="K35" t="str">
        <v>pounds</v>
      </c>
      <c r="L35">
        <v>0.2351</v>
      </c>
      <c r="M35" t="str">
        <v>cubic feet</v>
      </c>
      <c r="N35" t="str">
        <v>Standard-Size</v>
      </c>
      <c r="O35">
        <v>21.19</v>
      </c>
      <c r="P35">
        <v>0</v>
      </c>
      <c r="Q35">
        <v>4.945</v>
      </c>
      <c r="R35">
        <v>44986</v>
      </c>
      <c r="S35">
        <v>0.87</v>
      </c>
      <c r="T35" t="str">
        <v>USD</v>
      </c>
      <c r="U35">
        <v>4.3021</v>
      </c>
      <c r="V35" t="str">
        <v>--</v>
      </c>
      <c r="W35" t="str">
        <v>N</v>
      </c>
      <c r="X35" t="str">
        <v>N</v>
      </c>
      <c r="Y35">
        <v>0</v>
      </c>
      <c r="Z35" t="str">
        <v>--</v>
      </c>
      <c r="AA35">
        <v>0.16</v>
      </c>
    </row>
    <row r="36">
      <c r="A36" t="str">
        <v>B0BQ37LC97</v>
      </c>
      <c r="B36" t="str">
        <v>X003KK5M2T</v>
      </c>
      <c r="C36" t="str">
        <v>365Home?Upgrade?4-Pack 2 in 1 Dumpling Maker Press, Dumpling Skin Maker Machine, Empanada Maker Press, Multifunctional DIY Manual Dumpling Press Mold Set (Blue, Green, Yellow, Beige)</v>
      </c>
      <c r="D36" t="str">
        <v>AUS3</v>
      </c>
      <c r="E36" t="str">
        <v>US</v>
      </c>
      <c r="F36">
        <v>17.24</v>
      </c>
      <c r="G36">
        <v>13.07</v>
      </c>
      <c r="H36">
        <v>3.15</v>
      </c>
      <c r="I36" t="str">
        <v>inches</v>
      </c>
      <c r="J36">
        <v>2.27</v>
      </c>
      <c r="K36" t="str">
        <v>pounds</v>
      </c>
      <c r="L36">
        <v>0.4108</v>
      </c>
      <c r="M36" t="str">
        <v>cubic feet</v>
      </c>
      <c r="N36" t="str">
        <v>Standard-Size</v>
      </c>
      <c r="O36">
        <v>0.87</v>
      </c>
      <c r="P36">
        <v>0</v>
      </c>
      <c r="Q36">
        <v>0.3578</v>
      </c>
      <c r="R36">
        <v>44986</v>
      </c>
      <c r="S36">
        <v>0.87</v>
      </c>
      <c r="T36" t="str">
        <v>USD</v>
      </c>
      <c r="U36">
        <v>0.3112</v>
      </c>
      <c r="V36" t="str">
        <v>--</v>
      </c>
      <c r="W36" t="str">
        <v>N</v>
      </c>
      <c r="X36" t="str">
        <v>N</v>
      </c>
      <c r="Y36">
        <v>0</v>
      </c>
      <c r="Z36" t="str">
        <v>--</v>
      </c>
      <c r="AA36">
        <v>0</v>
      </c>
    </row>
    <row r="37">
      <c r="A37" t="str">
        <v>B0BQ37X5M1</v>
      </c>
      <c r="B37" t="str">
        <v>X003KK8B59</v>
      </c>
      <c r="C37" t="str">
        <v>365Home?Upgrade?2 in 1 Dumpling Maker Press, Dumpling Skin Maker Machine, Empanada Maker Press, Multifunctional DIY Manual Dumpling Press Mold Set (Blue)</v>
      </c>
      <c r="D37" t="str">
        <v>AUS3</v>
      </c>
      <c r="E37" t="str">
        <v>US</v>
      </c>
      <c r="F37">
        <v>10.91</v>
      </c>
      <c r="G37">
        <v>5.39</v>
      </c>
      <c r="H37">
        <v>2.91</v>
      </c>
      <c r="I37" t="str">
        <v>inches</v>
      </c>
      <c r="J37">
        <v>0.44</v>
      </c>
      <c r="K37" t="str">
        <v>pounds</v>
      </c>
      <c r="L37">
        <v>0.099</v>
      </c>
      <c r="M37" t="str">
        <v>cubic feet</v>
      </c>
      <c r="N37" t="str">
        <v>Standard-Size</v>
      </c>
      <c r="O37">
        <v>2.45</v>
      </c>
      <c r="P37">
        <v>0</v>
      </c>
      <c r="Q37">
        <v>0.2428</v>
      </c>
      <c r="R37">
        <v>44986</v>
      </c>
      <c r="S37">
        <v>0.87</v>
      </c>
      <c r="T37" t="str">
        <v>USD</v>
      </c>
      <c r="U37">
        <v>0.2112</v>
      </c>
      <c r="V37" t="str">
        <v>--</v>
      </c>
      <c r="W37" t="str">
        <v>N</v>
      </c>
      <c r="X37" t="str">
        <v>N</v>
      </c>
      <c r="Y37">
        <v>0</v>
      </c>
      <c r="Z37" t="str">
        <v>--</v>
      </c>
      <c r="AA37">
        <v>0</v>
      </c>
    </row>
    <row r="38">
      <c r="A38" t="str">
        <v>B0B42HXW3P</v>
      </c>
      <c r="B38" t="str">
        <v>X003A8GAYP</v>
      </c>
      <c r="C38" t="str">
        <v>365Home Bowl Cozy Template 3 Sizes, Bowl Cozy Pattern Template, Bowl Cozy Template Cutting Ruler Set with 40 Pcs of Sewing Pin and Manual Instruction</v>
      </c>
      <c r="D38" t="str">
        <v>AVP8</v>
      </c>
      <c r="E38" t="str">
        <v>US</v>
      </c>
      <c r="F38">
        <v>11.89</v>
      </c>
      <c r="G38">
        <v>11.57</v>
      </c>
      <c r="H38">
        <v>0.63</v>
      </c>
      <c r="I38" t="str">
        <v>inches</v>
      </c>
      <c r="J38">
        <v>0.71</v>
      </c>
      <c r="K38" t="str">
        <v>pounds</v>
      </c>
      <c r="L38">
        <v>0.0502</v>
      </c>
      <c r="M38" t="str">
        <v>cubic feet</v>
      </c>
      <c r="N38" t="str">
        <v>Standard-Size</v>
      </c>
      <c r="O38">
        <v>50</v>
      </c>
      <c r="P38">
        <v>0</v>
      </c>
      <c r="Q38">
        <v>2.5077</v>
      </c>
      <c r="R38">
        <v>44986</v>
      </c>
      <c r="S38">
        <v>0.87</v>
      </c>
      <c r="T38" t="str">
        <v>USD</v>
      </c>
      <c r="U38">
        <v>2.18</v>
      </c>
      <c r="V38" t="str">
        <v>--</v>
      </c>
      <c r="W38" t="str">
        <v>N</v>
      </c>
      <c r="X38" t="str">
        <v>N</v>
      </c>
      <c r="Y38">
        <v>0</v>
      </c>
      <c r="Z38" t="str">
        <v>--</v>
      </c>
      <c r="AA38">
        <v>0</v>
      </c>
    </row>
    <row r="39">
      <c r="A39" t="str">
        <v>B0B42LPW36</v>
      </c>
      <c r="B39" t="str">
        <v>X003A8GAYF</v>
      </c>
      <c r="C39" t="str">
        <v>365Home Bowl Cozy Template 3 Sizes, Bowl Cozy Pattern Template, Bowl Cozy Template Cutting Ruler Set with 40 Pcs of Sewing Pin and Manual Instruction</v>
      </c>
      <c r="D39" t="str">
        <v>BDL2</v>
      </c>
      <c r="E39" t="str">
        <v>US</v>
      </c>
      <c r="F39">
        <v>7.09</v>
      </c>
      <c r="G39">
        <v>7.01</v>
      </c>
      <c r="H39">
        <v>0.43</v>
      </c>
      <c r="I39" t="str">
        <v>inches</v>
      </c>
      <c r="J39">
        <v>0.15</v>
      </c>
      <c r="K39" t="str">
        <v>pounds</v>
      </c>
      <c r="L39">
        <v>0.0124</v>
      </c>
      <c r="M39" t="str">
        <v>cubic feet</v>
      </c>
      <c r="N39" t="str">
        <v>Standard-Size</v>
      </c>
      <c r="O39">
        <v>1</v>
      </c>
      <c r="P39">
        <v>0</v>
      </c>
      <c r="Q39">
        <v>0.0124</v>
      </c>
      <c r="R39">
        <v>44986</v>
      </c>
      <c r="S39">
        <v>0.87</v>
      </c>
      <c r="T39" t="str">
        <v>USD</v>
      </c>
      <c r="U39">
        <v>0.0108</v>
      </c>
      <c r="V39" t="str">
        <v>--</v>
      </c>
      <c r="W39" t="str">
        <v>N</v>
      </c>
      <c r="X39" t="str">
        <v>N</v>
      </c>
      <c r="Y39">
        <v>0</v>
      </c>
      <c r="Z39" t="str">
        <v>--</v>
      </c>
      <c r="AA39">
        <v>0</v>
      </c>
    </row>
    <row r="40">
      <c r="A40" t="str">
        <v>B0B42HXW3P</v>
      </c>
      <c r="B40" t="str">
        <v>X003A8GAYP</v>
      </c>
      <c r="C40" t="str">
        <v>365Home Bowl Cozy Template 3 Sizes, Bowl Cozy Pattern Template, Bowl Cozy Template Cutting Ruler Set with 40 Pcs of Sewing Pin and Manual Instruction</v>
      </c>
      <c r="D40" t="str">
        <v>BDL2</v>
      </c>
      <c r="E40" t="str">
        <v>US</v>
      </c>
      <c r="F40">
        <v>11.89</v>
      </c>
      <c r="G40">
        <v>11.57</v>
      </c>
      <c r="H40">
        <v>0.63</v>
      </c>
      <c r="I40" t="str">
        <v>inches</v>
      </c>
      <c r="J40">
        <v>0.71</v>
      </c>
      <c r="K40" t="str">
        <v>pounds</v>
      </c>
      <c r="L40">
        <v>0.0502</v>
      </c>
      <c r="M40" t="str">
        <v>cubic feet</v>
      </c>
      <c r="N40" t="str">
        <v>Standard-Size</v>
      </c>
      <c r="O40">
        <v>47.45</v>
      </c>
      <c r="P40">
        <v>0</v>
      </c>
      <c r="Q40">
        <v>2.3214</v>
      </c>
      <c r="R40">
        <v>44986</v>
      </c>
      <c r="S40">
        <v>0.87</v>
      </c>
      <c r="T40" t="str">
        <v>USD</v>
      </c>
      <c r="U40">
        <v>2.0196</v>
      </c>
      <c r="V40" t="str">
        <v>--</v>
      </c>
      <c r="W40" t="str">
        <v>N</v>
      </c>
      <c r="X40" t="str">
        <v>N</v>
      </c>
      <c r="Y40">
        <v>0.043889</v>
      </c>
      <c r="Z40" t="str">
        <v>COVID-19:0.0439</v>
      </c>
      <c r="AA40">
        <v>0.16</v>
      </c>
    </row>
    <row r="41">
      <c r="A41" t="str">
        <v>B0BC8YQDHF</v>
      </c>
      <c r="B41" t="str">
        <v>X003DL1VHZ</v>
      </c>
      <c r="C41" t="str">
        <v>365Home 2-Pack Vegetable Green Bean Onion Pepper Cutter Slicer Frencher Shredder, 3-in-1 Multifunctional Fruit Vegetable Apple Cucumber Tomato Carrot Potato Peeler with Rotating Head</v>
      </c>
      <c r="D41" t="str">
        <v>BDL2</v>
      </c>
      <c r="E41" t="str">
        <v>US</v>
      </c>
      <c r="F41">
        <v>4.96</v>
      </c>
      <c r="G41">
        <v>4.02</v>
      </c>
      <c r="H41">
        <v>2.68</v>
      </c>
      <c r="I41" t="str">
        <v>inches</v>
      </c>
      <c r="J41">
        <v>0.2</v>
      </c>
      <c r="K41" t="str">
        <v>pounds</v>
      </c>
      <c r="L41">
        <v>0.0309</v>
      </c>
      <c r="M41" t="str">
        <v>cubic feet</v>
      </c>
      <c r="N41" t="str">
        <v>Standard-Size</v>
      </c>
      <c r="O41">
        <v>2</v>
      </c>
      <c r="P41">
        <v>0.32</v>
      </c>
      <c r="Q41">
        <v>0.0519</v>
      </c>
      <c r="R41">
        <v>44986</v>
      </c>
      <c r="S41">
        <v>0.87</v>
      </c>
      <c r="T41" t="str">
        <v>USD</v>
      </c>
      <c r="U41">
        <v>0.0451</v>
      </c>
      <c r="V41" t="str">
        <v>--</v>
      </c>
      <c r="W41" t="str">
        <v>N</v>
      </c>
      <c r="X41" t="str">
        <v>N</v>
      </c>
      <c r="Y41">
        <v>0</v>
      </c>
      <c r="Z41" t="str">
        <v>--</v>
      </c>
      <c r="AA41">
        <v>0</v>
      </c>
    </row>
    <row r="42">
      <c r="A42" t="str">
        <v>B0BC8XM5TQ</v>
      </c>
      <c r="B42" t="str">
        <v>X003DL1VI9</v>
      </c>
      <c r="C42" t="str">
        <v>365Home 2-Pack Fruit Vegetable Peeler with Container, Veggie Apple Cucumber Carrot Potato Peeler Hand, Green Bean Onion Pepper Cutter Slicer Frencher Shredder</v>
      </c>
      <c r="D42" t="str">
        <v>BDL2</v>
      </c>
      <c r="E42" t="str">
        <v>US</v>
      </c>
      <c r="F42">
        <v>6.77</v>
      </c>
      <c r="G42">
        <v>5.87</v>
      </c>
      <c r="H42">
        <v>2.36</v>
      </c>
      <c r="I42" t="str">
        <v>inches</v>
      </c>
      <c r="J42">
        <v>0.26</v>
      </c>
      <c r="K42" t="str">
        <v>pounds</v>
      </c>
      <c r="L42">
        <v>0.0543</v>
      </c>
      <c r="M42" t="str">
        <v>cubic feet</v>
      </c>
      <c r="N42" t="str">
        <v>Standard-Size</v>
      </c>
      <c r="O42">
        <v>2</v>
      </c>
      <c r="P42">
        <v>0.32</v>
      </c>
      <c r="Q42">
        <v>0.091</v>
      </c>
      <c r="R42">
        <v>44986</v>
      </c>
      <c r="S42">
        <v>0.87</v>
      </c>
      <c r="T42" t="str">
        <v>USD</v>
      </c>
      <c r="U42">
        <v>0.0792</v>
      </c>
      <c r="V42" t="str">
        <v>--</v>
      </c>
      <c r="W42" t="str">
        <v>N</v>
      </c>
      <c r="X42" t="str">
        <v>N</v>
      </c>
      <c r="Y42">
        <v>0</v>
      </c>
      <c r="Z42" t="str">
        <v>--</v>
      </c>
      <c r="AA42">
        <v>0</v>
      </c>
    </row>
    <row r="43">
      <c r="A43" t="str">
        <v>B0BC8YPVZZ</v>
      </c>
      <c r="B43" t="str">
        <v>X003DL3W13</v>
      </c>
      <c r="C43" t="str">
        <v>365Home Multifunction Vegetable Green Bean Cutter Slicer Frencher Stringer, Green Onion Pepper Slicer Shredder, Veggie Slicer Cutter Shredder Tool</v>
      </c>
      <c r="D43" t="str">
        <v>BDL2</v>
      </c>
      <c r="E43" t="str">
        <v>US</v>
      </c>
      <c r="F43">
        <v>4</v>
      </c>
      <c r="G43">
        <v>2</v>
      </c>
      <c r="H43">
        <v>0.6</v>
      </c>
      <c r="I43" t="str">
        <v>inches</v>
      </c>
      <c r="J43">
        <v>0.2</v>
      </c>
      <c r="K43" t="str">
        <v>pounds</v>
      </c>
      <c r="L43">
        <v>0.0028</v>
      </c>
      <c r="M43" t="str">
        <v>cubic feet</v>
      </c>
      <c r="N43" t="str">
        <v>Standard-Size</v>
      </c>
      <c r="O43">
        <v>1</v>
      </c>
      <c r="P43">
        <v>0</v>
      </c>
      <c r="Q43">
        <v>0.0028</v>
      </c>
      <c r="R43">
        <v>44986</v>
      </c>
      <c r="S43">
        <v>0.87</v>
      </c>
      <c r="T43" t="str">
        <v>USD</v>
      </c>
      <c r="U43">
        <v>0.0024</v>
      </c>
      <c r="V43" t="str">
        <v>--</v>
      </c>
      <c r="W43" t="str">
        <v>N</v>
      </c>
      <c r="X43" t="str">
        <v>N</v>
      </c>
      <c r="Y43">
        <v>0</v>
      </c>
      <c r="Z43" t="str">
        <v>--</v>
      </c>
      <c r="AA43">
        <v>0</v>
      </c>
    </row>
    <row r="44">
      <c r="A44" t="str">
        <v>B0BC82J65L</v>
      </c>
      <c r="B44" t="str">
        <v>X003DL3WIL</v>
      </c>
      <c r="C44" t="str">
        <v>365Home 2-Pack Multifunctional Vegetable Chopper Dicing &amp; Slitting, Veggie Peeler Chopper Dicer With Container, Cucumber Carrot Potato Onion Apple Peeler Chopper Dicer Slicer Cutter Tool</v>
      </c>
      <c r="D44" t="str">
        <v>BDL2</v>
      </c>
      <c r="E44" t="str">
        <v>US</v>
      </c>
      <c r="F44">
        <v>8.71</v>
      </c>
      <c r="G44">
        <v>6.38</v>
      </c>
      <c r="H44">
        <v>4.14</v>
      </c>
      <c r="I44" t="str">
        <v>inches</v>
      </c>
      <c r="J44">
        <v>1.6</v>
      </c>
      <c r="K44" t="str">
        <v>pounds</v>
      </c>
      <c r="L44">
        <v>0.1331</v>
      </c>
      <c r="M44" t="str">
        <v>cubic feet</v>
      </c>
      <c r="N44" t="str">
        <v>Standard-Size</v>
      </c>
      <c r="O44">
        <v>34.35</v>
      </c>
      <c r="P44">
        <v>3.29</v>
      </c>
      <c r="Q44">
        <v>4.1358</v>
      </c>
      <c r="R44">
        <v>44986</v>
      </c>
      <c r="S44">
        <v>0.87</v>
      </c>
      <c r="T44" t="str">
        <v>USD</v>
      </c>
      <c r="U44">
        <v>3.5947</v>
      </c>
      <c r="V44" t="str">
        <v>--</v>
      </c>
      <c r="W44" t="str">
        <v>N</v>
      </c>
      <c r="X44" t="str">
        <v>N</v>
      </c>
      <c r="Y44">
        <v>0</v>
      </c>
      <c r="Z44" t="str">
        <v>--</v>
      </c>
      <c r="AA44">
        <v>0</v>
      </c>
    </row>
    <row r="45">
      <c r="A45" t="str">
        <v>B0BJPWWT92</v>
      </c>
      <c r="B45" t="str">
        <v>X003FSGFHH</v>
      </c>
      <c r="C45" t="str">
        <v>365Home 8 Packs Macaron Mobile Phone Screen Cleaning Keychain Wipes, Eyeglass Brush Cleaner, Computer Laptop Cell Phone Screen Cleaner Tool - Glass Cleaning Cloth</v>
      </c>
      <c r="D45" t="str">
        <v>BDL2</v>
      </c>
      <c r="E45" t="str">
        <v>US</v>
      </c>
      <c r="F45">
        <v>3.66</v>
      </c>
      <c r="G45">
        <v>2.91</v>
      </c>
      <c r="H45">
        <v>1.5</v>
      </c>
      <c r="I45" t="str">
        <v>inches</v>
      </c>
      <c r="J45">
        <v>0.13</v>
      </c>
      <c r="K45" t="str">
        <v>pounds</v>
      </c>
      <c r="L45">
        <v>0.0092</v>
      </c>
      <c r="M45" t="str">
        <v>cubic feet</v>
      </c>
      <c r="N45" t="str">
        <v>Standard-Size</v>
      </c>
      <c r="O45">
        <v>1</v>
      </c>
      <c r="P45">
        <v>0.1</v>
      </c>
      <c r="Q45">
        <v>0.0084</v>
      </c>
      <c r="R45">
        <v>44986</v>
      </c>
      <c r="S45">
        <v>0.87</v>
      </c>
      <c r="T45" t="str">
        <v>USD</v>
      </c>
      <c r="U45">
        <v>0.0073</v>
      </c>
      <c r="V45" t="str">
        <v>--</v>
      </c>
      <c r="W45" t="str">
        <v>N</v>
      </c>
      <c r="X45" t="str">
        <v>N</v>
      </c>
      <c r="Y45">
        <v>0</v>
      </c>
      <c r="Z45" t="str">
        <v>--</v>
      </c>
      <c r="AA45">
        <v>0</v>
      </c>
    </row>
    <row r="46">
      <c r="A46" t="str">
        <v>B0BNT3972V</v>
      </c>
      <c r="B46" t="str">
        <v>X003K4UM4X</v>
      </c>
      <c r="C46" t="str">
        <v>365Home 16 Packs Macaron Mobile Phone Screen Cleaning Keychain Wipes, Eyeglass Brush Cleaner, Computer Laptop Cell Phone Screen Cleaner Tool - Glass Cleaning Cloth</v>
      </c>
      <c r="D46" t="str">
        <v>BDL2</v>
      </c>
      <c r="E46" t="str">
        <v>US</v>
      </c>
      <c r="F46">
        <v>5.08</v>
      </c>
      <c r="G46">
        <v>3.82</v>
      </c>
      <c r="H46">
        <v>1.97</v>
      </c>
      <c r="I46" t="str">
        <v>inches</v>
      </c>
      <c r="J46">
        <v>0.26</v>
      </c>
      <c r="K46" t="str">
        <v>pounds</v>
      </c>
      <c r="L46">
        <v>0.0221</v>
      </c>
      <c r="M46" t="str">
        <v>cubic feet</v>
      </c>
      <c r="N46" t="str">
        <v>Standard-Size</v>
      </c>
      <c r="O46">
        <v>1</v>
      </c>
      <c r="P46">
        <v>0.1</v>
      </c>
      <c r="Q46">
        <v>0.02</v>
      </c>
      <c r="R46">
        <v>44986</v>
      </c>
      <c r="S46">
        <v>0.87</v>
      </c>
      <c r="T46" t="str">
        <v>USD</v>
      </c>
      <c r="U46">
        <v>0.0174</v>
      </c>
      <c r="V46" t="str">
        <v>--</v>
      </c>
      <c r="W46" t="str">
        <v>N</v>
      </c>
      <c r="X46" t="str">
        <v>N</v>
      </c>
      <c r="Y46">
        <v>0</v>
      </c>
      <c r="Z46" t="str">
        <v>--</v>
      </c>
      <c r="AA46">
        <v>0</v>
      </c>
    </row>
    <row r="47">
      <c r="A47" t="str">
        <v>B0BPGJWBX2</v>
      </c>
      <c r="B47" t="str">
        <v>X003KCWVET</v>
      </c>
      <c r="C47" t="str">
        <v>365Home 2-Pack 2 in 1 Dumpling Maker Press, Dumpling Skin Maker Machine, Empanada Maker Press, Multifunctional DIY Manual Dumpling Press Mold Set (Green, Orange)</v>
      </c>
      <c r="D47" t="str">
        <v>BDL2</v>
      </c>
      <c r="E47" t="str">
        <v>US</v>
      </c>
      <c r="F47">
        <v>10.63</v>
      </c>
      <c r="G47">
        <v>9.8</v>
      </c>
      <c r="H47">
        <v>3.9</v>
      </c>
      <c r="I47" t="str">
        <v>inches</v>
      </c>
      <c r="J47">
        <v>1.01</v>
      </c>
      <c r="K47" t="str">
        <v>pounds</v>
      </c>
      <c r="L47">
        <v>0.2351</v>
      </c>
      <c r="M47" t="str">
        <v>cubic feet</v>
      </c>
      <c r="N47" t="str">
        <v>Standard-Size</v>
      </c>
      <c r="O47">
        <v>0.1</v>
      </c>
      <c r="P47">
        <v>0</v>
      </c>
      <c r="Q47">
        <v>0.0076</v>
      </c>
      <c r="R47">
        <v>44986</v>
      </c>
      <c r="S47">
        <v>0.87</v>
      </c>
      <c r="T47" t="str">
        <v>USD</v>
      </c>
      <c r="U47">
        <v>0.0066</v>
      </c>
      <c r="V47" t="str">
        <v>--</v>
      </c>
      <c r="W47" t="str">
        <v>N</v>
      </c>
      <c r="X47" t="str">
        <v>N</v>
      </c>
      <c r="Y47">
        <v>0</v>
      </c>
      <c r="Z47" t="str">
        <v>--</v>
      </c>
      <c r="AA47">
        <v>0.06</v>
      </c>
    </row>
    <row r="48">
      <c r="A48" t="str">
        <v>B0B42HXW3P</v>
      </c>
      <c r="B48" t="str">
        <v>X003A8GAYP</v>
      </c>
      <c r="C48" t="str">
        <v>365Home Bowl Cozy Template 3 Sizes, Bowl Cozy Pattern Template, Bowl Cozy Template Cutting Ruler Set with 40 Pcs of Sewing Pin and Manual Instruction</v>
      </c>
      <c r="D48" t="str">
        <v>BDL3</v>
      </c>
      <c r="E48" t="str">
        <v>US</v>
      </c>
      <c r="F48">
        <v>11.89</v>
      </c>
      <c r="G48">
        <v>11.57</v>
      </c>
      <c r="H48">
        <v>0.63</v>
      </c>
      <c r="I48" t="str">
        <v>inches</v>
      </c>
      <c r="J48">
        <v>0.71</v>
      </c>
      <c r="K48" t="str">
        <v>pounds</v>
      </c>
      <c r="L48">
        <v>0.0502</v>
      </c>
      <c r="M48" t="str">
        <v>cubic feet</v>
      </c>
      <c r="N48" t="str">
        <v>Standard-Size</v>
      </c>
      <c r="O48">
        <v>0.03</v>
      </c>
      <c r="P48">
        <v>0</v>
      </c>
      <c r="Q48">
        <v>0.0016</v>
      </c>
      <c r="R48">
        <v>44986</v>
      </c>
      <c r="S48">
        <v>0.87</v>
      </c>
      <c r="T48" t="str">
        <v>USD</v>
      </c>
      <c r="U48">
        <v>0.0014</v>
      </c>
      <c r="V48" t="str">
        <v>--</v>
      </c>
      <c r="W48" t="str">
        <v>N</v>
      </c>
      <c r="X48" t="str">
        <v>N</v>
      </c>
      <c r="Y48">
        <v>0</v>
      </c>
      <c r="Z48" t="str">
        <v>--</v>
      </c>
      <c r="AA48">
        <v>0</v>
      </c>
    </row>
    <row r="49">
      <c r="A49" t="str">
        <v>B0BC8WW3KP</v>
      </c>
      <c r="B49" t="str">
        <v>X003DKUBQ3</v>
      </c>
      <c r="C49" t="str">
        <v>365Home 3-in-1 Multifunctional Fruit Vegetable Peeler with Rotating Head, Straight Serrated Julienne Peeler, Apple Cucumber Tomato Carrot Potato Peeler Hand, Veggie Peelers for Kitchen</v>
      </c>
      <c r="D49" t="str">
        <v>BDL3</v>
      </c>
      <c r="E49" t="str">
        <v>US</v>
      </c>
      <c r="F49">
        <v>4.06</v>
      </c>
      <c r="G49">
        <v>3.5</v>
      </c>
      <c r="H49">
        <v>0.79</v>
      </c>
      <c r="I49" t="str">
        <v>inches</v>
      </c>
      <c r="J49">
        <v>0.07</v>
      </c>
      <c r="K49" t="str">
        <v>pounds</v>
      </c>
      <c r="L49">
        <v>0.0065</v>
      </c>
      <c r="M49" t="str">
        <v>cubic feet</v>
      </c>
      <c r="N49" t="str">
        <v>Standard-Size</v>
      </c>
      <c r="O49">
        <v>1.97</v>
      </c>
      <c r="P49">
        <v>0.1</v>
      </c>
      <c r="Q49">
        <v>0.0121</v>
      </c>
      <c r="R49">
        <v>44986</v>
      </c>
      <c r="S49">
        <v>0.87</v>
      </c>
      <c r="T49" t="str">
        <v>USD</v>
      </c>
      <c r="U49">
        <v>0.0105</v>
      </c>
      <c r="V49" t="str">
        <v>--</v>
      </c>
      <c r="W49" t="str">
        <v>N</v>
      </c>
      <c r="X49" t="str">
        <v>N</v>
      </c>
      <c r="Y49">
        <v>0</v>
      </c>
      <c r="Z49" t="str">
        <v>--</v>
      </c>
      <c r="AA49">
        <v>0</v>
      </c>
    </row>
    <row r="50">
      <c r="A50" t="str">
        <v>B0BC82PT7P</v>
      </c>
      <c r="B50" t="str">
        <v>X003DKUC8F</v>
      </c>
      <c r="C50" t="str">
        <v>365Home 3-Pack Multifunction Vegetable Bean Cutter Slicer Peeler Frencher Stringer, Veggie Green Onion Pepper Slicer Shredder, Cucumber Carrot Potato Onion Chopper Dicer Cutter Tool with Container.</v>
      </c>
      <c r="D50" t="str">
        <v>BDL3</v>
      </c>
      <c r="E50" t="str">
        <v>US</v>
      </c>
      <c r="F50">
        <v>6.06</v>
      </c>
      <c r="G50">
        <v>4.49</v>
      </c>
      <c r="H50">
        <v>4.37</v>
      </c>
      <c r="I50" t="str">
        <v>inches</v>
      </c>
      <c r="J50">
        <v>0.73</v>
      </c>
      <c r="K50" t="str">
        <v>pounds</v>
      </c>
      <c r="L50">
        <v>0.0688</v>
      </c>
      <c r="M50" t="str">
        <v>cubic feet</v>
      </c>
      <c r="N50" t="str">
        <v>Standard-Size</v>
      </c>
      <c r="O50">
        <v>2</v>
      </c>
      <c r="P50">
        <v>0.19</v>
      </c>
      <c r="Q50">
        <v>0.1243</v>
      </c>
      <c r="R50">
        <v>44986</v>
      </c>
      <c r="S50">
        <v>0.87</v>
      </c>
      <c r="T50" t="str">
        <v>USD</v>
      </c>
      <c r="U50">
        <v>0.1081</v>
      </c>
      <c r="V50" t="str">
        <v>--</v>
      </c>
      <c r="W50" t="str">
        <v>N</v>
      </c>
      <c r="X50" t="str">
        <v>N</v>
      </c>
      <c r="Y50">
        <v>0</v>
      </c>
      <c r="Z50" t="str">
        <v>--</v>
      </c>
      <c r="AA50">
        <v>0</v>
      </c>
    </row>
    <row r="51">
      <c r="A51" t="str">
        <v>B0BC8YQDHF</v>
      </c>
      <c r="B51" t="str">
        <v>X003DL1VHZ</v>
      </c>
      <c r="C51" t="str">
        <v>365Home 2-Pack Vegetable Green Bean Onion Pepper Cutter Slicer Frencher Shredder, 3-in-1 Multifunctional Fruit Vegetable Apple Cucumber Tomato Carrot Potato Peeler with Rotating Head</v>
      </c>
      <c r="D51" t="str">
        <v>BDL3</v>
      </c>
      <c r="E51" t="str">
        <v>US</v>
      </c>
      <c r="F51">
        <v>4.96</v>
      </c>
      <c r="G51">
        <v>4.02</v>
      </c>
      <c r="H51">
        <v>2.68</v>
      </c>
      <c r="I51" t="str">
        <v>inches</v>
      </c>
      <c r="J51">
        <v>0.2</v>
      </c>
      <c r="K51" t="str">
        <v>pounds</v>
      </c>
      <c r="L51">
        <v>0.0309</v>
      </c>
      <c r="M51" t="str">
        <v>cubic feet</v>
      </c>
      <c r="N51" t="str">
        <v>Standard-Size</v>
      </c>
      <c r="O51">
        <v>2</v>
      </c>
      <c r="P51">
        <v>0.32</v>
      </c>
      <c r="Q51">
        <v>0.0519</v>
      </c>
      <c r="R51">
        <v>44986</v>
      </c>
      <c r="S51">
        <v>0.87</v>
      </c>
      <c r="T51" t="str">
        <v>USD</v>
      </c>
      <c r="U51">
        <v>0.0451</v>
      </c>
      <c r="V51" t="str">
        <v>--</v>
      </c>
      <c r="W51" t="str">
        <v>N</v>
      </c>
      <c r="X51" t="str">
        <v>N</v>
      </c>
      <c r="Y51">
        <v>0</v>
      </c>
      <c r="Z51" t="str">
        <v>--</v>
      </c>
      <c r="AA51">
        <v>0</v>
      </c>
    </row>
    <row r="52">
      <c r="A52" t="str">
        <v>B0BC8XM5TQ</v>
      </c>
      <c r="B52" t="str">
        <v>X003DL1VI9</v>
      </c>
      <c r="C52" t="str">
        <v>365Home 2-Pack Fruit Vegetable Peeler with Container, Veggie Apple Cucumber Carrot Potato Peeler Hand, Green Bean Onion Pepper Cutter Slicer Frencher Shredder</v>
      </c>
      <c r="D52" t="str">
        <v>BDL3</v>
      </c>
      <c r="E52" t="str">
        <v>US</v>
      </c>
      <c r="F52">
        <v>6.77</v>
      </c>
      <c r="G52">
        <v>5.87</v>
      </c>
      <c r="H52">
        <v>2.36</v>
      </c>
      <c r="I52" t="str">
        <v>inches</v>
      </c>
      <c r="J52">
        <v>0.26</v>
      </c>
      <c r="K52" t="str">
        <v>pounds</v>
      </c>
      <c r="L52">
        <v>0.0543</v>
      </c>
      <c r="M52" t="str">
        <v>cubic feet</v>
      </c>
      <c r="N52" t="str">
        <v>Standard-Size</v>
      </c>
      <c r="O52">
        <v>2</v>
      </c>
      <c r="P52">
        <v>0.32</v>
      </c>
      <c r="Q52">
        <v>0.091</v>
      </c>
      <c r="R52">
        <v>44986</v>
      </c>
      <c r="S52">
        <v>0.87</v>
      </c>
      <c r="T52" t="str">
        <v>USD</v>
      </c>
      <c r="U52">
        <v>0.0792</v>
      </c>
      <c r="V52" t="str">
        <v>--</v>
      </c>
      <c r="W52" t="str">
        <v>N</v>
      </c>
      <c r="X52" t="str">
        <v>N</v>
      </c>
      <c r="Y52">
        <v>0</v>
      </c>
      <c r="Z52" t="str">
        <v>--</v>
      </c>
      <c r="AA52">
        <v>0</v>
      </c>
    </row>
    <row r="53">
      <c r="A53" t="str">
        <v>B0BC81ZZS8</v>
      </c>
      <c r="B53" t="str">
        <v>X003DL1W0L</v>
      </c>
      <c r="C53" t="str">
        <v>365Home 2-Pack Multifunctional Vegetable Chopper Dicing &amp; Slitting, Veggie Peeler Chopper Dicer with Container, Cucumber Carrot Potato Onion Chopper Peeler Dicer Slicer Cutter Tool</v>
      </c>
      <c r="D53" t="str">
        <v>BDL3</v>
      </c>
      <c r="E53" t="str">
        <v>US</v>
      </c>
      <c r="F53">
        <v>6.1</v>
      </c>
      <c r="G53">
        <v>4.37</v>
      </c>
      <c r="H53">
        <v>4.37</v>
      </c>
      <c r="I53" t="str">
        <v>inches</v>
      </c>
      <c r="J53">
        <v>0.73</v>
      </c>
      <c r="K53" t="str">
        <v>pounds</v>
      </c>
      <c r="L53">
        <v>0.0674</v>
      </c>
      <c r="M53" t="str">
        <v>cubic feet</v>
      </c>
      <c r="N53" t="str">
        <v>Standard-Size</v>
      </c>
      <c r="O53">
        <v>0.1</v>
      </c>
      <c r="P53">
        <v>0</v>
      </c>
      <c r="Q53">
        <v>0.0065</v>
      </c>
      <c r="R53">
        <v>44986</v>
      </c>
      <c r="S53">
        <v>0.87</v>
      </c>
      <c r="T53" t="str">
        <v>USD</v>
      </c>
      <c r="U53">
        <v>0.0057</v>
      </c>
      <c r="V53" t="str">
        <v>--</v>
      </c>
      <c r="W53" t="str">
        <v>N</v>
      </c>
      <c r="X53" t="str">
        <v>N</v>
      </c>
      <c r="Y53">
        <v>0</v>
      </c>
      <c r="Z53" t="str">
        <v>--</v>
      </c>
      <c r="AA53">
        <v>0</v>
      </c>
    </row>
    <row r="54">
      <c r="A54" t="str">
        <v>B0BC8WZ3YB</v>
      </c>
      <c r="B54" t="str">
        <v>X003DL3PLF</v>
      </c>
      <c r="C54" t="str">
        <v>365Home Multifunction Vegetable Bean Slicer Cutter Dicer Knife, Long French Bean Shredder Grater, Vegetable 3 In 1 Peeler With Storage, Kitchen Hand Tool</v>
      </c>
      <c r="D54" t="str">
        <v>BDL3</v>
      </c>
      <c r="E54" t="str">
        <v>US</v>
      </c>
      <c r="F54">
        <v>5.83</v>
      </c>
      <c r="G54">
        <v>3.39</v>
      </c>
      <c r="H54">
        <v>2.24</v>
      </c>
      <c r="I54" t="str">
        <v>inches</v>
      </c>
      <c r="J54">
        <v>0.15</v>
      </c>
      <c r="K54" t="str">
        <v>pounds</v>
      </c>
      <c r="L54">
        <v>0.0256</v>
      </c>
      <c r="M54" t="str">
        <v>cubic feet</v>
      </c>
      <c r="N54" t="str">
        <v>Standard-Size</v>
      </c>
      <c r="O54">
        <v>1</v>
      </c>
      <c r="P54">
        <v>0.1</v>
      </c>
      <c r="Q54">
        <v>0.0231</v>
      </c>
      <c r="R54">
        <v>44986</v>
      </c>
      <c r="S54">
        <v>0.87</v>
      </c>
      <c r="T54" t="str">
        <v>USD</v>
      </c>
      <c r="U54">
        <v>0.0201</v>
      </c>
      <c r="V54" t="str">
        <v>--</v>
      </c>
      <c r="W54" t="str">
        <v>N</v>
      </c>
      <c r="X54" t="str">
        <v>N</v>
      </c>
      <c r="Y54">
        <v>0</v>
      </c>
      <c r="Z54" t="str">
        <v>--</v>
      </c>
      <c r="AA54">
        <v>0</v>
      </c>
    </row>
    <row r="55">
      <c r="A55" t="str">
        <v>B0BC823Y5R</v>
      </c>
      <c r="B55" t="str">
        <v>X003DL3Q19</v>
      </c>
      <c r="C55" t="str">
        <v>365Home Multifunctional Vegetable Chopper Dicing &amp; Slitting, Veggie Chopper Dicer With Container, New Hand Pressure Cucumber Carrot Potato Onion Chopper Dicer Slicer Cutter Tool</v>
      </c>
      <c r="D55" t="str">
        <v>BDL3</v>
      </c>
      <c r="E55" t="str">
        <v>US</v>
      </c>
      <c r="F55">
        <v>5.83</v>
      </c>
      <c r="G55">
        <v>4.41</v>
      </c>
      <c r="H55">
        <v>4.1</v>
      </c>
      <c r="I55" t="str">
        <v>inches</v>
      </c>
      <c r="J55">
        <v>0.56</v>
      </c>
      <c r="K55" t="str">
        <v>pounds</v>
      </c>
      <c r="L55">
        <v>0.061</v>
      </c>
      <c r="M55" t="str">
        <v>cubic feet</v>
      </c>
      <c r="N55" t="str">
        <v>Standard-Size</v>
      </c>
      <c r="O55">
        <v>0.16</v>
      </c>
      <c r="P55">
        <v>0</v>
      </c>
      <c r="Q55">
        <v>0.0079</v>
      </c>
      <c r="R55">
        <v>44986</v>
      </c>
      <c r="S55">
        <v>0.87</v>
      </c>
      <c r="T55" t="str">
        <v>USD</v>
      </c>
      <c r="U55">
        <v>0.0068</v>
      </c>
      <c r="V55" t="str">
        <v>--</v>
      </c>
      <c r="W55" t="str">
        <v>N</v>
      </c>
      <c r="X55" t="str">
        <v>N</v>
      </c>
      <c r="Y55">
        <v>0</v>
      </c>
      <c r="Z55" t="str">
        <v>--</v>
      </c>
      <c r="AA55">
        <v>0.03</v>
      </c>
    </row>
    <row r="56">
      <c r="A56" t="str">
        <v>B0BC8YPVZZ</v>
      </c>
      <c r="B56" t="str">
        <v>X003DL3W13</v>
      </c>
      <c r="C56" t="str">
        <v>365Home Multifunction Vegetable Green Bean Cutter Slicer Frencher Stringer, Green Onion Pepper Slicer Shredder, Veggie Slicer Cutter Shredder Tool</v>
      </c>
      <c r="D56" t="str">
        <v>BDL3</v>
      </c>
      <c r="E56" t="str">
        <v>US</v>
      </c>
      <c r="F56">
        <v>4</v>
      </c>
      <c r="G56">
        <v>2</v>
      </c>
      <c r="H56">
        <v>0.6</v>
      </c>
      <c r="I56" t="str">
        <v>inches</v>
      </c>
      <c r="J56">
        <v>0.2</v>
      </c>
      <c r="K56" t="str">
        <v>pounds</v>
      </c>
      <c r="L56">
        <v>0.0028</v>
      </c>
      <c r="M56" t="str">
        <v>cubic feet</v>
      </c>
      <c r="N56" t="str">
        <v>Standard-Size</v>
      </c>
      <c r="O56">
        <v>1</v>
      </c>
      <c r="P56">
        <v>0</v>
      </c>
      <c r="Q56">
        <v>0.0028</v>
      </c>
      <c r="R56">
        <v>44986</v>
      </c>
      <c r="S56">
        <v>0.87</v>
      </c>
      <c r="T56" t="str">
        <v>USD</v>
      </c>
      <c r="U56">
        <v>0.0024</v>
      </c>
      <c r="V56" t="str">
        <v>--</v>
      </c>
      <c r="W56" t="str">
        <v>N</v>
      </c>
      <c r="X56" t="str">
        <v>N</v>
      </c>
      <c r="Y56">
        <v>0</v>
      </c>
      <c r="Z56" t="str">
        <v>--</v>
      </c>
      <c r="AA56">
        <v>0</v>
      </c>
    </row>
    <row r="57">
      <c r="A57" t="str">
        <v>B0BNQT3YN6</v>
      </c>
      <c r="B57" t="str">
        <v>X003K54XY7</v>
      </c>
      <c r="C57" t="str">
        <v>365Home 4-Packs Car Window Breaker Seatbelt Cutter, 3-in-1 Glass Breaker and Seat Belt Cutter, Car Emergency Escape Tool with User Manual for Land and Underwater (Black Red Blue Yellow)</v>
      </c>
      <c r="D57" t="str">
        <v>BDL3</v>
      </c>
      <c r="E57" t="str">
        <v>US</v>
      </c>
      <c r="F57">
        <v>6.93</v>
      </c>
      <c r="G57">
        <v>5.63</v>
      </c>
      <c r="H57">
        <v>2.72</v>
      </c>
      <c r="I57" t="str">
        <v>inches</v>
      </c>
      <c r="J57">
        <v>0.4</v>
      </c>
      <c r="K57" t="str">
        <v>pounds</v>
      </c>
      <c r="L57">
        <v>0.0614</v>
      </c>
      <c r="M57" t="str">
        <v>cubic feet</v>
      </c>
      <c r="N57" t="str">
        <v>Standard-Size</v>
      </c>
      <c r="O57">
        <v>8.42</v>
      </c>
      <c r="P57">
        <v>0</v>
      </c>
      <c r="Q57">
        <v>0.5171</v>
      </c>
      <c r="R57">
        <v>44986</v>
      </c>
      <c r="S57">
        <v>0.87</v>
      </c>
      <c r="T57" t="str">
        <v>USD</v>
      </c>
      <c r="U57">
        <v>0.4496</v>
      </c>
      <c r="V57" t="str">
        <v>--</v>
      </c>
      <c r="W57" t="str">
        <v>N</v>
      </c>
      <c r="X57" t="str">
        <v>N</v>
      </c>
      <c r="Y57">
        <v>0</v>
      </c>
      <c r="Z57" t="str">
        <v>--</v>
      </c>
      <c r="AA57">
        <v>0</v>
      </c>
    </row>
    <row r="58">
      <c r="A58" t="str">
        <v>B0BQ37X5M1</v>
      </c>
      <c r="B58" t="str">
        <v>X003KK8B59</v>
      </c>
      <c r="C58" t="str">
        <v>365Home?Upgrade?2 in 1 Dumpling Maker Press, Dumpling Skin Maker Machine, Empanada Maker Press, Multifunctional DIY Manual Dumpling Press Mold Set (Blue)</v>
      </c>
      <c r="D58" t="str">
        <v>BDL3</v>
      </c>
      <c r="E58" t="str">
        <v>US</v>
      </c>
      <c r="F58">
        <v>10.91</v>
      </c>
      <c r="G58">
        <v>5.39</v>
      </c>
      <c r="H58">
        <v>2.91</v>
      </c>
      <c r="I58" t="str">
        <v>inches</v>
      </c>
      <c r="J58">
        <v>0.44</v>
      </c>
      <c r="K58" t="str">
        <v>pounds</v>
      </c>
      <c r="L58">
        <v>0.099</v>
      </c>
      <c r="M58" t="str">
        <v>cubic feet</v>
      </c>
      <c r="N58" t="str">
        <v>Standard-Size</v>
      </c>
      <c r="O58">
        <v>0.1</v>
      </c>
      <c r="P58">
        <v>0</v>
      </c>
      <c r="Q58">
        <v>0.0096</v>
      </c>
      <c r="R58">
        <v>44986</v>
      </c>
      <c r="S58">
        <v>0.87</v>
      </c>
      <c r="T58" t="str">
        <v>USD</v>
      </c>
      <c r="U58">
        <v>0.0083</v>
      </c>
      <c r="V58" t="str">
        <v>--</v>
      </c>
      <c r="W58" t="str">
        <v>N</v>
      </c>
      <c r="X58" t="str">
        <v>N</v>
      </c>
      <c r="Y58">
        <v>0</v>
      </c>
      <c r="Z58" t="str">
        <v>--</v>
      </c>
      <c r="AA58">
        <v>0</v>
      </c>
    </row>
    <row r="59">
      <c r="A59" t="str">
        <v>B0B42L59Q7</v>
      </c>
      <c r="B59" t="str">
        <v>X003A8B6O9</v>
      </c>
      <c r="C59" t="str">
        <v>365Home Bowl Cozy Template 3 Sizes, Bowl Cozy Pattern Template, Bowl Cozy Template Cutting Ruler Set with 40 Pcs of Sewing Pin, Roller Cutter and Manual Instruction</v>
      </c>
      <c r="D59" t="str">
        <v>BDL4</v>
      </c>
      <c r="E59" t="str">
        <v>US</v>
      </c>
      <c r="F59">
        <v>13.66</v>
      </c>
      <c r="G59">
        <v>10.47</v>
      </c>
      <c r="H59">
        <v>1.3</v>
      </c>
      <c r="I59" t="str">
        <v>inches</v>
      </c>
      <c r="J59">
        <v>0.95</v>
      </c>
      <c r="K59" t="str">
        <v>pounds</v>
      </c>
      <c r="L59">
        <v>0.1076</v>
      </c>
      <c r="M59" t="str">
        <v>cubic feet</v>
      </c>
      <c r="N59" t="str">
        <v>Standard-Size</v>
      </c>
      <c r="O59">
        <v>1</v>
      </c>
      <c r="P59">
        <v>0</v>
      </c>
      <c r="Q59">
        <v>0.1076</v>
      </c>
      <c r="R59">
        <v>44986</v>
      </c>
      <c r="S59">
        <v>0.87</v>
      </c>
      <c r="T59" t="str">
        <v>USD</v>
      </c>
      <c r="U59">
        <v>0.0936</v>
      </c>
      <c r="V59" t="str">
        <v>--</v>
      </c>
      <c r="W59" t="str">
        <v>N</v>
      </c>
      <c r="X59" t="str">
        <v>N</v>
      </c>
      <c r="Y59">
        <v>0</v>
      </c>
      <c r="Z59" t="str">
        <v>--</v>
      </c>
      <c r="AA59">
        <v>0</v>
      </c>
    </row>
    <row r="60">
      <c r="A60" t="str">
        <v>B0B42KWPRX</v>
      </c>
      <c r="B60" t="str">
        <v>X003A8FB8B</v>
      </c>
      <c r="C60" t="str">
        <v>365Home Bowl Cozy Template 3 Sizes, Bowl Cozy Pattern Template, Bowl Cozy Template Cutting Ruler Set with 40 Pcs of Sewing Pin, Rotary Cutter and Manual Instruction</v>
      </c>
      <c r="D60" t="str">
        <v>BDL4</v>
      </c>
      <c r="E60" t="str">
        <v>US</v>
      </c>
      <c r="F60">
        <v>11.77</v>
      </c>
      <c r="G60">
        <v>11.46</v>
      </c>
      <c r="H60">
        <v>2.05</v>
      </c>
      <c r="I60" t="str">
        <v>inches</v>
      </c>
      <c r="J60">
        <v>1.01</v>
      </c>
      <c r="K60" t="str">
        <v>pounds</v>
      </c>
      <c r="L60">
        <v>0.16</v>
      </c>
      <c r="M60" t="str">
        <v>cubic feet</v>
      </c>
      <c r="N60" t="str">
        <v>Standard-Size</v>
      </c>
      <c r="O60">
        <v>7</v>
      </c>
      <c r="P60">
        <v>0</v>
      </c>
      <c r="Q60">
        <v>1.1201</v>
      </c>
      <c r="R60">
        <v>44986</v>
      </c>
      <c r="S60">
        <v>0.87</v>
      </c>
      <c r="T60" t="str">
        <v>USD</v>
      </c>
      <c r="U60">
        <v>0.9745</v>
      </c>
      <c r="V60" t="str">
        <v>--</v>
      </c>
      <c r="W60" t="str">
        <v>N</v>
      </c>
      <c r="X60" t="str">
        <v>N</v>
      </c>
      <c r="Y60">
        <v>0</v>
      </c>
      <c r="Z60" t="str">
        <v>--</v>
      </c>
      <c r="AA60">
        <v>0</v>
      </c>
    </row>
    <row r="61">
      <c r="A61" t="str">
        <v>B0B42HXW3P</v>
      </c>
      <c r="B61" t="str">
        <v>X003A8GAYP</v>
      </c>
      <c r="C61" t="str">
        <v>365Home Bowl Cozy Template 3 Sizes, Bowl Cozy Pattern Template, Bowl Cozy Template Cutting Ruler Set with 40 Pcs of Sewing Pin and Manual Instruction</v>
      </c>
      <c r="D61" t="str">
        <v>BDL4</v>
      </c>
      <c r="E61" t="str">
        <v>US</v>
      </c>
      <c r="F61">
        <v>11.89</v>
      </c>
      <c r="G61">
        <v>11.57</v>
      </c>
      <c r="H61">
        <v>0.63</v>
      </c>
      <c r="I61" t="str">
        <v>inches</v>
      </c>
      <c r="J61">
        <v>0.71</v>
      </c>
      <c r="K61" t="str">
        <v>pounds</v>
      </c>
      <c r="L61">
        <v>0.0502</v>
      </c>
      <c r="M61" t="str">
        <v>cubic feet</v>
      </c>
      <c r="N61" t="str">
        <v>Standard-Size</v>
      </c>
      <c r="O61">
        <v>3</v>
      </c>
      <c r="P61">
        <v>0</v>
      </c>
      <c r="Q61">
        <v>0.1505</v>
      </c>
      <c r="R61">
        <v>44986</v>
      </c>
      <c r="S61">
        <v>0.87</v>
      </c>
      <c r="T61" t="str">
        <v>USD</v>
      </c>
      <c r="U61">
        <v>0.1309</v>
      </c>
      <c r="V61" t="str">
        <v>--</v>
      </c>
      <c r="W61" t="str">
        <v>N</v>
      </c>
      <c r="X61" t="str">
        <v>N</v>
      </c>
      <c r="Y61">
        <v>0</v>
      </c>
      <c r="Z61" t="str">
        <v>--</v>
      </c>
      <c r="AA61">
        <v>0</v>
      </c>
    </row>
    <row r="62">
      <c r="A62" t="str">
        <v>B0BC82J65L</v>
      </c>
      <c r="B62" t="str">
        <v>X003DL3WIL</v>
      </c>
      <c r="C62" t="str">
        <v>365Home 2-Pack Multifunctional Vegetable Chopper Dicing &amp; Slitting, Veggie Peeler Chopper Dicer With Container, Cucumber Carrot Potato Onion Apple Peeler Chopper Dicer Slicer Cutter Tool</v>
      </c>
      <c r="D62" t="str">
        <v>BDL4</v>
      </c>
      <c r="E62" t="str">
        <v>US</v>
      </c>
      <c r="F62">
        <v>8.71</v>
      </c>
      <c r="G62">
        <v>6.38</v>
      </c>
      <c r="H62">
        <v>4.14</v>
      </c>
      <c r="I62" t="str">
        <v>inches</v>
      </c>
      <c r="J62">
        <v>1.6</v>
      </c>
      <c r="K62" t="str">
        <v>pounds</v>
      </c>
      <c r="L62">
        <v>0.1331</v>
      </c>
      <c r="M62" t="str">
        <v>cubic feet</v>
      </c>
      <c r="N62" t="str">
        <v>Standard-Size</v>
      </c>
      <c r="O62">
        <v>46</v>
      </c>
      <c r="P62">
        <v>4.45</v>
      </c>
      <c r="Q62">
        <v>5.5316</v>
      </c>
      <c r="R62">
        <v>44986</v>
      </c>
      <c r="S62">
        <v>0.87</v>
      </c>
      <c r="T62" t="str">
        <v>USD</v>
      </c>
      <c r="U62">
        <v>4.8155</v>
      </c>
      <c r="V62" t="str">
        <v>--</v>
      </c>
      <c r="W62" t="str">
        <v>N</v>
      </c>
      <c r="X62" t="str">
        <v>N</v>
      </c>
      <c r="Y62">
        <v>0</v>
      </c>
      <c r="Z62" t="str">
        <v>--</v>
      </c>
      <c r="AA62">
        <v>0</v>
      </c>
    </row>
    <row r="63">
      <c r="A63" t="str">
        <v>B0BPGJWBX2</v>
      </c>
      <c r="B63" t="str">
        <v>X003KCWVET</v>
      </c>
      <c r="C63" t="str">
        <v>365Home 2-Pack 2 in 1 Dumpling Maker Press, Dumpling Skin Maker Machine, Empanada Maker Press, Multifunctional DIY Manual Dumpling Press Mold Set (Green, Orange)</v>
      </c>
      <c r="D63" t="str">
        <v>BDL4</v>
      </c>
      <c r="E63" t="str">
        <v>US</v>
      </c>
      <c r="F63">
        <v>10.63</v>
      </c>
      <c r="G63">
        <v>9.8</v>
      </c>
      <c r="H63">
        <v>3.9</v>
      </c>
      <c r="I63" t="str">
        <v>inches</v>
      </c>
      <c r="J63">
        <v>1.01</v>
      </c>
      <c r="K63" t="str">
        <v>pounds</v>
      </c>
      <c r="L63">
        <v>0.2351</v>
      </c>
      <c r="M63" t="str">
        <v>cubic feet</v>
      </c>
      <c r="N63" t="str">
        <v>Standard-Size</v>
      </c>
      <c r="O63">
        <v>10.1</v>
      </c>
      <c r="P63">
        <v>0</v>
      </c>
      <c r="Q63">
        <v>2.3587</v>
      </c>
      <c r="R63">
        <v>44986</v>
      </c>
      <c r="S63">
        <v>0.87</v>
      </c>
      <c r="T63" t="str">
        <v>USD</v>
      </c>
      <c r="U63">
        <v>2.0521</v>
      </c>
      <c r="V63" t="str">
        <v>--</v>
      </c>
      <c r="W63" t="str">
        <v>N</v>
      </c>
      <c r="X63" t="str">
        <v>N</v>
      </c>
      <c r="Y63">
        <v>0</v>
      </c>
      <c r="Z63" t="str">
        <v>--</v>
      </c>
      <c r="AA63">
        <v>0.06</v>
      </c>
    </row>
    <row r="64">
      <c r="A64" t="str">
        <v>B0B42KWPRX</v>
      </c>
      <c r="B64" t="str">
        <v>X003A8FB8B</v>
      </c>
      <c r="C64" t="str">
        <v>365Home Bowl Cozy Template 3 Sizes, Bowl Cozy Pattern Template, Bowl Cozy Template Cutting Ruler Set with 40 Pcs of Sewing Pin, Rotary Cutter and Manual Instruction</v>
      </c>
      <c r="D64" t="str">
        <v>BFI4</v>
      </c>
      <c r="E64" t="str">
        <v>US</v>
      </c>
      <c r="F64">
        <v>11.77</v>
      </c>
      <c r="G64">
        <v>11.46</v>
      </c>
      <c r="H64">
        <v>2.05</v>
      </c>
      <c r="I64" t="str">
        <v>inches</v>
      </c>
      <c r="J64">
        <v>1.01</v>
      </c>
      <c r="K64" t="str">
        <v>pounds</v>
      </c>
      <c r="L64">
        <v>0.16</v>
      </c>
      <c r="M64" t="str">
        <v>cubic feet</v>
      </c>
      <c r="N64" t="str">
        <v>Standard-Size</v>
      </c>
      <c r="O64">
        <v>1.55</v>
      </c>
      <c r="P64">
        <v>0</v>
      </c>
      <c r="Q64">
        <v>0.2478</v>
      </c>
      <c r="R64">
        <v>44986</v>
      </c>
      <c r="S64">
        <v>0.87</v>
      </c>
      <c r="T64" t="str">
        <v>USD</v>
      </c>
      <c r="U64">
        <v>0.2156</v>
      </c>
      <c r="V64" t="str">
        <v>--</v>
      </c>
      <c r="W64" t="str">
        <v>N</v>
      </c>
      <c r="X64" t="str">
        <v>N</v>
      </c>
      <c r="Y64">
        <v>0</v>
      </c>
      <c r="Z64" t="str">
        <v>--</v>
      </c>
      <c r="AA64">
        <v>0</v>
      </c>
    </row>
    <row r="65">
      <c r="A65" t="str">
        <v>B0B42HXW3P</v>
      </c>
      <c r="B65" t="str">
        <v>X003A8GAYP</v>
      </c>
      <c r="C65" t="str">
        <v>365Home Bowl Cozy Template 3 Sizes, Bowl Cozy Pattern Template, Bowl Cozy Template Cutting Ruler Set with 40 Pcs of Sewing Pin and Manual Instruction</v>
      </c>
      <c r="D65" t="str">
        <v>BFI4</v>
      </c>
      <c r="E65" t="str">
        <v>US</v>
      </c>
      <c r="F65">
        <v>11.89</v>
      </c>
      <c r="G65">
        <v>11.57</v>
      </c>
      <c r="H65">
        <v>0.63</v>
      </c>
      <c r="I65" t="str">
        <v>inches</v>
      </c>
      <c r="J65">
        <v>0.71</v>
      </c>
      <c r="K65" t="str">
        <v>pounds</v>
      </c>
      <c r="L65">
        <v>0.0502</v>
      </c>
      <c r="M65" t="str">
        <v>cubic feet</v>
      </c>
      <c r="N65" t="str">
        <v>Standard-Size</v>
      </c>
      <c r="O65">
        <v>0.16</v>
      </c>
      <c r="P65">
        <v>0</v>
      </c>
      <c r="Q65">
        <v>0.0081</v>
      </c>
      <c r="R65">
        <v>44986</v>
      </c>
      <c r="S65">
        <v>0.87</v>
      </c>
      <c r="T65" t="str">
        <v>USD</v>
      </c>
      <c r="U65">
        <v>0.007</v>
      </c>
      <c r="V65" t="str">
        <v>--</v>
      </c>
      <c r="W65" t="str">
        <v>N</v>
      </c>
      <c r="X65" t="str">
        <v>N</v>
      </c>
      <c r="Y65">
        <v>0</v>
      </c>
      <c r="Z65" t="str">
        <v>--</v>
      </c>
      <c r="AA65">
        <v>0</v>
      </c>
    </row>
    <row r="66">
      <c r="A66" t="str">
        <v>B0BC8YQDHF</v>
      </c>
      <c r="B66" t="str">
        <v>X003DL1VHZ</v>
      </c>
      <c r="C66" t="str">
        <v>365Home 2-Pack Vegetable Green Bean Onion Pepper Cutter Slicer Frencher Shredder, 3-in-1 Multifunctional Fruit Vegetable Apple Cucumber Tomato Carrot Potato Peeler with Rotating Head</v>
      </c>
      <c r="D66" t="str">
        <v>BFI4</v>
      </c>
      <c r="E66" t="str">
        <v>US</v>
      </c>
      <c r="F66">
        <v>4.96</v>
      </c>
      <c r="G66">
        <v>4.02</v>
      </c>
      <c r="H66">
        <v>2.68</v>
      </c>
      <c r="I66" t="str">
        <v>inches</v>
      </c>
      <c r="J66">
        <v>0.2</v>
      </c>
      <c r="K66" t="str">
        <v>pounds</v>
      </c>
      <c r="L66">
        <v>0.0309</v>
      </c>
      <c r="M66" t="str">
        <v>cubic feet</v>
      </c>
      <c r="N66" t="str">
        <v>Standard-Size</v>
      </c>
      <c r="O66">
        <v>1</v>
      </c>
      <c r="P66">
        <v>0.16</v>
      </c>
      <c r="Q66">
        <v>0.0259</v>
      </c>
      <c r="R66">
        <v>44986</v>
      </c>
      <c r="S66">
        <v>0.87</v>
      </c>
      <c r="T66" t="str">
        <v>USD</v>
      </c>
      <c r="U66">
        <v>0.0226</v>
      </c>
      <c r="V66" t="str">
        <v>--</v>
      </c>
      <c r="W66" t="str">
        <v>N</v>
      </c>
      <c r="X66" t="str">
        <v>N</v>
      </c>
      <c r="Y66">
        <v>0</v>
      </c>
      <c r="Z66" t="str">
        <v>--</v>
      </c>
      <c r="AA66">
        <v>0</v>
      </c>
    </row>
    <row r="67">
      <c r="A67" t="str">
        <v>B0BC8XM5TQ</v>
      </c>
      <c r="B67" t="str">
        <v>X003DL1VI9</v>
      </c>
      <c r="C67" t="str">
        <v>365Home 2-Pack Fruit Vegetable Peeler with Container, Veggie Apple Cucumber Carrot Potato Peeler Hand, Green Bean Onion Pepper Cutter Slicer Frencher Shredder</v>
      </c>
      <c r="D67" t="str">
        <v>BFI4</v>
      </c>
      <c r="E67" t="str">
        <v>US</v>
      </c>
      <c r="F67">
        <v>6.77</v>
      </c>
      <c r="G67">
        <v>5.87</v>
      </c>
      <c r="H67">
        <v>2.36</v>
      </c>
      <c r="I67" t="str">
        <v>inches</v>
      </c>
      <c r="J67">
        <v>0.26</v>
      </c>
      <c r="K67" t="str">
        <v>pounds</v>
      </c>
      <c r="L67">
        <v>0.0543</v>
      </c>
      <c r="M67" t="str">
        <v>cubic feet</v>
      </c>
      <c r="N67" t="str">
        <v>Standard-Size</v>
      </c>
      <c r="O67">
        <v>1</v>
      </c>
      <c r="P67">
        <v>0.16</v>
      </c>
      <c r="Q67">
        <v>0.0455</v>
      </c>
      <c r="R67">
        <v>44986</v>
      </c>
      <c r="S67">
        <v>0.87</v>
      </c>
      <c r="T67" t="str">
        <v>USD</v>
      </c>
      <c r="U67">
        <v>0.0396</v>
      </c>
      <c r="V67" t="str">
        <v>--</v>
      </c>
      <c r="W67" t="str">
        <v>N</v>
      </c>
      <c r="X67" t="str">
        <v>N</v>
      </c>
      <c r="Y67">
        <v>0</v>
      </c>
      <c r="Z67" t="str">
        <v>--</v>
      </c>
      <c r="AA67">
        <v>0</v>
      </c>
    </row>
    <row r="68">
      <c r="A68" t="str">
        <v>B0B42KWPRX</v>
      </c>
      <c r="B68" t="str">
        <v>X003A8FB8B</v>
      </c>
      <c r="C68" t="str">
        <v>365Home Bowl Cozy Template 3 Sizes, Bowl Cozy Pattern Template, Bowl Cozy Template Cutting Ruler Set with 40 Pcs of Sewing Pin, Rotary Cutter and Manual Instruction</v>
      </c>
      <c r="D68" t="str">
        <v>BFL1</v>
      </c>
      <c r="E68" t="str">
        <v>US</v>
      </c>
      <c r="F68">
        <v>11.77</v>
      </c>
      <c r="G68">
        <v>11.46</v>
      </c>
      <c r="H68">
        <v>2.05</v>
      </c>
      <c r="I68" t="str">
        <v>inches</v>
      </c>
      <c r="J68">
        <v>1.01</v>
      </c>
      <c r="K68" t="str">
        <v>pounds</v>
      </c>
      <c r="L68">
        <v>0.16</v>
      </c>
      <c r="M68" t="str">
        <v>cubic feet</v>
      </c>
      <c r="N68" t="str">
        <v>Standard-Size</v>
      </c>
      <c r="O68">
        <v>0.03</v>
      </c>
      <c r="P68">
        <v>0</v>
      </c>
      <c r="Q68">
        <v>0.0052</v>
      </c>
      <c r="R68">
        <v>44986</v>
      </c>
      <c r="S68">
        <v>0.87</v>
      </c>
      <c r="T68" t="str">
        <v>USD</v>
      </c>
      <c r="U68">
        <v>0.0045</v>
      </c>
      <c r="V68" t="str">
        <v>--</v>
      </c>
      <c r="W68" t="str">
        <v>N</v>
      </c>
      <c r="X68" t="str">
        <v>N</v>
      </c>
      <c r="Y68">
        <v>0</v>
      </c>
      <c r="Z68" t="str">
        <v>--</v>
      </c>
      <c r="AA68">
        <v>0</v>
      </c>
    </row>
    <row r="69">
      <c r="A69" t="str">
        <v>B0B42HXW3P</v>
      </c>
      <c r="B69" t="str">
        <v>X003A8GAYP</v>
      </c>
      <c r="C69" t="str">
        <v>365Home Bowl Cozy Template 3 Sizes, Bowl Cozy Pattern Template, Bowl Cozy Template Cutting Ruler Set with 40 Pcs of Sewing Pin and Manual Instruction</v>
      </c>
      <c r="D69" t="str">
        <v>BFL1</v>
      </c>
      <c r="E69" t="str">
        <v>US</v>
      </c>
      <c r="F69">
        <v>11.89</v>
      </c>
      <c r="G69">
        <v>11.57</v>
      </c>
      <c r="H69">
        <v>0.63</v>
      </c>
      <c r="I69" t="str">
        <v>inches</v>
      </c>
      <c r="J69">
        <v>0.71</v>
      </c>
      <c r="K69" t="str">
        <v>pounds</v>
      </c>
      <c r="L69">
        <v>0.0502</v>
      </c>
      <c r="M69" t="str">
        <v>cubic feet</v>
      </c>
      <c r="N69" t="str">
        <v>Standard-Size</v>
      </c>
      <c r="O69">
        <v>0.19</v>
      </c>
      <c r="P69">
        <v>0</v>
      </c>
      <c r="Q69">
        <v>0.0097</v>
      </c>
      <c r="R69">
        <v>44986</v>
      </c>
      <c r="S69">
        <v>0.87</v>
      </c>
      <c r="T69" t="str">
        <v>USD</v>
      </c>
      <c r="U69">
        <v>0.0084</v>
      </c>
      <c r="V69" t="str">
        <v>--</v>
      </c>
      <c r="W69" t="str">
        <v>N</v>
      </c>
      <c r="X69" t="str">
        <v>N</v>
      </c>
      <c r="Y69">
        <v>0</v>
      </c>
      <c r="Z69" t="str">
        <v>--</v>
      </c>
      <c r="AA69">
        <v>0</v>
      </c>
    </row>
    <row r="70">
      <c r="A70" t="str">
        <v>B0BPGJWBX2</v>
      </c>
      <c r="B70" t="str">
        <v>X003KCWVET</v>
      </c>
      <c r="C70" t="str">
        <v>365Home 2-Pack 2 in 1 Dumpling Maker Press, Dumpling Skin Maker Machine, Empanada Maker Press, Multifunctional DIY Manual Dumpling Press Mold Set (Green, Orange)</v>
      </c>
      <c r="D70" t="str">
        <v>BFL1</v>
      </c>
      <c r="E70" t="str">
        <v>US</v>
      </c>
      <c r="F70">
        <v>10.63</v>
      </c>
      <c r="G70">
        <v>9.8</v>
      </c>
      <c r="H70">
        <v>3.9</v>
      </c>
      <c r="I70" t="str">
        <v>inches</v>
      </c>
      <c r="J70">
        <v>1.01</v>
      </c>
      <c r="K70" t="str">
        <v>pounds</v>
      </c>
      <c r="L70">
        <v>0.2351</v>
      </c>
      <c r="M70" t="str">
        <v>cubic feet</v>
      </c>
      <c r="N70" t="str">
        <v>Standard-Size</v>
      </c>
      <c r="O70">
        <v>0.03</v>
      </c>
      <c r="P70">
        <v>0</v>
      </c>
      <c r="Q70">
        <v>0.0076</v>
      </c>
      <c r="R70">
        <v>44986</v>
      </c>
      <c r="S70">
        <v>0.87</v>
      </c>
      <c r="T70" t="str">
        <v>USD</v>
      </c>
      <c r="U70">
        <v>0.0066</v>
      </c>
      <c r="V70" t="str">
        <v>--</v>
      </c>
      <c r="W70" t="str">
        <v>N</v>
      </c>
      <c r="X70" t="str">
        <v>N</v>
      </c>
      <c r="Y70">
        <v>0</v>
      </c>
      <c r="Z70" t="str">
        <v>--</v>
      </c>
      <c r="AA70">
        <v>0</v>
      </c>
    </row>
    <row r="71">
      <c r="A71" t="str">
        <v>B0BPGJWBX2</v>
      </c>
      <c r="B71" t="str">
        <v>X003KCWVET</v>
      </c>
      <c r="C71" t="str">
        <v>365Home 2-Pack 2 in 1 Dumpling Maker Press, Dumpling Skin Maker Machine, Empanada Maker Press, Multifunctional DIY Manual Dumpling Press Mold Set (Green, Orange)</v>
      </c>
      <c r="D71" t="str">
        <v>BFL2</v>
      </c>
      <c r="E71" t="str">
        <v>US</v>
      </c>
      <c r="F71">
        <v>10.63</v>
      </c>
      <c r="G71">
        <v>9.8</v>
      </c>
      <c r="H71">
        <v>3.9</v>
      </c>
      <c r="I71" t="str">
        <v>inches</v>
      </c>
      <c r="J71">
        <v>1.01</v>
      </c>
      <c r="K71" t="str">
        <v>pounds</v>
      </c>
      <c r="L71">
        <v>0.2351</v>
      </c>
      <c r="M71" t="str">
        <v>cubic feet</v>
      </c>
      <c r="N71" t="str">
        <v>Standard-Size</v>
      </c>
      <c r="O71">
        <v>12.29</v>
      </c>
      <c r="P71">
        <v>0</v>
      </c>
      <c r="Q71">
        <v>2.8593</v>
      </c>
      <c r="R71">
        <v>44986</v>
      </c>
      <c r="S71">
        <v>0.87</v>
      </c>
      <c r="T71" t="str">
        <v>USD</v>
      </c>
      <c r="U71">
        <v>2.4846</v>
      </c>
      <c r="V71" t="str">
        <v>--</v>
      </c>
      <c r="W71" t="str">
        <v>N</v>
      </c>
      <c r="X71" t="str">
        <v>N</v>
      </c>
      <c r="Y71">
        <v>0</v>
      </c>
      <c r="Z71" t="str">
        <v>--</v>
      </c>
      <c r="AA71">
        <v>0.13</v>
      </c>
    </row>
    <row r="72">
      <c r="A72" t="str">
        <v>B0BQ37X5M1</v>
      </c>
      <c r="B72" t="str">
        <v>X003KK8B59</v>
      </c>
      <c r="C72" t="str">
        <v>365Home?Upgrade?2 in 1 Dumpling Maker Press, Dumpling Skin Maker Machine, Empanada Maker Press, Multifunctional DIY Manual Dumpling Press Mold Set (Blue)</v>
      </c>
      <c r="D72" t="str">
        <v>BFL2</v>
      </c>
      <c r="E72" t="str">
        <v>US</v>
      </c>
      <c r="F72">
        <v>10.91</v>
      </c>
      <c r="G72">
        <v>5.39</v>
      </c>
      <c r="H72">
        <v>2.91</v>
      </c>
      <c r="I72" t="str">
        <v>inches</v>
      </c>
      <c r="J72">
        <v>0.44</v>
      </c>
      <c r="K72" t="str">
        <v>pounds</v>
      </c>
      <c r="L72">
        <v>0.099</v>
      </c>
      <c r="M72" t="str">
        <v>cubic feet</v>
      </c>
      <c r="N72" t="str">
        <v>Standard-Size</v>
      </c>
      <c r="O72">
        <v>2.84</v>
      </c>
      <c r="P72">
        <v>0</v>
      </c>
      <c r="Q72">
        <v>0.2779</v>
      </c>
      <c r="R72">
        <v>44986</v>
      </c>
      <c r="S72">
        <v>0.87</v>
      </c>
      <c r="T72" t="str">
        <v>USD</v>
      </c>
      <c r="U72">
        <v>0.2418</v>
      </c>
      <c r="V72" t="str">
        <v>--</v>
      </c>
      <c r="W72" t="str">
        <v>N</v>
      </c>
      <c r="X72" t="str">
        <v>N</v>
      </c>
      <c r="Y72">
        <v>0</v>
      </c>
      <c r="Z72" t="str">
        <v>--</v>
      </c>
      <c r="AA72">
        <v>0.03</v>
      </c>
    </row>
    <row r="73">
      <c r="A73" t="str">
        <v>B0B42HXW3P</v>
      </c>
      <c r="B73" t="str">
        <v>X003A8GAYP</v>
      </c>
      <c r="C73" t="str">
        <v>365Home Bowl Cozy Template 3 Sizes, Bowl Cozy Pattern Template, Bowl Cozy Template Cutting Ruler Set with 40 Pcs of Sewing Pin and Manual Instruction</v>
      </c>
      <c r="D73" t="str">
        <v>BFN2</v>
      </c>
      <c r="E73" t="str">
        <v>US</v>
      </c>
      <c r="F73">
        <v>11.89</v>
      </c>
      <c r="G73">
        <v>11.57</v>
      </c>
      <c r="H73">
        <v>0.63</v>
      </c>
      <c r="I73" t="str">
        <v>inches</v>
      </c>
      <c r="J73">
        <v>0.71</v>
      </c>
      <c r="K73" t="str">
        <v>pounds</v>
      </c>
      <c r="L73">
        <v>0.0502</v>
      </c>
      <c r="M73" t="str">
        <v>cubic feet</v>
      </c>
      <c r="N73" t="str">
        <v>Standard-Size</v>
      </c>
      <c r="O73">
        <v>483.87</v>
      </c>
      <c r="P73">
        <v>0</v>
      </c>
      <c r="Q73">
        <v>24.2684</v>
      </c>
      <c r="R73">
        <v>44986</v>
      </c>
      <c r="S73">
        <v>0.87</v>
      </c>
      <c r="T73" t="str">
        <v>USD</v>
      </c>
      <c r="U73">
        <v>21.1145</v>
      </c>
      <c r="V73" t="str">
        <v>--</v>
      </c>
      <c r="W73" t="str">
        <v>N</v>
      </c>
      <c r="X73" t="str">
        <v>N</v>
      </c>
      <c r="Y73">
        <v>0</v>
      </c>
      <c r="Z73" t="str">
        <v>--</v>
      </c>
      <c r="AA73">
        <v>0</v>
      </c>
    </row>
    <row r="74">
      <c r="A74" t="str">
        <v>B0B42KWPRX</v>
      </c>
      <c r="B74" t="str">
        <v>X003A8FB8B</v>
      </c>
      <c r="C74" t="str">
        <v>365Home Bowl Cozy Template 3 Sizes, Bowl Cozy Pattern Template, Bowl Cozy Template Cutting Ruler Set with 40 Pcs of Sewing Pin, Rotary Cutter and Manual Instruction</v>
      </c>
      <c r="D74" t="str">
        <v>BHM1</v>
      </c>
      <c r="E74" t="str">
        <v>US</v>
      </c>
      <c r="F74">
        <v>11.77</v>
      </c>
      <c r="G74">
        <v>11.46</v>
      </c>
      <c r="H74">
        <v>2.05</v>
      </c>
      <c r="I74" t="str">
        <v>inches</v>
      </c>
      <c r="J74">
        <v>1.01</v>
      </c>
      <c r="K74" t="str">
        <v>pounds</v>
      </c>
      <c r="L74">
        <v>0.16</v>
      </c>
      <c r="M74" t="str">
        <v>cubic feet</v>
      </c>
      <c r="N74" t="str">
        <v>Standard-Size</v>
      </c>
      <c r="O74">
        <v>27.84</v>
      </c>
      <c r="P74">
        <v>0</v>
      </c>
      <c r="Q74">
        <v>4.4547</v>
      </c>
      <c r="R74">
        <v>44986</v>
      </c>
      <c r="S74">
        <v>0.87</v>
      </c>
      <c r="T74" t="str">
        <v>USD</v>
      </c>
      <c r="U74">
        <v>3.8786</v>
      </c>
      <c r="V74" t="str">
        <v>--</v>
      </c>
      <c r="W74" t="str">
        <v>N</v>
      </c>
      <c r="X74" t="str">
        <v>N</v>
      </c>
      <c r="Y74">
        <v>0</v>
      </c>
      <c r="Z74" t="str">
        <v>--</v>
      </c>
      <c r="AA74">
        <v>0</v>
      </c>
    </row>
    <row r="75">
      <c r="A75" t="str">
        <v>B0B42HXW3P</v>
      </c>
      <c r="B75" t="str">
        <v>X003A8GAYP</v>
      </c>
      <c r="C75" t="str">
        <v>365Home Bowl Cozy Template 3 Sizes, Bowl Cozy Pattern Template, Bowl Cozy Template Cutting Ruler Set with 40 Pcs of Sewing Pin and Manual Instruction</v>
      </c>
      <c r="D75" t="str">
        <v>BHM1</v>
      </c>
      <c r="E75" t="str">
        <v>US</v>
      </c>
      <c r="F75">
        <v>11.89</v>
      </c>
      <c r="G75">
        <v>11.57</v>
      </c>
      <c r="H75">
        <v>0.63</v>
      </c>
      <c r="I75" t="str">
        <v>inches</v>
      </c>
      <c r="J75">
        <v>0.71</v>
      </c>
      <c r="K75" t="str">
        <v>pounds</v>
      </c>
      <c r="L75">
        <v>0.0502</v>
      </c>
      <c r="M75" t="str">
        <v>cubic feet</v>
      </c>
      <c r="N75" t="str">
        <v>Standard-Size</v>
      </c>
      <c r="O75">
        <v>45.97</v>
      </c>
      <c r="P75">
        <v>0</v>
      </c>
      <c r="Q75">
        <v>2.299</v>
      </c>
      <c r="R75">
        <v>44986</v>
      </c>
      <c r="S75">
        <v>0.87</v>
      </c>
      <c r="T75" t="str">
        <v>USD</v>
      </c>
      <c r="U75">
        <v>2.0002</v>
      </c>
      <c r="V75" t="str">
        <v>--</v>
      </c>
      <c r="W75" t="str">
        <v>N</v>
      </c>
      <c r="X75" t="str">
        <v>N</v>
      </c>
      <c r="Y75">
        <v>0</v>
      </c>
      <c r="Z75" t="str">
        <v>--</v>
      </c>
      <c r="AA75">
        <v>0.13</v>
      </c>
    </row>
    <row r="76">
      <c r="A76" t="str">
        <v>B0BNSWKG5N</v>
      </c>
      <c r="B76" t="str">
        <v>X003K4UJW3</v>
      </c>
      <c r="C76" t="str">
        <v>365Home 12 Packs Macaron Mobile Phone Screen Cleaning Keychain Wipes, Eyeglass Brush Cleaner, Computer Laptop Cell Phone Screen Cleaner Tool - Glass Cleaning Cloth</v>
      </c>
      <c r="D76" t="str">
        <v>BHM1</v>
      </c>
      <c r="E76" t="str">
        <v>US</v>
      </c>
      <c r="F76">
        <v>5.04</v>
      </c>
      <c r="G76">
        <v>4.02</v>
      </c>
      <c r="H76">
        <v>1.61</v>
      </c>
      <c r="I76" t="str">
        <v>inches</v>
      </c>
      <c r="J76">
        <v>0.2</v>
      </c>
      <c r="K76" t="str">
        <v>pounds</v>
      </c>
      <c r="L76">
        <v>0.0189</v>
      </c>
      <c r="M76" t="str">
        <v>cubic feet</v>
      </c>
      <c r="N76" t="str">
        <v>Standard-Size</v>
      </c>
      <c r="O76">
        <v>19</v>
      </c>
      <c r="P76">
        <v>1.84</v>
      </c>
      <c r="Q76">
        <v>0.324</v>
      </c>
      <c r="R76">
        <v>44986</v>
      </c>
      <c r="S76">
        <v>0.87</v>
      </c>
      <c r="T76" t="str">
        <v>USD</v>
      </c>
      <c r="U76">
        <v>0.2818</v>
      </c>
      <c r="V76" t="str">
        <v>--</v>
      </c>
      <c r="W76" t="str">
        <v>N</v>
      </c>
      <c r="X76" t="str">
        <v>N</v>
      </c>
      <c r="Y76">
        <v>0</v>
      </c>
      <c r="Z76" t="str">
        <v>--</v>
      </c>
      <c r="AA76">
        <v>0</v>
      </c>
    </row>
    <row r="77">
      <c r="A77" t="str">
        <v>B0BNT3972V</v>
      </c>
      <c r="B77" t="str">
        <v>X003K4UM4X</v>
      </c>
      <c r="C77" t="str">
        <v>365Home 16 Packs Macaron Mobile Phone Screen Cleaning Keychain Wipes, Eyeglass Brush Cleaner, Computer Laptop Cell Phone Screen Cleaner Tool - Glass Cleaning Cloth</v>
      </c>
      <c r="D77" t="str">
        <v>BHM1</v>
      </c>
      <c r="E77" t="str">
        <v>US</v>
      </c>
      <c r="F77">
        <v>5.08</v>
      </c>
      <c r="G77">
        <v>3.82</v>
      </c>
      <c r="H77">
        <v>1.97</v>
      </c>
      <c r="I77" t="str">
        <v>inches</v>
      </c>
      <c r="J77">
        <v>0.26</v>
      </c>
      <c r="K77" t="str">
        <v>pounds</v>
      </c>
      <c r="L77">
        <v>0.0221</v>
      </c>
      <c r="M77" t="str">
        <v>cubic feet</v>
      </c>
      <c r="N77" t="str">
        <v>Standard-Size</v>
      </c>
      <c r="O77">
        <v>3</v>
      </c>
      <c r="P77">
        <v>0.29</v>
      </c>
      <c r="Q77">
        <v>0.0599</v>
      </c>
      <c r="R77">
        <v>44986</v>
      </c>
      <c r="S77">
        <v>0.87</v>
      </c>
      <c r="T77" t="str">
        <v>USD</v>
      </c>
      <c r="U77">
        <v>0.0522</v>
      </c>
      <c r="V77" t="str">
        <v>--</v>
      </c>
      <c r="W77" t="str">
        <v>N</v>
      </c>
      <c r="X77" t="str">
        <v>N</v>
      </c>
      <c r="Y77">
        <v>0</v>
      </c>
      <c r="Z77" t="str">
        <v>--</v>
      </c>
      <c r="AA77">
        <v>0</v>
      </c>
    </row>
    <row r="78">
      <c r="A78" t="str">
        <v>B0BNQT3YN6</v>
      </c>
      <c r="B78" t="str">
        <v>X003K54XY7</v>
      </c>
      <c r="C78" t="str">
        <v>365Home 4-Packs Car Window Breaker Seatbelt Cutter, 3-in-1 Glass Breaker and Seat Belt Cutter, Car Emergency Escape Tool with User Manual for Land and Underwater (Black Red Blue Yellow)</v>
      </c>
      <c r="D78" t="str">
        <v>BHM1</v>
      </c>
      <c r="E78" t="str">
        <v>US</v>
      </c>
      <c r="F78">
        <v>6.93</v>
      </c>
      <c r="G78">
        <v>5.63</v>
      </c>
      <c r="H78">
        <v>2.72</v>
      </c>
      <c r="I78" t="str">
        <v>inches</v>
      </c>
      <c r="J78">
        <v>0.4</v>
      </c>
      <c r="K78" t="str">
        <v>pounds</v>
      </c>
      <c r="L78">
        <v>0.0614</v>
      </c>
      <c r="M78" t="str">
        <v>cubic feet</v>
      </c>
      <c r="N78" t="str">
        <v>Standard-Size</v>
      </c>
      <c r="O78">
        <v>0.58</v>
      </c>
      <c r="P78">
        <v>0</v>
      </c>
      <c r="Q78">
        <v>0.0158</v>
      </c>
      <c r="R78">
        <v>44986</v>
      </c>
      <c r="S78">
        <v>0.87</v>
      </c>
      <c r="T78" t="str">
        <v>USD</v>
      </c>
      <c r="U78">
        <v>0.0138</v>
      </c>
      <c r="V78" t="str">
        <v>--</v>
      </c>
      <c r="W78" t="str">
        <v>N</v>
      </c>
      <c r="X78" t="str">
        <v>N</v>
      </c>
      <c r="Y78">
        <v>0</v>
      </c>
      <c r="Z78" t="str">
        <v>--</v>
      </c>
      <c r="AA78">
        <v>0.32</v>
      </c>
    </row>
    <row r="79">
      <c r="A79" t="str">
        <v>B0BQ37X5M1</v>
      </c>
      <c r="B79" t="str">
        <v>X003KK8B59</v>
      </c>
      <c r="C79" t="str">
        <v>365Home?Upgrade?2 in 1 Dumpling Maker Press, Dumpling Skin Maker Machine, Empanada Maker Press, Multifunctional DIY Manual Dumpling Press Mold Set (Blue)</v>
      </c>
      <c r="D79" t="str">
        <v>BHM1</v>
      </c>
      <c r="E79" t="str">
        <v>US</v>
      </c>
      <c r="F79">
        <v>10.91</v>
      </c>
      <c r="G79">
        <v>5.39</v>
      </c>
      <c r="H79">
        <v>2.91</v>
      </c>
      <c r="I79" t="str">
        <v>inches</v>
      </c>
      <c r="J79">
        <v>0.44</v>
      </c>
      <c r="K79" t="str">
        <v>pounds</v>
      </c>
      <c r="L79">
        <v>0.099</v>
      </c>
      <c r="M79" t="str">
        <v>cubic feet</v>
      </c>
      <c r="N79" t="str">
        <v>Standard-Size</v>
      </c>
      <c r="O79">
        <v>0.06</v>
      </c>
      <c r="P79">
        <v>0</v>
      </c>
      <c r="Q79">
        <v>0.0032</v>
      </c>
      <c r="R79">
        <v>44986</v>
      </c>
      <c r="S79">
        <v>0.87</v>
      </c>
      <c r="T79" t="str">
        <v>USD</v>
      </c>
      <c r="U79">
        <v>0.0028</v>
      </c>
      <c r="V79" t="str">
        <v>--</v>
      </c>
      <c r="W79" t="str">
        <v>N</v>
      </c>
      <c r="X79" t="str">
        <v>N</v>
      </c>
      <c r="Y79">
        <v>0</v>
      </c>
      <c r="Z79" t="str">
        <v>--</v>
      </c>
      <c r="AA79">
        <v>0.03</v>
      </c>
    </row>
    <row r="80">
      <c r="A80" t="str">
        <v>B0B42HXW3P</v>
      </c>
      <c r="B80" t="str">
        <v>X003A8GAYP</v>
      </c>
      <c r="C80" t="str">
        <v>365Home Bowl Cozy Template 3 Sizes, Bowl Cozy Pattern Template, Bowl Cozy Template Cutting Ruler Set with 40 Pcs of Sewing Pin and Manual Instruction</v>
      </c>
      <c r="D80" t="str">
        <v>BOI2</v>
      </c>
      <c r="E80" t="str">
        <v>US</v>
      </c>
      <c r="F80">
        <v>11.89</v>
      </c>
      <c r="G80">
        <v>11.57</v>
      </c>
      <c r="H80">
        <v>0.63</v>
      </c>
      <c r="I80" t="str">
        <v>inches</v>
      </c>
      <c r="J80">
        <v>0.71</v>
      </c>
      <c r="K80" t="str">
        <v>pounds</v>
      </c>
      <c r="L80">
        <v>0.0502</v>
      </c>
      <c r="M80" t="str">
        <v>cubic feet</v>
      </c>
      <c r="N80" t="str">
        <v>Standard-Size</v>
      </c>
      <c r="O80">
        <v>12.13</v>
      </c>
      <c r="P80">
        <v>0</v>
      </c>
      <c r="Q80">
        <v>0.6035</v>
      </c>
      <c r="R80">
        <v>44986</v>
      </c>
      <c r="S80">
        <v>0.87</v>
      </c>
      <c r="T80" t="str">
        <v>USD</v>
      </c>
      <c r="U80">
        <v>0.5279</v>
      </c>
      <c r="V80" t="str">
        <v>--</v>
      </c>
      <c r="W80" t="str">
        <v>N</v>
      </c>
      <c r="X80" t="str">
        <v>N</v>
      </c>
      <c r="Y80">
        <v>0</v>
      </c>
      <c r="Z80" t="str">
        <v>--</v>
      </c>
      <c r="AA80">
        <v>0.1</v>
      </c>
    </row>
    <row r="81">
      <c r="A81" t="str">
        <v>B0BJPWWT92</v>
      </c>
      <c r="B81" t="str">
        <v>X003FSGFHH</v>
      </c>
      <c r="C81" t="str">
        <v>365Home 8 Packs Macaron Mobile Phone Screen Cleaning Keychain Wipes, Eyeglass Brush Cleaner, Computer Laptop Cell Phone Screen Cleaner Tool - Glass Cleaning Cloth</v>
      </c>
      <c r="D81" t="str">
        <v>BOI2</v>
      </c>
      <c r="E81" t="str">
        <v>US</v>
      </c>
      <c r="F81">
        <v>3.66</v>
      </c>
      <c r="G81">
        <v>2.91</v>
      </c>
      <c r="H81">
        <v>1.5</v>
      </c>
      <c r="I81" t="str">
        <v>inches</v>
      </c>
      <c r="J81">
        <v>0.13</v>
      </c>
      <c r="K81" t="str">
        <v>pounds</v>
      </c>
      <c r="L81">
        <v>0.0092</v>
      </c>
      <c r="M81" t="str">
        <v>cubic feet</v>
      </c>
      <c r="N81" t="str">
        <v>Standard-Size</v>
      </c>
      <c r="O81">
        <v>2</v>
      </c>
      <c r="P81">
        <v>0.19</v>
      </c>
      <c r="Q81">
        <v>0.0167</v>
      </c>
      <c r="R81">
        <v>44986</v>
      </c>
      <c r="S81">
        <v>0.87</v>
      </c>
      <c r="T81" t="str">
        <v>USD</v>
      </c>
      <c r="U81">
        <v>0.0145</v>
      </c>
      <c r="V81" t="str">
        <v>--</v>
      </c>
      <c r="W81" t="str">
        <v>N</v>
      </c>
      <c r="X81" t="str">
        <v>N</v>
      </c>
      <c r="Y81">
        <v>0</v>
      </c>
      <c r="Z81" t="str">
        <v>--</v>
      </c>
      <c r="AA81">
        <v>0</v>
      </c>
    </row>
    <row r="82">
      <c r="A82" t="str">
        <v>B0BNT3972V</v>
      </c>
      <c r="B82" t="str">
        <v>X003K4UM4X</v>
      </c>
      <c r="C82" t="str">
        <v>365Home 16 Packs Macaron Mobile Phone Screen Cleaning Keychain Wipes, Eyeglass Brush Cleaner, Computer Laptop Cell Phone Screen Cleaner Tool - Glass Cleaning Cloth</v>
      </c>
      <c r="D82" t="str">
        <v>BOI2</v>
      </c>
      <c r="E82" t="str">
        <v>US</v>
      </c>
      <c r="F82">
        <v>5.08</v>
      </c>
      <c r="G82">
        <v>3.82</v>
      </c>
      <c r="H82">
        <v>1.97</v>
      </c>
      <c r="I82" t="str">
        <v>inches</v>
      </c>
      <c r="J82">
        <v>0.26</v>
      </c>
      <c r="K82" t="str">
        <v>pounds</v>
      </c>
      <c r="L82">
        <v>0.0221</v>
      </c>
      <c r="M82" t="str">
        <v>cubic feet</v>
      </c>
      <c r="N82" t="str">
        <v>Standard-Size</v>
      </c>
      <c r="O82">
        <v>2</v>
      </c>
      <c r="P82">
        <v>0.19</v>
      </c>
      <c r="Q82">
        <v>0.04</v>
      </c>
      <c r="R82">
        <v>44986</v>
      </c>
      <c r="S82">
        <v>0.87</v>
      </c>
      <c r="T82" t="str">
        <v>USD</v>
      </c>
      <c r="U82">
        <v>0.0348</v>
      </c>
      <c r="V82" t="str">
        <v>--</v>
      </c>
      <c r="W82" t="str">
        <v>N</v>
      </c>
      <c r="X82" t="str">
        <v>N</v>
      </c>
      <c r="Y82">
        <v>0</v>
      </c>
      <c r="Z82" t="str">
        <v>--</v>
      </c>
      <c r="AA82">
        <v>0</v>
      </c>
    </row>
    <row r="83">
      <c r="A83" t="str">
        <v>B0BNQT3YN6</v>
      </c>
      <c r="B83" t="str">
        <v>X003K54XY7</v>
      </c>
      <c r="C83" t="str">
        <v>365Home 4-Packs Car Window Breaker Seatbelt Cutter, 3-in-1 Glass Breaker and Seat Belt Cutter, Car Emergency Escape Tool with User Manual for Land and Underwater (Black Red Blue Yellow)</v>
      </c>
      <c r="D83" t="str">
        <v>BOI2</v>
      </c>
      <c r="E83" t="str">
        <v>US</v>
      </c>
      <c r="F83">
        <v>6.93</v>
      </c>
      <c r="G83">
        <v>5.63</v>
      </c>
      <c r="H83">
        <v>2.72</v>
      </c>
      <c r="I83" t="str">
        <v>inches</v>
      </c>
      <c r="J83">
        <v>0.4</v>
      </c>
      <c r="K83" t="str">
        <v>pounds</v>
      </c>
      <c r="L83">
        <v>0.0614</v>
      </c>
      <c r="M83" t="str">
        <v>cubic feet</v>
      </c>
      <c r="N83" t="str">
        <v>Standard-Size</v>
      </c>
      <c r="O83">
        <v>0.29</v>
      </c>
      <c r="P83">
        <v>0</v>
      </c>
      <c r="Q83">
        <v>0.0178</v>
      </c>
      <c r="R83">
        <v>44986</v>
      </c>
      <c r="S83">
        <v>0.87</v>
      </c>
      <c r="T83" t="str">
        <v>USD</v>
      </c>
      <c r="U83">
        <v>0.0155</v>
      </c>
      <c r="V83" t="str">
        <v>--</v>
      </c>
      <c r="W83" t="str">
        <v>N</v>
      </c>
      <c r="X83" t="str">
        <v>N</v>
      </c>
      <c r="Y83">
        <v>0</v>
      </c>
      <c r="Z83" t="str">
        <v>--</v>
      </c>
      <c r="AA83">
        <v>0</v>
      </c>
    </row>
    <row r="84">
      <c r="A84" t="str">
        <v>B0B42HXW3P</v>
      </c>
      <c r="B84" t="str">
        <v>X003A8GAYP</v>
      </c>
      <c r="C84" t="str">
        <v>365Home Bowl Cozy Template 3 Sizes, Bowl Cozy Pattern Template, Bowl Cozy Template Cutting Ruler Set with 40 Pcs of Sewing Pin and Manual Instruction</v>
      </c>
      <c r="D84" t="str">
        <v>BWI2</v>
      </c>
      <c r="E84" t="str">
        <v>US</v>
      </c>
      <c r="F84">
        <v>11.89</v>
      </c>
      <c r="G84">
        <v>11.57</v>
      </c>
      <c r="H84">
        <v>0.63</v>
      </c>
      <c r="I84" t="str">
        <v>inches</v>
      </c>
      <c r="J84">
        <v>0.71</v>
      </c>
      <c r="K84" t="str">
        <v>pounds</v>
      </c>
      <c r="L84">
        <v>0.0502</v>
      </c>
      <c r="M84" t="str">
        <v>cubic feet</v>
      </c>
      <c r="N84" t="str">
        <v>Standard-Size</v>
      </c>
      <c r="O84">
        <v>0.48</v>
      </c>
      <c r="P84">
        <v>0</v>
      </c>
      <c r="Q84">
        <v>0.0178</v>
      </c>
      <c r="R84">
        <v>44986</v>
      </c>
      <c r="S84">
        <v>0.87</v>
      </c>
      <c r="T84" t="str">
        <v>USD</v>
      </c>
      <c r="U84">
        <v>0.0155</v>
      </c>
      <c r="V84" t="str">
        <v>--</v>
      </c>
      <c r="W84" t="str">
        <v>N</v>
      </c>
      <c r="X84" t="str">
        <v>N</v>
      </c>
      <c r="Y84">
        <v>0</v>
      </c>
      <c r="Z84" t="str">
        <v>--</v>
      </c>
      <c r="AA84">
        <v>0.13</v>
      </c>
    </row>
    <row r="85">
      <c r="A85" t="str">
        <v>B0BC82PT7P</v>
      </c>
      <c r="B85" t="str">
        <v>X003DKUC8F</v>
      </c>
      <c r="C85" t="str">
        <v>365Home 3-Pack Multifunction Vegetable Bean Cutter Slicer Peeler Frencher Stringer, Veggie Green Onion Pepper Slicer Shredder, Cucumber Carrot Potato Onion Chopper Dicer Cutter Tool with Container.</v>
      </c>
      <c r="D85" t="str">
        <v>BWI2</v>
      </c>
      <c r="E85" t="str">
        <v>US</v>
      </c>
      <c r="F85">
        <v>6.06</v>
      </c>
      <c r="G85">
        <v>4.49</v>
      </c>
      <c r="H85">
        <v>4.37</v>
      </c>
      <c r="I85" t="str">
        <v>inches</v>
      </c>
      <c r="J85">
        <v>0.73</v>
      </c>
      <c r="K85" t="str">
        <v>pounds</v>
      </c>
      <c r="L85">
        <v>0.0688</v>
      </c>
      <c r="M85" t="str">
        <v>cubic feet</v>
      </c>
      <c r="N85" t="str">
        <v>Standard-Size</v>
      </c>
      <c r="O85">
        <v>2</v>
      </c>
      <c r="P85">
        <v>0.19</v>
      </c>
      <c r="Q85">
        <v>0.1243</v>
      </c>
      <c r="R85">
        <v>44986</v>
      </c>
      <c r="S85">
        <v>0.87</v>
      </c>
      <c r="T85" t="str">
        <v>USD</v>
      </c>
      <c r="U85">
        <v>0.1081</v>
      </c>
      <c r="V85" t="str">
        <v>--</v>
      </c>
      <c r="W85" t="str">
        <v>N</v>
      </c>
      <c r="X85" t="str">
        <v>N</v>
      </c>
      <c r="Y85">
        <v>0</v>
      </c>
      <c r="Z85" t="str">
        <v>--</v>
      </c>
      <c r="AA85">
        <v>0</v>
      </c>
    </row>
    <row r="86">
      <c r="A86" t="str">
        <v>B0BC8YQDHF</v>
      </c>
      <c r="B86" t="str">
        <v>X003DL1VHZ</v>
      </c>
      <c r="C86" t="str">
        <v>365Home 2-Pack Vegetable Green Bean Onion Pepper Cutter Slicer Frencher Shredder, 3-in-1 Multifunctional Fruit Vegetable Apple Cucumber Tomato Carrot Potato Peeler with Rotating Head</v>
      </c>
      <c r="D86" t="str">
        <v>BWI2</v>
      </c>
      <c r="E86" t="str">
        <v>US</v>
      </c>
      <c r="F86">
        <v>4.96</v>
      </c>
      <c r="G86">
        <v>4.02</v>
      </c>
      <c r="H86">
        <v>2.68</v>
      </c>
      <c r="I86" t="str">
        <v>inches</v>
      </c>
      <c r="J86">
        <v>0.2</v>
      </c>
      <c r="K86" t="str">
        <v>pounds</v>
      </c>
      <c r="L86">
        <v>0.0309</v>
      </c>
      <c r="M86" t="str">
        <v>cubic feet</v>
      </c>
      <c r="N86" t="str">
        <v>Standard-Size</v>
      </c>
      <c r="O86">
        <v>2</v>
      </c>
      <c r="P86">
        <v>0.32</v>
      </c>
      <c r="Q86">
        <v>0.0519</v>
      </c>
      <c r="R86">
        <v>44986</v>
      </c>
      <c r="S86">
        <v>0.87</v>
      </c>
      <c r="T86" t="str">
        <v>USD</v>
      </c>
      <c r="U86">
        <v>0.0451</v>
      </c>
      <c r="V86" t="str">
        <v>--</v>
      </c>
      <c r="W86" t="str">
        <v>N</v>
      </c>
      <c r="X86" t="str">
        <v>N</v>
      </c>
      <c r="Y86">
        <v>0</v>
      </c>
      <c r="Z86" t="str">
        <v>--</v>
      </c>
      <c r="AA86">
        <v>0</v>
      </c>
    </row>
    <row r="87">
      <c r="A87" t="str">
        <v>B0BC8XM5TQ</v>
      </c>
      <c r="B87" t="str">
        <v>X003DL1VI9</v>
      </c>
      <c r="C87" t="str">
        <v>365Home 2-Pack Fruit Vegetable Peeler with Container, Veggie Apple Cucumber Carrot Potato Peeler Hand, Green Bean Onion Pepper Cutter Slicer Frencher Shredder</v>
      </c>
      <c r="D87" t="str">
        <v>BWI2</v>
      </c>
      <c r="E87" t="str">
        <v>US</v>
      </c>
      <c r="F87">
        <v>6.77</v>
      </c>
      <c r="G87">
        <v>5.87</v>
      </c>
      <c r="H87">
        <v>2.36</v>
      </c>
      <c r="I87" t="str">
        <v>inches</v>
      </c>
      <c r="J87">
        <v>0.26</v>
      </c>
      <c r="K87" t="str">
        <v>pounds</v>
      </c>
      <c r="L87">
        <v>0.0543</v>
      </c>
      <c r="M87" t="str">
        <v>cubic feet</v>
      </c>
      <c r="N87" t="str">
        <v>Standard-Size</v>
      </c>
      <c r="O87">
        <v>2</v>
      </c>
      <c r="P87">
        <v>0.32</v>
      </c>
      <c r="Q87">
        <v>0.091</v>
      </c>
      <c r="R87">
        <v>44986</v>
      </c>
      <c r="S87">
        <v>0.87</v>
      </c>
      <c r="T87" t="str">
        <v>USD</v>
      </c>
      <c r="U87">
        <v>0.0792</v>
      </c>
      <c r="V87" t="str">
        <v>--</v>
      </c>
      <c r="W87" t="str">
        <v>N</v>
      </c>
      <c r="X87" t="str">
        <v>N</v>
      </c>
      <c r="Y87">
        <v>0</v>
      </c>
      <c r="Z87" t="str">
        <v>--</v>
      </c>
      <c r="AA87">
        <v>0</v>
      </c>
    </row>
    <row r="88">
      <c r="A88" t="str">
        <v>B0BC8WZ3YB</v>
      </c>
      <c r="B88" t="str">
        <v>X003DL3PLF</v>
      </c>
      <c r="C88" t="str">
        <v>365Home Multifunction Vegetable Bean Slicer Cutter Dicer Knife, Long French Bean Shredder Grater, Vegetable 3 In 1 Peeler With Storage, Kitchen Hand Tool</v>
      </c>
      <c r="D88" t="str">
        <v>BWI2</v>
      </c>
      <c r="E88" t="str">
        <v>US</v>
      </c>
      <c r="F88">
        <v>5.83</v>
      </c>
      <c r="G88">
        <v>3.39</v>
      </c>
      <c r="H88">
        <v>2.24</v>
      </c>
      <c r="I88" t="str">
        <v>inches</v>
      </c>
      <c r="J88">
        <v>0.15</v>
      </c>
      <c r="K88" t="str">
        <v>pounds</v>
      </c>
      <c r="L88">
        <v>0.0256</v>
      </c>
      <c r="M88" t="str">
        <v>cubic feet</v>
      </c>
      <c r="N88" t="str">
        <v>Standard-Size</v>
      </c>
      <c r="O88">
        <v>1</v>
      </c>
      <c r="P88">
        <v>0.1</v>
      </c>
      <c r="Q88">
        <v>0.0231</v>
      </c>
      <c r="R88">
        <v>44986</v>
      </c>
      <c r="S88">
        <v>0.87</v>
      </c>
      <c r="T88" t="str">
        <v>USD</v>
      </c>
      <c r="U88">
        <v>0.0201</v>
      </c>
      <c r="V88" t="str">
        <v>--</v>
      </c>
      <c r="W88" t="str">
        <v>N</v>
      </c>
      <c r="X88" t="str">
        <v>N</v>
      </c>
      <c r="Y88">
        <v>0</v>
      </c>
      <c r="Z88" t="str">
        <v>--</v>
      </c>
      <c r="AA88">
        <v>0</v>
      </c>
    </row>
    <row r="89">
      <c r="A89" t="str">
        <v>B0BC8YPVZZ</v>
      </c>
      <c r="B89" t="str">
        <v>X003DL3W13</v>
      </c>
      <c r="C89" t="str">
        <v>365Home Multifunction Vegetable Green Bean Cutter Slicer Frencher Stringer, Green Onion Pepper Slicer Shredder, Veggie Slicer Cutter Shredder Tool</v>
      </c>
      <c r="D89" t="str">
        <v>BWI2</v>
      </c>
      <c r="E89" t="str">
        <v>US</v>
      </c>
      <c r="F89">
        <v>4</v>
      </c>
      <c r="G89">
        <v>2</v>
      </c>
      <c r="H89">
        <v>0.6</v>
      </c>
      <c r="I89" t="str">
        <v>inches</v>
      </c>
      <c r="J89">
        <v>0.2</v>
      </c>
      <c r="K89" t="str">
        <v>pounds</v>
      </c>
      <c r="L89">
        <v>0.0028</v>
      </c>
      <c r="M89" t="str">
        <v>cubic feet</v>
      </c>
      <c r="N89" t="str">
        <v>Standard-Size</v>
      </c>
      <c r="O89">
        <v>1</v>
      </c>
      <c r="P89">
        <v>0</v>
      </c>
      <c r="Q89">
        <v>0.0025</v>
      </c>
      <c r="R89">
        <v>44986</v>
      </c>
      <c r="S89">
        <v>0.87</v>
      </c>
      <c r="T89" t="str">
        <v>USD</v>
      </c>
      <c r="U89">
        <v>0.0022</v>
      </c>
      <c r="V89" t="str">
        <v>--</v>
      </c>
      <c r="W89" t="str">
        <v>N</v>
      </c>
      <c r="X89" t="str">
        <v>N</v>
      </c>
      <c r="Y89">
        <v>0</v>
      </c>
      <c r="Z89" t="str">
        <v>--</v>
      </c>
      <c r="AA89">
        <v>0.1</v>
      </c>
    </row>
    <row r="90">
      <c r="A90" t="str">
        <v>B0BC82J65L</v>
      </c>
      <c r="B90" t="str">
        <v>X003DL3WIL</v>
      </c>
      <c r="C90" t="str">
        <v>365Home 2-Pack Multifunctional Vegetable Chopper Dicing &amp; Slitting, Veggie Peeler Chopper Dicer With Container, Cucumber Carrot Potato Onion Apple Peeler Chopper Dicer Slicer Cutter Tool</v>
      </c>
      <c r="D90" t="str">
        <v>BWI2</v>
      </c>
      <c r="E90" t="str">
        <v>US</v>
      </c>
      <c r="F90">
        <v>8.71</v>
      </c>
      <c r="G90">
        <v>6.38</v>
      </c>
      <c r="H90">
        <v>4.14</v>
      </c>
      <c r="I90" t="str">
        <v>inches</v>
      </c>
      <c r="J90">
        <v>1.6</v>
      </c>
      <c r="K90" t="str">
        <v>pounds</v>
      </c>
      <c r="L90">
        <v>0.1331</v>
      </c>
      <c r="M90" t="str">
        <v>cubic feet</v>
      </c>
      <c r="N90" t="str">
        <v>Standard-Size</v>
      </c>
      <c r="O90">
        <v>28</v>
      </c>
      <c r="P90">
        <v>2.71</v>
      </c>
      <c r="Q90">
        <v>3.3671</v>
      </c>
      <c r="R90">
        <v>44986</v>
      </c>
      <c r="S90">
        <v>0.87</v>
      </c>
      <c r="T90" t="str">
        <v>USD</v>
      </c>
      <c r="U90">
        <v>2.9249</v>
      </c>
      <c r="V90" t="str">
        <v>--</v>
      </c>
      <c r="W90" t="str">
        <v>N</v>
      </c>
      <c r="X90" t="str">
        <v>N</v>
      </c>
      <c r="Y90">
        <v>0</v>
      </c>
      <c r="Z90" t="str">
        <v>--</v>
      </c>
      <c r="AA90">
        <v>0</v>
      </c>
    </row>
    <row r="91">
      <c r="A91" t="str">
        <v>B0B42KWPRX</v>
      </c>
      <c r="B91" t="str">
        <v>X003A8FB8B</v>
      </c>
      <c r="C91" t="str">
        <v>365Home Bowl Cozy Template 3 Sizes, Bowl Cozy Pattern Template, Bowl Cozy Template Cutting Ruler Set with 40 Pcs of Sewing Pin, Rotary Cutter and Manual Instruction</v>
      </c>
      <c r="D91" t="str">
        <v>CAE1</v>
      </c>
      <c r="E91" t="str">
        <v>US</v>
      </c>
      <c r="F91">
        <v>11.77</v>
      </c>
      <c r="G91">
        <v>11.46</v>
      </c>
      <c r="H91">
        <v>2.05</v>
      </c>
      <c r="I91" t="str">
        <v>inches</v>
      </c>
      <c r="J91">
        <v>1.01</v>
      </c>
      <c r="K91" t="str">
        <v>pounds</v>
      </c>
      <c r="L91">
        <v>0.16</v>
      </c>
      <c r="M91" t="str">
        <v>cubic feet</v>
      </c>
      <c r="N91" t="str">
        <v>Standard-Size</v>
      </c>
      <c r="O91">
        <v>0.06</v>
      </c>
      <c r="P91">
        <v>0</v>
      </c>
      <c r="Q91">
        <v>0.0103</v>
      </c>
      <c r="R91">
        <v>44986</v>
      </c>
      <c r="S91">
        <v>0.87</v>
      </c>
      <c r="T91" t="str">
        <v>USD</v>
      </c>
      <c r="U91">
        <v>0.009</v>
      </c>
      <c r="V91" t="str">
        <v>--</v>
      </c>
      <c r="W91" t="str">
        <v>N</v>
      </c>
      <c r="X91" t="str">
        <v>N</v>
      </c>
      <c r="Y91">
        <v>0</v>
      </c>
      <c r="Z91" t="str">
        <v>--</v>
      </c>
      <c r="AA91">
        <v>0</v>
      </c>
    </row>
    <row r="92">
      <c r="A92" t="str">
        <v>B0B42HXW3P</v>
      </c>
      <c r="B92" t="str">
        <v>X003A8GAYP</v>
      </c>
      <c r="C92" t="str">
        <v>365Home Bowl Cozy Template 3 Sizes, Bowl Cozy Pattern Template, Bowl Cozy Template Cutting Ruler Set with 40 Pcs of Sewing Pin and Manual Instruction</v>
      </c>
      <c r="D92" t="str">
        <v>CAE1</v>
      </c>
      <c r="E92" t="str">
        <v>US</v>
      </c>
      <c r="F92">
        <v>11.89</v>
      </c>
      <c r="G92">
        <v>11.57</v>
      </c>
      <c r="H92">
        <v>0.63</v>
      </c>
      <c r="I92" t="str">
        <v>inches</v>
      </c>
      <c r="J92">
        <v>0.71</v>
      </c>
      <c r="K92" t="str">
        <v>pounds</v>
      </c>
      <c r="L92">
        <v>0.0502</v>
      </c>
      <c r="M92" t="str">
        <v>cubic feet</v>
      </c>
      <c r="N92" t="str">
        <v>Standard-Size</v>
      </c>
      <c r="O92">
        <v>0.16</v>
      </c>
      <c r="P92">
        <v>0</v>
      </c>
      <c r="Q92">
        <v>0.0032</v>
      </c>
      <c r="R92">
        <v>44986</v>
      </c>
      <c r="S92">
        <v>0.87</v>
      </c>
      <c r="T92" t="str">
        <v>USD</v>
      </c>
      <c r="U92">
        <v>0.0028</v>
      </c>
      <c r="V92" t="str">
        <v>--</v>
      </c>
      <c r="W92" t="str">
        <v>N</v>
      </c>
      <c r="X92" t="str">
        <v>N</v>
      </c>
      <c r="Y92">
        <v>0</v>
      </c>
      <c r="Z92" t="str">
        <v>--</v>
      </c>
      <c r="AA92">
        <v>0.1</v>
      </c>
    </row>
    <row r="93">
      <c r="A93" t="str">
        <v>B0B42HXW3P</v>
      </c>
      <c r="B93" t="str">
        <v>X003A8GAYP</v>
      </c>
      <c r="C93" t="str">
        <v>365Home Bowl Cozy Template 3 Sizes, Bowl Cozy Pattern Template, Bowl Cozy Template Cutting Ruler Set with 40 Pcs of Sewing Pin and Manual Instruction</v>
      </c>
      <c r="D93" t="str">
        <v>CAE1</v>
      </c>
      <c r="E93" t="str">
        <v>US</v>
      </c>
      <c r="F93">
        <v>11.89</v>
      </c>
      <c r="G93">
        <v>11.57</v>
      </c>
      <c r="H93">
        <v>0.63</v>
      </c>
      <c r="I93" t="str">
        <v>inches</v>
      </c>
      <c r="J93">
        <v>0.71</v>
      </c>
      <c r="K93" t="str">
        <v>pounds</v>
      </c>
      <c r="L93">
        <v>0.0502</v>
      </c>
      <c r="M93" t="str">
        <v>cubic feet</v>
      </c>
      <c r="N93" t="str">
        <v>Standard-Size</v>
      </c>
      <c r="O93">
        <v>0.26</v>
      </c>
      <c r="P93">
        <v>0.16</v>
      </c>
      <c r="Q93">
        <v>0.0049</v>
      </c>
      <c r="R93">
        <v>44986</v>
      </c>
      <c r="S93">
        <v>0.87</v>
      </c>
      <c r="T93" t="str">
        <v>USD</v>
      </c>
      <c r="U93">
        <v>0.0042</v>
      </c>
      <c r="V93" t="str">
        <v>--</v>
      </c>
      <c r="W93" t="str">
        <v>N</v>
      </c>
      <c r="X93" t="str">
        <v>N</v>
      </c>
      <c r="Y93">
        <v>0</v>
      </c>
      <c r="Z93" t="str">
        <v>--</v>
      </c>
      <c r="AA93">
        <v>0</v>
      </c>
    </row>
    <row r="94">
      <c r="A94" t="str">
        <v>B0BC8YQDHF</v>
      </c>
      <c r="B94" t="str">
        <v>X003DL1VHZ</v>
      </c>
      <c r="C94" t="str">
        <v>365Home 2-Pack Vegetable Green Bean Onion Pepper Cutter Slicer Frencher Shredder, 3-in-1 Multifunctional Fruit Vegetable Apple Cucumber Tomato Carrot Potato Peeler with Rotating Head</v>
      </c>
      <c r="D94" t="str">
        <v>CAE1</v>
      </c>
      <c r="E94" t="str">
        <v>US</v>
      </c>
      <c r="F94">
        <v>4.96</v>
      </c>
      <c r="G94">
        <v>4.02</v>
      </c>
      <c r="H94">
        <v>2.68</v>
      </c>
      <c r="I94" t="str">
        <v>inches</v>
      </c>
      <c r="J94">
        <v>0.2</v>
      </c>
      <c r="K94" t="str">
        <v>pounds</v>
      </c>
      <c r="L94">
        <v>0.0309</v>
      </c>
      <c r="M94" t="str">
        <v>cubic feet</v>
      </c>
      <c r="N94" t="str">
        <v>Standard-Size</v>
      </c>
      <c r="O94">
        <v>1</v>
      </c>
      <c r="P94">
        <v>0.16</v>
      </c>
      <c r="Q94">
        <v>0.0259</v>
      </c>
      <c r="R94">
        <v>44986</v>
      </c>
      <c r="S94">
        <v>0.87</v>
      </c>
      <c r="T94" t="str">
        <v>USD</v>
      </c>
      <c r="U94">
        <v>0.0226</v>
      </c>
      <c r="V94" t="str">
        <v>--</v>
      </c>
      <c r="W94" t="str">
        <v>N</v>
      </c>
      <c r="X94" t="str">
        <v>N</v>
      </c>
      <c r="Y94">
        <v>0</v>
      </c>
      <c r="Z94" t="str">
        <v>--</v>
      </c>
      <c r="AA94">
        <v>0</v>
      </c>
    </row>
    <row r="95">
      <c r="A95" t="str">
        <v>B0BC8XM5TQ</v>
      </c>
      <c r="B95" t="str">
        <v>X003DL1VI9</v>
      </c>
      <c r="C95" t="str">
        <v>365Home 2-Pack Fruit Vegetable Peeler with Container, Veggie Apple Cucumber Carrot Potato Peeler Hand, Green Bean Onion Pepper Cutter Slicer Frencher Shredder</v>
      </c>
      <c r="D95" t="str">
        <v>CAE1</v>
      </c>
      <c r="E95" t="str">
        <v>US</v>
      </c>
      <c r="F95">
        <v>6.77</v>
      </c>
      <c r="G95">
        <v>5.87</v>
      </c>
      <c r="H95">
        <v>2.36</v>
      </c>
      <c r="I95" t="str">
        <v>inches</v>
      </c>
      <c r="J95">
        <v>0.26</v>
      </c>
      <c r="K95" t="str">
        <v>pounds</v>
      </c>
      <c r="L95">
        <v>0.0543</v>
      </c>
      <c r="M95" t="str">
        <v>cubic feet</v>
      </c>
      <c r="N95" t="str">
        <v>Standard-Size</v>
      </c>
      <c r="O95">
        <v>2</v>
      </c>
      <c r="P95">
        <v>0.32</v>
      </c>
      <c r="Q95">
        <v>0.091</v>
      </c>
      <c r="R95">
        <v>44986</v>
      </c>
      <c r="S95">
        <v>0.87</v>
      </c>
      <c r="T95" t="str">
        <v>USD</v>
      </c>
      <c r="U95">
        <v>0.0792</v>
      </c>
      <c r="V95" t="str">
        <v>--</v>
      </c>
      <c r="W95" t="str">
        <v>N</v>
      </c>
      <c r="X95" t="str">
        <v>N</v>
      </c>
      <c r="Y95">
        <v>0</v>
      </c>
      <c r="Z95" t="str">
        <v>--</v>
      </c>
      <c r="AA95">
        <v>0</v>
      </c>
    </row>
    <row r="96">
      <c r="A96" t="str">
        <v>B0BC8WZ3YB</v>
      </c>
      <c r="B96" t="str">
        <v>X003DL3PLF</v>
      </c>
      <c r="C96" t="str">
        <v>365Home Multifunction Vegetable Bean Slicer Cutter Dicer Knife, Long French Bean Shredder Grater, Vegetable 3 In 1 Peeler With Storage, Kitchen Hand Tool</v>
      </c>
      <c r="D96" t="str">
        <v>CAE1</v>
      </c>
      <c r="E96" t="str">
        <v>US</v>
      </c>
      <c r="F96">
        <v>5.83</v>
      </c>
      <c r="G96">
        <v>3.39</v>
      </c>
      <c r="H96">
        <v>2.24</v>
      </c>
      <c r="I96" t="str">
        <v>inches</v>
      </c>
      <c r="J96">
        <v>0.15</v>
      </c>
      <c r="K96" t="str">
        <v>pounds</v>
      </c>
      <c r="L96">
        <v>0.0256</v>
      </c>
      <c r="M96" t="str">
        <v>cubic feet</v>
      </c>
      <c r="N96" t="str">
        <v>Standard-Size</v>
      </c>
      <c r="O96">
        <v>1</v>
      </c>
      <c r="P96">
        <v>0.1</v>
      </c>
      <c r="Q96">
        <v>0.0231</v>
      </c>
      <c r="R96">
        <v>44986</v>
      </c>
      <c r="S96">
        <v>0.87</v>
      </c>
      <c r="T96" t="str">
        <v>USD</v>
      </c>
      <c r="U96">
        <v>0.0201</v>
      </c>
      <c r="V96" t="str">
        <v>--</v>
      </c>
      <c r="W96" t="str">
        <v>N</v>
      </c>
      <c r="X96" t="str">
        <v>N</v>
      </c>
      <c r="Y96">
        <v>0</v>
      </c>
      <c r="Z96" t="str">
        <v>--</v>
      </c>
      <c r="AA96">
        <v>0</v>
      </c>
    </row>
    <row r="97">
      <c r="A97" t="str">
        <v>B0BQ37LC97</v>
      </c>
      <c r="B97" t="str">
        <v>X003KK5M2T</v>
      </c>
      <c r="C97" t="str">
        <v>365Home?Upgrade?4-Pack 2 in 1 Dumpling Maker Press, Dumpling Skin Maker Machine, Empanada Maker Press, Multifunctional DIY Manual Dumpling Press Mold Set (Blue, Green, Yellow, Beige)</v>
      </c>
      <c r="D97" t="str">
        <v>CAE1</v>
      </c>
      <c r="E97" t="str">
        <v>US</v>
      </c>
      <c r="F97">
        <v>17.24</v>
      </c>
      <c r="G97">
        <v>13.07</v>
      </c>
      <c r="H97">
        <v>3.15</v>
      </c>
      <c r="I97" t="str">
        <v>inches</v>
      </c>
      <c r="J97">
        <v>2.27</v>
      </c>
      <c r="K97" t="str">
        <v>pounds</v>
      </c>
      <c r="L97">
        <v>0.4108</v>
      </c>
      <c r="M97" t="str">
        <v>cubic feet</v>
      </c>
      <c r="N97" t="str">
        <v>Standard-Size</v>
      </c>
      <c r="O97">
        <v>0.03</v>
      </c>
      <c r="P97">
        <v>0</v>
      </c>
      <c r="Q97">
        <v>0.0133</v>
      </c>
      <c r="R97">
        <v>44986</v>
      </c>
      <c r="S97">
        <v>0.87</v>
      </c>
      <c r="T97" t="str">
        <v>USD</v>
      </c>
      <c r="U97">
        <v>0.0115</v>
      </c>
      <c r="V97" t="str">
        <v>--</v>
      </c>
      <c r="W97" t="str">
        <v>N</v>
      </c>
      <c r="X97" t="str">
        <v>N</v>
      </c>
      <c r="Y97">
        <v>0</v>
      </c>
      <c r="Z97" t="str">
        <v>--</v>
      </c>
      <c r="AA97">
        <v>0</v>
      </c>
    </row>
    <row r="98">
      <c r="A98" t="str">
        <v>B0BQ37X5M1</v>
      </c>
      <c r="B98" t="str">
        <v>X003KK8B59</v>
      </c>
      <c r="C98" t="str">
        <v>365Home?Upgrade?2 in 1 Dumpling Maker Press, Dumpling Skin Maker Machine, Empanada Maker Press, Multifunctional DIY Manual Dumpling Press Mold Set (Blue)</v>
      </c>
      <c r="D98" t="str">
        <v>CAE1</v>
      </c>
      <c r="E98" t="str">
        <v>US</v>
      </c>
      <c r="F98">
        <v>10.91</v>
      </c>
      <c r="G98">
        <v>5.39</v>
      </c>
      <c r="H98">
        <v>2.91</v>
      </c>
      <c r="I98" t="str">
        <v>inches</v>
      </c>
      <c r="J98">
        <v>0.44</v>
      </c>
      <c r="K98" t="str">
        <v>pounds</v>
      </c>
      <c r="L98">
        <v>0.099</v>
      </c>
      <c r="M98" t="str">
        <v>cubic feet</v>
      </c>
      <c r="N98" t="str">
        <v>Standard-Size</v>
      </c>
      <c r="O98">
        <v>0.1</v>
      </c>
      <c r="P98">
        <v>0</v>
      </c>
      <c r="Q98">
        <v>0.0096</v>
      </c>
      <c r="R98">
        <v>44986</v>
      </c>
      <c r="S98">
        <v>0.87</v>
      </c>
      <c r="T98" t="str">
        <v>USD</v>
      </c>
      <c r="U98">
        <v>0.0083</v>
      </c>
      <c r="V98" t="str">
        <v>--</v>
      </c>
      <c r="W98" t="str">
        <v>N</v>
      </c>
      <c r="X98" t="str">
        <v>N</v>
      </c>
      <c r="Y98">
        <v>0</v>
      </c>
      <c r="Z98" t="str">
        <v>--</v>
      </c>
      <c r="AA98">
        <v>0</v>
      </c>
    </row>
    <row r="99">
      <c r="A99" t="str">
        <v>B0B42KWPRX</v>
      </c>
      <c r="B99" t="str">
        <v>X003A8FB8B</v>
      </c>
      <c r="C99" t="str">
        <v>365Home Bowl Cozy Template 3 Sizes, Bowl Cozy Pattern Template, Bowl Cozy Template Cutting Ruler Set with 40 Pcs of Sewing Pin, Rotary Cutter and Manual Instruction</v>
      </c>
      <c r="D99" t="str">
        <v>CHA1</v>
      </c>
      <c r="E99" t="str">
        <v>US</v>
      </c>
      <c r="F99">
        <v>11.77</v>
      </c>
      <c r="G99">
        <v>11.46</v>
      </c>
      <c r="H99">
        <v>2.05</v>
      </c>
      <c r="I99" t="str">
        <v>inches</v>
      </c>
      <c r="J99">
        <v>1.01</v>
      </c>
      <c r="K99" t="str">
        <v>pounds</v>
      </c>
      <c r="L99">
        <v>0.16</v>
      </c>
      <c r="M99" t="str">
        <v>cubic feet</v>
      </c>
      <c r="N99" t="str">
        <v>Standard-Size</v>
      </c>
      <c r="O99">
        <v>1</v>
      </c>
      <c r="P99">
        <v>0</v>
      </c>
      <c r="Q99">
        <v>0.16</v>
      </c>
      <c r="R99">
        <v>44986</v>
      </c>
      <c r="S99">
        <v>0.87</v>
      </c>
      <c r="T99" t="str">
        <v>USD</v>
      </c>
      <c r="U99">
        <v>0.1392</v>
      </c>
      <c r="V99" t="str">
        <v>--</v>
      </c>
      <c r="W99" t="str">
        <v>N</v>
      </c>
      <c r="X99" t="str">
        <v>N</v>
      </c>
      <c r="Y99">
        <v>0</v>
      </c>
      <c r="Z99" t="str">
        <v>--</v>
      </c>
      <c r="AA99">
        <v>0</v>
      </c>
    </row>
    <row r="100">
      <c r="A100" t="str">
        <v>B0B42KWPRX</v>
      </c>
      <c r="B100" t="str">
        <v>X003A8FB8B</v>
      </c>
      <c r="C100" t="str">
        <v>365Home Bowl Cozy Template 3 Sizes, Bowl Cozy Pattern Template, Bowl Cozy Template Cutting Ruler Set with 40 Pcs of Sewing Pin, Rotary Cutter and Manual Instruction</v>
      </c>
      <c r="D100" t="str">
        <v>CHA1</v>
      </c>
      <c r="E100" t="str">
        <v>US</v>
      </c>
      <c r="F100">
        <v>11.77</v>
      </c>
      <c r="G100">
        <v>11.46</v>
      </c>
      <c r="H100">
        <v>2.05</v>
      </c>
      <c r="I100" t="str">
        <v>inches</v>
      </c>
      <c r="J100">
        <v>1.01</v>
      </c>
      <c r="K100" t="str">
        <v>pounds</v>
      </c>
      <c r="L100">
        <v>0.16</v>
      </c>
      <c r="M100" t="str">
        <v>cubic feet</v>
      </c>
      <c r="N100" t="str">
        <v>Standard-Size</v>
      </c>
      <c r="O100">
        <v>0.23</v>
      </c>
      <c r="P100">
        <v>0.06</v>
      </c>
      <c r="Q100">
        <v>0.0258</v>
      </c>
      <c r="R100">
        <v>44986</v>
      </c>
      <c r="S100">
        <v>0.87</v>
      </c>
      <c r="T100" t="str">
        <v>USD</v>
      </c>
      <c r="U100">
        <v>0.0225</v>
      </c>
      <c r="V100" t="str">
        <v>--</v>
      </c>
      <c r="W100" t="str">
        <v>N</v>
      </c>
      <c r="X100" t="str">
        <v>N</v>
      </c>
      <c r="Y100">
        <v>0</v>
      </c>
      <c r="Z100" t="str">
        <v>--</v>
      </c>
      <c r="AA100">
        <v>0</v>
      </c>
    </row>
    <row r="101">
      <c r="A101" t="str">
        <v>B0B42HXW3P</v>
      </c>
      <c r="B101" t="str">
        <v>X003A8GAYP</v>
      </c>
      <c r="C101" t="str">
        <v>365Home Bowl Cozy Template 3 Sizes, Bowl Cozy Pattern Template, Bowl Cozy Template Cutting Ruler Set with 40 Pcs of Sewing Pin and Manual Instruction</v>
      </c>
      <c r="D101" t="str">
        <v>CHA1</v>
      </c>
      <c r="E101" t="str">
        <v>US</v>
      </c>
      <c r="F101">
        <v>11.89</v>
      </c>
      <c r="G101">
        <v>11.57</v>
      </c>
      <c r="H101">
        <v>0.63</v>
      </c>
      <c r="I101" t="str">
        <v>inches</v>
      </c>
      <c r="J101">
        <v>0.71</v>
      </c>
      <c r="K101" t="str">
        <v>pounds</v>
      </c>
      <c r="L101">
        <v>0.0502</v>
      </c>
      <c r="M101" t="str">
        <v>cubic feet</v>
      </c>
      <c r="N101" t="str">
        <v>Standard-Size</v>
      </c>
      <c r="O101">
        <v>0.55</v>
      </c>
      <c r="P101">
        <v>0.13</v>
      </c>
      <c r="Q101">
        <v>0.0163</v>
      </c>
      <c r="R101">
        <v>44986</v>
      </c>
      <c r="S101">
        <v>0.87</v>
      </c>
      <c r="T101" t="str">
        <v>USD</v>
      </c>
      <c r="U101">
        <v>0.0142</v>
      </c>
      <c r="V101" t="str">
        <v>--</v>
      </c>
      <c r="W101" t="str">
        <v>N</v>
      </c>
      <c r="X101" t="str">
        <v>N</v>
      </c>
      <c r="Y101">
        <v>0.004095</v>
      </c>
      <c r="Z101" t="str">
        <v>COVID-19:0.0041</v>
      </c>
      <c r="AA101">
        <v>0</v>
      </c>
    </row>
    <row r="102">
      <c r="A102" t="str">
        <v>B0B42HXW3P</v>
      </c>
      <c r="B102" t="str">
        <v>X003A8GAYP</v>
      </c>
      <c r="C102" t="str">
        <v>365Home Bowl Cozy Template 3 Sizes, Bowl Cozy Pattern Template, Bowl Cozy Template Cutting Ruler Set with 40 Pcs of Sewing Pin and Manual Instruction</v>
      </c>
      <c r="D102" t="str">
        <v>CHA1</v>
      </c>
      <c r="E102" t="str">
        <v>US</v>
      </c>
      <c r="F102">
        <v>11.89</v>
      </c>
      <c r="G102">
        <v>11.57</v>
      </c>
      <c r="H102">
        <v>0.63</v>
      </c>
      <c r="I102" t="str">
        <v>inches</v>
      </c>
      <c r="J102">
        <v>0.71</v>
      </c>
      <c r="K102" t="str">
        <v>pounds</v>
      </c>
      <c r="L102">
        <v>0.0502</v>
      </c>
      <c r="M102" t="str">
        <v>cubic feet</v>
      </c>
      <c r="N102" t="str">
        <v>Standard-Size</v>
      </c>
      <c r="O102">
        <v>2.87</v>
      </c>
      <c r="P102">
        <v>2.26</v>
      </c>
      <c r="Q102">
        <v>0.0232</v>
      </c>
      <c r="R102">
        <v>44986</v>
      </c>
      <c r="S102">
        <v>0.87</v>
      </c>
      <c r="T102" t="str">
        <v>USD</v>
      </c>
      <c r="U102">
        <v>0.0202</v>
      </c>
      <c r="V102" t="str">
        <v>--</v>
      </c>
      <c r="W102" t="str">
        <v>N</v>
      </c>
      <c r="X102" t="str">
        <v>N</v>
      </c>
      <c r="Y102">
        <v>0.006542</v>
      </c>
      <c r="Z102" t="str">
        <v>COVID-19:0.0065</v>
      </c>
      <c r="AA102">
        <v>0</v>
      </c>
    </row>
    <row r="103">
      <c r="A103" t="str">
        <v>B0B42JF83D</v>
      </c>
      <c r="B103" t="str">
        <v>X003A8K93X</v>
      </c>
      <c r="C103" t="str">
        <v>365Home Bowl Cozy Template 3 Sizes, Bowl Cozy Pattern Template, Bowl Cozy Template Cutting Ruler Set with 40 Pcs of Sewing Pin and Manual Instruction</v>
      </c>
      <c r="D103" t="str">
        <v>CHA1</v>
      </c>
      <c r="E103" t="str">
        <v>US</v>
      </c>
      <c r="F103">
        <v>8.94</v>
      </c>
      <c r="G103">
        <v>8.7</v>
      </c>
      <c r="H103">
        <v>0.59</v>
      </c>
      <c r="I103" t="str">
        <v>inches</v>
      </c>
      <c r="J103">
        <v>0.29</v>
      </c>
      <c r="K103" t="str">
        <v>pounds</v>
      </c>
      <c r="L103">
        <v>0.0266</v>
      </c>
      <c r="M103" t="str">
        <v>cubic feet</v>
      </c>
      <c r="N103" t="str">
        <v>Standard-Size</v>
      </c>
      <c r="O103">
        <v>0.03</v>
      </c>
      <c r="P103">
        <v>0</v>
      </c>
      <c r="Q103">
        <v>0.0009</v>
      </c>
      <c r="R103">
        <v>44986</v>
      </c>
      <c r="S103">
        <v>0.87</v>
      </c>
      <c r="T103" t="str">
        <v>USD</v>
      </c>
      <c r="U103">
        <v>0.0007</v>
      </c>
      <c r="V103" t="str">
        <v>--</v>
      </c>
      <c r="W103" t="str">
        <v>N</v>
      </c>
      <c r="X103" t="str">
        <v>N</v>
      </c>
      <c r="Y103">
        <v>0</v>
      </c>
      <c r="Z103" t="str">
        <v>--</v>
      </c>
      <c r="AA103">
        <v>0</v>
      </c>
    </row>
    <row r="104">
      <c r="A104" t="str">
        <v>B0BC823Y5R</v>
      </c>
      <c r="B104" t="str">
        <v>X003DL3Q19</v>
      </c>
      <c r="C104" t="str">
        <v>365Home Multifunctional Vegetable Chopper Dicing &amp; Slitting, Veggie Chopper Dicer With Container, New Hand Pressure Cucumber Carrot Potato Onion Chopper Dicer Slicer Cutter Tool</v>
      </c>
      <c r="D104" t="str">
        <v>CHA1</v>
      </c>
      <c r="E104" t="str">
        <v>US</v>
      </c>
      <c r="F104">
        <v>5.83</v>
      </c>
      <c r="G104">
        <v>4.41</v>
      </c>
      <c r="H104">
        <v>4.1</v>
      </c>
      <c r="I104" t="str">
        <v>inches</v>
      </c>
      <c r="J104">
        <v>0.56</v>
      </c>
      <c r="K104" t="str">
        <v>pounds</v>
      </c>
      <c r="L104">
        <v>0.061</v>
      </c>
      <c r="M104" t="str">
        <v>cubic feet</v>
      </c>
      <c r="N104" t="str">
        <v>Standard-Size</v>
      </c>
      <c r="O104">
        <v>0.77</v>
      </c>
      <c r="P104">
        <v>0</v>
      </c>
      <c r="Q104">
        <v>0.0472</v>
      </c>
      <c r="R104">
        <v>44986</v>
      </c>
      <c r="S104">
        <v>0.87</v>
      </c>
      <c r="T104" t="str">
        <v>USD</v>
      </c>
      <c r="U104">
        <v>0.0411</v>
      </c>
      <c r="V104" t="str">
        <v>--</v>
      </c>
      <c r="W104" t="str">
        <v>N</v>
      </c>
      <c r="X104" t="str">
        <v>N</v>
      </c>
      <c r="Y104">
        <v>0</v>
      </c>
      <c r="Z104" t="str">
        <v>--</v>
      </c>
      <c r="AA104">
        <v>0</v>
      </c>
    </row>
    <row r="105">
      <c r="A105" t="str">
        <v>B0BPGJCJ4L</v>
      </c>
      <c r="B105" t="str">
        <v>X003KCT0FR</v>
      </c>
      <c r="C105" t="str">
        <v>365Home 2 in 1 Dumpling Maker Press, Dumpling Skin Maker Machine, Empanada Maker Press, Multifunctional DIY Manual Dumpling Press Mold Set (Pink)</v>
      </c>
      <c r="D105" t="str">
        <v>CHA1</v>
      </c>
      <c r="E105" t="str">
        <v>US</v>
      </c>
      <c r="F105">
        <v>4</v>
      </c>
      <c r="G105">
        <v>3.2</v>
      </c>
      <c r="H105">
        <v>0.6</v>
      </c>
      <c r="I105" t="str">
        <v>inches</v>
      </c>
      <c r="J105">
        <v>0.45</v>
      </c>
      <c r="K105" t="str">
        <v>pounds</v>
      </c>
      <c r="L105">
        <v>0.0044</v>
      </c>
      <c r="M105" t="str">
        <v>cubic feet</v>
      </c>
      <c r="N105" t="str">
        <v>Standard-Size</v>
      </c>
      <c r="O105">
        <v>0.39</v>
      </c>
      <c r="P105">
        <v>0.19</v>
      </c>
      <c r="Q105">
        <v>0.0009</v>
      </c>
      <c r="R105">
        <v>44986</v>
      </c>
      <c r="S105">
        <v>0.87</v>
      </c>
      <c r="T105" t="str">
        <v>USD</v>
      </c>
      <c r="U105">
        <v>0.0007</v>
      </c>
      <c r="V105" t="str">
        <v>--</v>
      </c>
      <c r="W105" t="str">
        <v>N</v>
      </c>
      <c r="X105" t="str">
        <v>N</v>
      </c>
      <c r="Y105">
        <v>0</v>
      </c>
      <c r="Z105" t="str">
        <v>--</v>
      </c>
      <c r="AA105">
        <v>0</v>
      </c>
    </row>
    <row r="106">
      <c r="A106" t="str">
        <v>B0BPGJWBX2</v>
      </c>
      <c r="B106" t="str">
        <v>X003KCWVET</v>
      </c>
      <c r="C106" t="str">
        <v>365Home 2-Pack 2 in 1 Dumpling Maker Press, Dumpling Skin Maker Machine, Empanada Maker Press, Multifunctional DIY Manual Dumpling Press Mold Set (Green, Orange)</v>
      </c>
      <c r="D106" t="str">
        <v>CHA1</v>
      </c>
      <c r="E106" t="str">
        <v>US</v>
      </c>
      <c r="F106">
        <v>10.63</v>
      </c>
      <c r="G106">
        <v>9.8</v>
      </c>
      <c r="H106">
        <v>3.9</v>
      </c>
      <c r="I106" t="str">
        <v>inches</v>
      </c>
      <c r="J106">
        <v>1.01</v>
      </c>
      <c r="K106" t="str">
        <v>pounds</v>
      </c>
      <c r="L106">
        <v>0.2351</v>
      </c>
      <c r="M106" t="str">
        <v>cubic feet</v>
      </c>
      <c r="N106" t="str">
        <v>Standard-Size</v>
      </c>
      <c r="O106">
        <v>0.32</v>
      </c>
      <c r="P106">
        <v>0.1</v>
      </c>
      <c r="Q106">
        <v>0.0531</v>
      </c>
      <c r="R106">
        <v>44986</v>
      </c>
      <c r="S106">
        <v>0.87</v>
      </c>
      <c r="T106" t="str">
        <v>USD</v>
      </c>
      <c r="U106">
        <v>0.0462</v>
      </c>
      <c r="V106" t="str">
        <v>--</v>
      </c>
      <c r="W106" t="str">
        <v>N</v>
      </c>
      <c r="X106" t="str">
        <v>N</v>
      </c>
      <c r="Y106">
        <v>0</v>
      </c>
      <c r="Z106" t="str">
        <v>--</v>
      </c>
      <c r="AA106">
        <v>0</v>
      </c>
    </row>
    <row r="107">
      <c r="A107" t="str">
        <v>B0BPGJWBX2</v>
      </c>
      <c r="B107" t="str">
        <v>X003KCWVET</v>
      </c>
      <c r="C107" t="str">
        <v>365Home 2-Pack 2 in 1 Dumpling Maker Press, Dumpling Skin Maker Machine, Empanada Maker Press, Multifunctional DIY Manual Dumpling Press Mold Set (Green, Orange)</v>
      </c>
      <c r="D107" t="str">
        <v>CHA1</v>
      </c>
      <c r="E107" t="str">
        <v>US</v>
      </c>
      <c r="F107">
        <v>10.63</v>
      </c>
      <c r="G107">
        <v>9.8</v>
      </c>
      <c r="H107">
        <v>3.9</v>
      </c>
      <c r="I107" t="str">
        <v>inches</v>
      </c>
      <c r="J107">
        <v>1.01</v>
      </c>
      <c r="K107" t="str">
        <v>pounds</v>
      </c>
      <c r="L107">
        <v>0.2351</v>
      </c>
      <c r="M107" t="str">
        <v>cubic feet</v>
      </c>
      <c r="N107" t="str">
        <v>Standard-Size</v>
      </c>
      <c r="O107">
        <v>0.16</v>
      </c>
      <c r="P107">
        <v>0.1</v>
      </c>
      <c r="Q107">
        <v>0.0152</v>
      </c>
      <c r="R107">
        <v>44986</v>
      </c>
      <c r="S107">
        <v>0.87</v>
      </c>
      <c r="T107" t="str">
        <v>USD</v>
      </c>
      <c r="U107">
        <v>0.0132</v>
      </c>
      <c r="V107" t="str">
        <v>--</v>
      </c>
      <c r="W107" t="str">
        <v>N</v>
      </c>
      <c r="X107" t="str">
        <v>N</v>
      </c>
      <c r="Y107">
        <v>0</v>
      </c>
      <c r="Z107" t="str">
        <v>--</v>
      </c>
      <c r="AA107">
        <v>0</v>
      </c>
    </row>
    <row r="108">
      <c r="A108" t="str">
        <v>B0BQ37LC97</v>
      </c>
      <c r="B108" t="str">
        <v>X003KK5M2T</v>
      </c>
      <c r="C108" t="str">
        <v>365Home?Upgrade?4-Pack 2 in 1 Dumpling Maker Press, Dumpling Skin Maker Machine, Empanada Maker Press, Multifunctional DIY Manual Dumpling Press Mold Set (Blue, Green, Yellow, Beige)</v>
      </c>
      <c r="D108" t="str">
        <v>CHA1</v>
      </c>
      <c r="E108" t="str">
        <v>US</v>
      </c>
      <c r="F108">
        <v>17.24</v>
      </c>
      <c r="G108">
        <v>13.07</v>
      </c>
      <c r="H108">
        <v>3.15</v>
      </c>
      <c r="I108" t="str">
        <v>inches</v>
      </c>
      <c r="J108">
        <v>2.27</v>
      </c>
      <c r="K108" t="str">
        <v>pounds</v>
      </c>
      <c r="L108">
        <v>0.4108</v>
      </c>
      <c r="M108" t="str">
        <v>cubic feet</v>
      </c>
      <c r="N108" t="str">
        <v>Standard-Size</v>
      </c>
      <c r="O108">
        <v>0.65</v>
      </c>
      <c r="P108">
        <v>0.19</v>
      </c>
      <c r="Q108">
        <v>0.1855</v>
      </c>
      <c r="R108">
        <v>44986</v>
      </c>
      <c r="S108">
        <v>0.87</v>
      </c>
      <c r="T108" t="str">
        <v>USD</v>
      </c>
      <c r="U108">
        <v>0.1614</v>
      </c>
      <c r="V108" t="str">
        <v>--</v>
      </c>
      <c r="W108" t="str">
        <v>N</v>
      </c>
      <c r="X108" t="str">
        <v>N</v>
      </c>
      <c r="Y108">
        <v>0</v>
      </c>
      <c r="Z108" t="str">
        <v>--</v>
      </c>
      <c r="AA108">
        <v>0</v>
      </c>
    </row>
    <row r="109">
      <c r="A109" t="str">
        <v>B0B42JF83D</v>
      </c>
      <c r="B109" t="str">
        <v>X003A8K93X</v>
      </c>
      <c r="C109" t="str">
        <v>365Home Bowl Cozy Template 3 Sizes, Bowl Cozy Pattern Template, Bowl Cozy Template Cutting Ruler Set with 40 Pcs of Sewing Pin and Manual Instruction</v>
      </c>
      <c r="D109" t="str">
        <v>CLE2</v>
      </c>
      <c r="E109" t="str">
        <v>US</v>
      </c>
      <c r="F109">
        <v>8.94</v>
      </c>
      <c r="G109">
        <v>8.7</v>
      </c>
      <c r="H109">
        <v>0.59</v>
      </c>
      <c r="I109" t="str">
        <v>inches</v>
      </c>
      <c r="J109">
        <v>0.29</v>
      </c>
      <c r="K109" t="str">
        <v>pounds</v>
      </c>
      <c r="L109">
        <v>0.0266</v>
      </c>
      <c r="M109" t="str">
        <v>cubic feet</v>
      </c>
      <c r="N109" t="str">
        <v>Standard-Size</v>
      </c>
      <c r="O109">
        <v>1</v>
      </c>
      <c r="P109">
        <v>0</v>
      </c>
      <c r="Q109">
        <v>0.0266</v>
      </c>
      <c r="R109">
        <v>44986</v>
      </c>
      <c r="S109">
        <v>0.87</v>
      </c>
      <c r="T109" t="str">
        <v>USD</v>
      </c>
      <c r="U109">
        <v>0.0234</v>
      </c>
      <c r="V109" t="str">
        <v>--</v>
      </c>
      <c r="W109" t="str">
        <v>N</v>
      </c>
      <c r="X109" t="str">
        <v>N</v>
      </c>
      <c r="Y109">
        <v>0</v>
      </c>
      <c r="Z109" t="str">
        <v>--</v>
      </c>
      <c r="AA109">
        <v>0</v>
      </c>
    </row>
    <row r="110">
      <c r="A110" t="str">
        <v>B0BC8YQDHF</v>
      </c>
      <c r="B110" t="str">
        <v>X003DL1VHZ</v>
      </c>
      <c r="C110" t="str">
        <v>365Home 2-Pack Vegetable Green Bean Onion Pepper Cutter Slicer Frencher Shredder, 3-in-1 Multifunctional Fruit Vegetable Apple Cucumber Tomato Carrot Potato Peeler with Rotating Head</v>
      </c>
      <c r="D110" t="str">
        <v>CLE2</v>
      </c>
      <c r="E110" t="str">
        <v>US</v>
      </c>
      <c r="F110">
        <v>4.96</v>
      </c>
      <c r="G110">
        <v>4.02</v>
      </c>
      <c r="H110">
        <v>2.68</v>
      </c>
      <c r="I110" t="str">
        <v>inches</v>
      </c>
      <c r="J110">
        <v>0.2</v>
      </c>
      <c r="K110" t="str">
        <v>pounds</v>
      </c>
      <c r="L110">
        <v>0.0309</v>
      </c>
      <c r="M110" t="str">
        <v>cubic feet</v>
      </c>
      <c r="N110" t="str">
        <v>Standard-Size</v>
      </c>
      <c r="O110">
        <v>2</v>
      </c>
      <c r="P110">
        <v>0.32</v>
      </c>
      <c r="Q110">
        <v>0.0519</v>
      </c>
      <c r="R110">
        <v>44986</v>
      </c>
      <c r="S110">
        <v>0.87</v>
      </c>
      <c r="T110" t="str">
        <v>USD</v>
      </c>
      <c r="U110">
        <v>0.0456</v>
      </c>
      <c r="V110" t="str">
        <v>--</v>
      </c>
      <c r="W110" t="str">
        <v>N</v>
      </c>
      <c r="X110" t="str">
        <v>N</v>
      </c>
      <c r="Y110">
        <v>0</v>
      </c>
      <c r="Z110" t="str">
        <v>--</v>
      </c>
      <c r="AA110">
        <v>0</v>
      </c>
    </row>
    <row r="111">
      <c r="A111" t="str">
        <v>B0BC8XM5TQ</v>
      </c>
      <c r="B111" t="str">
        <v>X003DL1VI9</v>
      </c>
      <c r="C111" t="str">
        <v>365Home 2-Pack Fruit Vegetable Peeler with Container, Veggie Apple Cucumber Carrot Potato Peeler Hand, Green Bean Onion Pepper Cutter Slicer Frencher Shredder</v>
      </c>
      <c r="D111" t="str">
        <v>CLE2</v>
      </c>
      <c r="E111" t="str">
        <v>US</v>
      </c>
      <c r="F111">
        <v>6.77</v>
      </c>
      <c r="G111">
        <v>5.87</v>
      </c>
      <c r="H111">
        <v>2.36</v>
      </c>
      <c r="I111" t="str">
        <v>inches</v>
      </c>
      <c r="J111">
        <v>0.26</v>
      </c>
      <c r="K111" t="str">
        <v>pounds</v>
      </c>
      <c r="L111">
        <v>0.0543</v>
      </c>
      <c r="M111" t="str">
        <v>cubic feet</v>
      </c>
      <c r="N111" t="str">
        <v>Standard-Size</v>
      </c>
      <c r="O111">
        <v>1</v>
      </c>
      <c r="P111">
        <v>0.16</v>
      </c>
      <c r="Q111">
        <v>0.0455</v>
      </c>
      <c r="R111">
        <v>44986</v>
      </c>
      <c r="S111">
        <v>0.87</v>
      </c>
      <c r="T111" t="str">
        <v>USD</v>
      </c>
      <c r="U111">
        <v>0.0401</v>
      </c>
      <c r="V111" t="str">
        <v>--</v>
      </c>
      <c r="W111" t="str">
        <v>N</v>
      </c>
      <c r="X111" t="str">
        <v>N</v>
      </c>
      <c r="Y111">
        <v>0</v>
      </c>
      <c r="Z111" t="str">
        <v>--</v>
      </c>
      <c r="AA111">
        <v>0</v>
      </c>
    </row>
    <row r="112">
      <c r="A112" t="str">
        <v>B0BNSWKG5N</v>
      </c>
      <c r="B112" t="str">
        <v>X003K4UJW3</v>
      </c>
      <c r="C112" t="str">
        <v>365Home 12 Packs Macaron Mobile Phone Screen Cleaning Keychain Wipes, Eyeglass Brush Cleaner, Computer Laptop Cell Phone Screen Cleaner Tool - Glass Cleaning Cloth</v>
      </c>
      <c r="D112" t="str">
        <v>CLE2</v>
      </c>
      <c r="E112" t="str">
        <v>US</v>
      </c>
      <c r="F112">
        <v>5.04</v>
      </c>
      <c r="G112">
        <v>4.02</v>
      </c>
      <c r="H112">
        <v>1.61</v>
      </c>
      <c r="I112" t="str">
        <v>inches</v>
      </c>
      <c r="J112">
        <v>0.2</v>
      </c>
      <c r="K112" t="str">
        <v>pounds</v>
      </c>
      <c r="L112">
        <v>0.0189</v>
      </c>
      <c r="M112" t="str">
        <v>cubic feet</v>
      </c>
      <c r="N112" t="str">
        <v>Standard-Size</v>
      </c>
      <c r="O112">
        <v>12</v>
      </c>
      <c r="P112">
        <v>1.16</v>
      </c>
      <c r="Q112">
        <v>0.2046</v>
      </c>
      <c r="R112">
        <v>44986</v>
      </c>
      <c r="S112">
        <v>0.87</v>
      </c>
      <c r="T112" t="str">
        <v>USD</v>
      </c>
      <c r="U112">
        <v>0.1769</v>
      </c>
      <c r="V112" t="str">
        <v>--</v>
      </c>
      <c r="W112" t="str">
        <v>N</v>
      </c>
      <c r="X112" t="str">
        <v>N</v>
      </c>
      <c r="Y112">
        <v>0</v>
      </c>
      <c r="Z112" t="str">
        <v>--</v>
      </c>
      <c r="AA112">
        <v>0</v>
      </c>
    </row>
    <row r="113">
      <c r="A113" t="str">
        <v>B0B42HXW3P</v>
      </c>
      <c r="B113" t="str">
        <v>X003A8GAYP</v>
      </c>
      <c r="C113" t="str">
        <v>365Home Bowl Cozy Template 3 Sizes, Bowl Cozy Pattern Template, Bowl Cozy Template Cutting Ruler Set with 40 Pcs of Sewing Pin and Manual Instruction</v>
      </c>
      <c r="D113" t="str">
        <v>CLE3</v>
      </c>
      <c r="E113" t="str">
        <v>US</v>
      </c>
      <c r="F113">
        <v>11.89</v>
      </c>
      <c r="G113">
        <v>11.57</v>
      </c>
      <c r="H113">
        <v>0.63</v>
      </c>
      <c r="I113" t="str">
        <v>inches</v>
      </c>
      <c r="J113">
        <v>0.71</v>
      </c>
      <c r="K113" t="str">
        <v>pounds</v>
      </c>
      <c r="L113">
        <v>0.0502</v>
      </c>
      <c r="M113" t="str">
        <v>cubic feet</v>
      </c>
      <c r="N113" t="str">
        <v>Standard-Size</v>
      </c>
      <c r="O113">
        <v>40.94</v>
      </c>
      <c r="P113">
        <v>0</v>
      </c>
      <c r="Q113">
        <v>2.0531</v>
      </c>
      <c r="R113">
        <v>44986</v>
      </c>
      <c r="S113">
        <v>0.87</v>
      </c>
      <c r="T113" t="str">
        <v>USD</v>
      </c>
      <c r="U113">
        <v>1.7861</v>
      </c>
      <c r="V113" t="str">
        <v>--</v>
      </c>
      <c r="W113" t="str">
        <v>N</v>
      </c>
      <c r="X113" t="str">
        <v>N</v>
      </c>
      <c r="Y113">
        <v>0</v>
      </c>
      <c r="Z113" t="str">
        <v>--</v>
      </c>
      <c r="AA113">
        <v>0</v>
      </c>
    </row>
    <row r="114">
      <c r="A114" t="str">
        <v>B0B42L59Q7</v>
      </c>
      <c r="B114" t="str">
        <v>X003A8B6O9</v>
      </c>
      <c r="C114" t="str">
        <v>365Home Bowl Cozy Template 3 Sizes, Bowl Cozy Pattern Template, Bowl Cozy Template Cutting Ruler Set with 40 Pcs of Sewing Pin, Roller Cutter and Manual Instruction</v>
      </c>
      <c r="D114" t="str">
        <v>CLT4</v>
      </c>
      <c r="E114" t="str">
        <v>US</v>
      </c>
      <c r="F114">
        <v>13.66</v>
      </c>
      <c r="G114">
        <v>10.47</v>
      </c>
      <c r="H114">
        <v>1.3</v>
      </c>
      <c r="I114" t="str">
        <v>inches</v>
      </c>
      <c r="J114">
        <v>0.95</v>
      </c>
      <c r="K114" t="str">
        <v>pounds</v>
      </c>
      <c r="L114">
        <v>0.1076</v>
      </c>
      <c r="M114" t="str">
        <v>cubic feet</v>
      </c>
      <c r="N114" t="str">
        <v>Standard-Size</v>
      </c>
      <c r="O114">
        <v>6</v>
      </c>
      <c r="P114">
        <v>0</v>
      </c>
      <c r="Q114">
        <v>0.6456</v>
      </c>
      <c r="R114">
        <v>44986</v>
      </c>
      <c r="S114">
        <v>0.87</v>
      </c>
      <c r="T114" t="str">
        <v>USD</v>
      </c>
      <c r="U114">
        <v>0.5617</v>
      </c>
      <c r="V114" t="str">
        <v>--</v>
      </c>
      <c r="W114" t="str">
        <v>N</v>
      </c>
      <c r="X114" t="str">
        <v>N</v>
      </c>
      <c r="Y114">
        <v>0</v>
      </c>
      <c r="Z114" t="str">
        <v>--</v>
      </c>
      <c r="AA114">
        <v>0</v>
      </c>
    </row>
    <row r="115">
      <c r="A115" t="str">
        <v>B0B42KWPRX</v>
      </c>
      <c r="B115" t="str">
        <v>X003A8FB8B</v>
      </c>
      <c r="C115" t="str">
        <v>365Home Bowl Cozy Template 3 Sizes, Bowl Cozy Pattern Template, Bowl Cozy Template Cutting Ruler Set with 40 Pcs of Sewing Pin, Rotary Cutter and Manual Instruction</v>
      </c>
      <c r="D115" t="str">
        <v>CLT4</v>
      </c>
      <c r="E115" t="str">
        <v>US</v>
      </c>
      <c r="F115">
        <v>11.77</v>
      </c>
      <c r="G115">
        <v>11.46</v>
      </c>
      <c r="H115">
        <v>2.05</v>
      </c>
      <c r="I115" t="str">
        <v>inches</v>
      </c>
      <c r="J115">
        <v>1.01</v>
      </c>
      <c r="K115" t="str">
        <v>pounds</v>
      </c>
      <c r="L115">
        <v>0.16</v>
      </c>
      <c r="M115" t="str">
        <v>cubic feet</v>
      </c>
      <c r="N115" t="str">
        <v>Standard-Size</v>
      </c>
      <c r="O115">
        <v>28.71</v>
      </c>
      <c r="P115">
        <v>0</v>
      </c>
      <c r="Q115">
        <v>4.5889</v>
      </c>
      <c r="R115">
        <v>44986</v>
      </c>
      <c r="S115">
        <v>0.87</v>
      </c>
      <c r="T115" t="str">
        <v>USD</v>
      </c>
      <c r="U115">
        <v>3.9913</v>
      </c>
      <c r="V115" t="str">
        <v>--</v>
      </c>
      <c r="W115" t="str">
        <v>N</v>
      </c>
      <c r="X115" t="str">
        <v>N</v>
      </c>
      <c r="Y115">
        <v>0</v>
      </c>
      <c r="Z115" t="str">
        <v>--</v>
      </c>
      <c r="AA115">
        <v>0.03</v>
      </c>
    </row>
    <row r="116">
      <c r="A116" t="str">
        <v>B0B42HXW3P</v>
      </c>
      <c r="B116" t="str">
        <v>X003A8GAYP</v>
      </c>
      <c r="C116" t="str">
        <v>365Home Bowl Cozy Template 3 Sizes, Bowl Cozy Pattern Template, Bowl Cozy Template Cutting Ruler Set with 40 Pcs of Sewing Pin and Manual Instruction</v>
      </c>
      <c r="D116" t="str">
        <v>CLT4</v>
      </c>
      <c r="E116" t="str">
        <v>US</v>
      </c>
      <c r="F116">
        <v>11.89</v>
      </c>
      <c r="G116">
        <v>11.57</v>
      </c>
      <c r="H116">
        <v>0.63</v>
      </c>
      <c r="I116" t="str">
        <v>inches</v>
      </c>
      <c r="J116">
        <v>0.71</v>
      </c>
      <c r="K116" t="str">
        <v>pounds</v>
      </c>
      <c r="L116">
        <v>0.0502</v>
      </c>
      <c r="M116" t="str">
        <v>cubic feet</v>
      </c>
      <c r="N116" t="str">
        <v>Standard-Size</v>
      </c>
      <c r="O116">
        <v>43.65</v>
      </c>
      <c r="P116">
        <v>0</v>
      </c>
      <c r="Q116">
        <v>2.1874</v>
      </c>
      <c r="R116">
        <v>44986</v>
      </c>
      <c r="S116">
        <v>0.87</v>
      </c>
      <c r="T116" t="str">
        <v>USD</v>
      </c>
      <c r="U116">
        <v>1.903</v>
      </c>
      <c r="V116" t="str">
        <v>--</v>
      </c>
      <c r="W116" t="str">
        <v>N</v>
      </c>
      <c r="X116" t="str">
        <v>N</v>
      </c>
      <c r="Y116">
        <v>0</v>
      </c>
      <c r="Z116" t="str">
        <v>--</v>
      </c>
      <c r="AA116">
        <v>0.03</v>
      </c>
    </row>
    <row r="117">
      <c r="A117" t="str">
        <v>B0B42JF83D</v>
      </c>
      <c r="B117" t="str">
        <v>X003A8K93X</v>
      </c>
      <c r="C117" t="str">
        <v>365Home Bowl Cozy Template 3 Sizes, Bowl Cozy Pattern Template, Bowl Cozy Template Cutting Ruler Set with 40 Pcs of Sewing Pin and Manual Instruction</v>
      </c>
      <c r="D117" t="str">
        <v>CLT4</v>
      </c>
      <c r="E117" t="str">
        <v>US</v>
      </c>
      <c r="F117">
        <v>8.94</v>
      </c>
      <c r="G117">
        <v>8.7</v>
      </c>
      <c r="H117">
        <v>0.59</v>
      </c>
      <c r="I117" t="str">
        <v>inches</v>
      </c>
      <c r="J117">
        <v>0.29</v>
      </c>
      <c r="K117" t="str">
        <v>pounds</v>
      </c>
      <c r="L117">
        <v>0.0266</v>
      </c>
      <c r="M117" t="str">
        <v>cubic feet</v>
      </c>
      <c r="N117" t="str">
        <v>Standard-Size</v>
      </c>
      <c r="O117">
        <v>1</v>
      </c>
      <c r="P117">
        <v>0</v>
      </c>
      <c r="Q117">
        <v>0.0266</v>
      </c>
      <c r="R117">
        <v>44986</v>
      </c>
      <c r="S117">
        <v>0.87</v>
      </c>
      <c r="T117" t="str">
        <v>USD</v>
      </c>
      <c r="U117">
        <v>0.0231</v>
      </c>
      <c r="V117" t="str">
        <v>--</v>
      </c>
      <c r="W117" t="str">
        <v>N</v>
      </c>
      <c r="X117" t="str">
        <v>N</v>
      </c>
      <c r="Y117">
        <v>0</v>
      </c>
      <c r="Z117" t="str">
        <v>--</v>
      </c>
      <c r="AA117">
        <v>0</v>
      </c>
    </row>
    <row r="118">
      <c r="A118" t="str">
        <v>B0BC8WW3KP</v>
      </c>
      <c r="B118" t="str">
        <v>X003DKUBQ3</v>
      </c>
      <c r="C118" t="str">
        <v>365Home 3-in-1 Multifunctional Fruit Vegetable Peeler with Rotating Head, Straight Serrated Julienne Peeler, Apple Cucumber Tomato Carrot Potato Peeler Hand, Veggie Peelers for Kitchen</v>
      </c>
      <c r="D118" t="str">
        <v>CLT4</v>
      </c>
      <c r="E118" t="str">
        <v>US</v>
      </c>
      <c r="F118">
        <v>4.06</v>
      </c>
      <c r="G118">
        <v>3.5</v>
      </c>
      <c r="H118">
        <v>0.79</v>
      </c>
      <c r="I118" t="str">
        <v>inches</v>
      </c>
      <c r="J118">
        <v>0.07</v>
      </c>
      <c r="K118" t="str">
        <v>pounds</v>
      </c>
      <c r="L118">
        <v>0.0065</v>
      </c>
      <c r="M118" t="str">
        <v>cubic feet</v>
      </c>
      <c r="N118" t="str">
        <v>Standard-Size</v>
      </c>
      <c r="O118">
        <v>1</v>
      </c>
      <c r="P118">
        <v>0.1</v>
      </c>
      <c r="Q118">
        <v>0.0058</v>
      </c>
      <c r="R118">
        <v>44986</v>
      </c>
      <c r="S118">
        <v>0.87</v>
      </c>
      <c r="T118" t="str">
        <v>USD</v>
      </c>
      <c r="U118">
        <v>0.0051</v>
      </c>
      <c r="V118" t="str">
        <v>--</v>
      </c>
      <c r="W118" t="str">
        <v>N</v>
      </c>
      <c r="X118" t="str">
        <v>N</v>
      </c>
      <c r="Y118">
        <v>0</v>
      </c>
      <c r="Z118" t="str">
        <v>--</v>
      </c>
      <c r="AA118">
        <v>0</v>
      </c>
    </row>
    <row r="119">
      <c r="A119" t="str">
        <v>B0BC82PT7P</v>
      </c>
      <c r="B119" t="str">
        <v>X003DKUC8F</v>
      </c>
      <c r="C119" t="str">
        <v>365Home 3-Pack Multifunction Vegetable Bean Cutter Slicer Peeler Frencher Stringer, Veggie Green Onion Pepper Slicer Shredder, Cucumber Carrot Potato Onion Chopper Dicer Cutter Tool with Container.</v>
      </c>
      <c r="D119" t="str">
        <v>CLT4</v>
      </c>
      <c r="E119" t="str">
        <v>US</v>
      </c>
      <c r="F119">
        <v>6.06</v>
      </c>
      <c r="G119">
        <v>4.49</v>
      </c>
      <c r="H119">
        <v>4.37</v>
      </c>
      <c r="I119" t="str">
        <v>inches</v>
      </c>
      <c r="J119">
        <v>0.73</v>
      </c>
      <c r="K119" t="str">
        <v>pounds</v>
      </c>
      <c r="L119">
        <v>0.0688</v>
      </c>
      <c r="M119" t="str">
        <v>cubic feet</v>
      </c>
      <c r="N119" t="str">
        <v>Standard-Size</v>
      </c>
      <c r="O119">
        <v>4</v>
      </c>
      <c r="P119">
        <v>0.39</v>
      </c>
      <c r="Q119">
        <v>0.2486</v>
      </c>
      <c r="R119">
        <v>44986</v>
      </c>
      <c r="S119">
        <v>0.87</v>
      </c>
      <c r="T119" t="str">
        <v>USD</v>
      </c>
      <c r="U119">
        <v>0.2163</v>
      </c>
      <c r="V119" t="str">
        <v>--</v>
      </c>
      <c r="W119" t="str">
        <v>N</v>
      </c>
      <c r="X119" t="str">
        <v>N</v>
      </c>
      <c r="Y119">
        <v>0</v>
      </c>
      <c r="Z119" t="str">
        <v>--</v>
      </c>
      <c r="AA119">
        <v>0</v>
      </c>
    </row>
    <row r="120">
      <c r="A120" t="str">
        <v>B0BC8YQDHF</v>
      </c>
      <c r="B120" t="str">
        <v>X003DL1VHZ</v>
      </c>
      <c r="C120" t="str">
        <v>365Home 2-Pack Vegetable Green Bean Onion Pepper Cutter Slicer Frencher Shredder, 3-in-1 Multifunctional Fruit Vegetable Apple Cucumber Tomato Carrot Potato Peeler with Rotating Head</v>
      </c>
      <c r="D120" t="str">
        <v>CLT4</v>
      </c>
      <c r="E120" t="str">
        <v>US</v>
      </c>
      <c r="F120">
        <v>4.96</v>
      </c>
      <c r="G120">
        <v>4.02</v>
      </c>
      <c r="H120">
        <v>2.68</v>
      </c>
      <c r="I120" t="str">
        <v>inches</v>
      </c>
      <c r="J120">
        <v>0.2</v>
      </c>
      <c r="K120" t="str">
        <v>pounds</v>
      </c>
      <c r="L120">
        <v>0.0309</v>
      </c>
      <c r="M120" t="str">
        <v>cubic feet</v>
      </c>
      <c r="N120" t="str">
        <v>Standard-Size</v>
      </c>
      <c r="O120">
        <v>2</v>
      </c>
      <c r="P120">
        <v>0.32</v>
      </c>
      <c r="Q120">
        <v>0.0519</v>
      </c>
      <c r="R120">
        <v>44986</v>
      </c>
      <c r="S120">
        <v>0.87</v>
      </c>
      <c r="T120" t="str">
        <v>USD</v>
      </c>
      <c r="U120">
        <v>0.0451</v>
      </c>
      <c r="V120" t="str">
        <v>--</v>
      </c>
      <c r="W120" t="str">
        <v>N</v>
      </c>
      <c r="X120" t="str">
        <v>N</v>
      </c>
      <c r="Y120">
        <v>0</v>
      </c>
      <c r="Z120" t="str">
        <v>--</v>
      </c>
      <c r="AA120">
        <v>0</v>
      </c>
    </row>
    <row r="121">
      <c r="A121" t="str">
        <v>B0BC8XM5TQ</v>
      </c>
      <c r="B121" t="str">
        <v>X003DL1VI9</v>
      </c>
      <c r="C121" t="str">
        <v>365Home 2-Pack Fruit Vegetable Peeler with Container, Veggie Apple Cucumber Carrot Potato Peeler Hand, Green Bean Onion Pepper Cutter Slicer Frencher Shredder</v>
      </c>
      <c r="D121" t="str">
        <v>CLT4</v>
      </c>
      <c r="E121" t="str">
        <v>US</v>
      </c>
      <c r="F121">
        <v>6.77</v>
      </c>
      <c r="G121">
        <v>5.87</v>
      </c>
      <c r="H121">
        <v>2.36</v>
      </c>
      <c r="I121" t="str">
        <v>inches</v>
      </c>
      <c r="J121">
        <v>0.26</v>
      </c>
      <c r="K121" t="str">
        <v>pounds</v>
      </c>
      <c r="L121">
        <v>0.0543</v>
      </c>
      <c r="M121" t="str">
        <v>cubic feet</v>
      </c>
      <c r="N121" t="str">
        <v>Standard-Size</v>
      </c>
      <c r="O121">
        <v>2</v>
      </c>
      <c r="P121">
        <v>0.32</v>
      </c>
      <c r="Q121">
        <v>0.091</v>
      </c>
      <c r="R121">
        <v>44986</v>
      </c>
      <c r="S121">
        <v>0.87</v>
      </c>
      <c r="T121" t="str">
        <v>USD</v>
      </c>
      <c r="U121">
        <v>0.0792</v>
      </c>
      <c r="V121" t="str">
        <v>--</v>
      </c>
      <c r="W121" t="str">
        <v>N</v>
      </c>
      <c r="X121" t="str">
        <v>N</v>
      </c>
      <c r="Y121">
        <v>0</v>
      </c>
      <c r="Z121" t="str">
        <v>--</v>
      </c>
      <c r="AA121">
        <v>0</v>
      </c>
    </row>
    <row r="122">
      <c r="A122" t="str">
        <v>B0BC8WZ3YB</v>
      </c>
      <c r="B122" t="str">
        <v>X003DL3PLF</v>
      </c>
      <c r="C122" t="str">
        <v>365Home Multifunction Vegetable Bean Slicer Cutter Dicer Knife, Long French Bean Shredder Grater, Vegetable 3 In 1 Peeler With Storage, Kitchen Hand Tool</v>
      </c>
      <c r="D122" t="str">
        <v>CLT4</v>
      </c>
      <c r="E122" t="str">
        <v>US</v>
      </c>
      <c r="F122">
        <v>5.83</v>
      </c>
      <c r="G122">
        <v>3.39</v>
      </c>
      <c r="H122">
        <v>2.24</v>
      </c>
      <c r="I122" t="str">
        <v>inches</v>
      </c>
      <c r="J122">
        <v>0.15</v>
      </c>
      <c r="K122" t="str">
        <v>pounds</v>
      </c>
      <c r="L122">
        <v>0.0256</v>
      </c>
      <c r="M122" t="str">
        <v>cubic feet</v>
      </c>
      <c r="N122" t="str">
        <v>Standard-Size</v>
      </c>
      <c r="O122">
        <v>1</v>
      </c>
      <c r="P122">
        <v>0.1</v>
      </c>
      <c r="Q122">
        <v>0.0231</v>
      </c>
      <c r="R122">
        <v>44986</v>
      </c>
      <c r="S122">
        <v>0.87</v>
      </c>
      <c r="T122" t="str">
        <v>USD</v>
      </c>
      <c r="U122">
        <v>0.0201</v>
      </c>
      <c r="V122" t="str">
        <v>--</v>
      </c>
      <c r="W122" t="str">
        <v>N</v>
      </c>
      <c r="X122" t="str">
        <v>N</v>
      </c>
      <c r="Y122">
        <v>0</v>
      </c>
      <c r="Z122" t="str">
        <v>--</v>
      </c>
      <c r="AA122">
        <v>0</v>
      </c>
    </row>
    <row r="123">
      <c r="A123" t="str">
        <v>B0BC82J65L</v>
      </c>
      <c r="B123" t="str">
        <v>X003DL3WIL</v>
      </c>
      <c r="C123" t="str">
        <v>365Home 2-Pack Multifunctional Vegetable Chopper Dicing &amp; Slitting, Veggie Peeler Chopper Dicer With Container, Cucumber Carrot Potato Onion Apple Peeler Chopper Dicer Slicer Cutter Tool</v>
      </c>
      <c r="D123" t="str">
        <v>CLT4</v>
      </c>
      <c r="E123" t="str">
        <v>US</v>
      </c>
      <c r="F123">
        <v>8.71</v>
      </c>
      <c r="G123">
        <v>6.38</v>
      </c>
      <c r="H123">
        <v>4.14</v>
      </c>
      <c r="I123" t="str">
        <v>inches</v>
      </c>
      <c r="J123">
        <v>1.6</v>
      </c>
      <c r="K123" t="str">
        <v>pounds</v>
      </c>
      <c r="L123">
        <v>0.1331</v>
      </c>
      <c r="M123" t="str">
        <v>cubic feet</v>
      </c>
      <c r="N123" t="str">
        <v>Standard-Size</v>
      </c>
      <c r="O123">
        <v>3.39</v>
      </c>
      <c r="P123">
        <v>0.29</v>
      </c>
      <c r="Q123">
        <v>0.408</v>
      </c>
      <c r="R123">
        <v>44986</v>
      </c>
      <c r="S123">
        <v>0.87</v>
      </c>
      <c r="T123" t="str">
        <v>USD</v>
      </c>
      <c r="U123">
        <v>0.355</v>
      </c>
      <c r="V123" t="str">
        <v>--</v>
      </c>
      <c r="W123" t="str">
        <v>N</v>
      </c>
      <c r="X123" t="str">
        <v>N</v>
      </c>
      <c r="Y123">
        <v>0</v>
      </c>
      <c r="Z123" t="str">
        <v>--</v>
      </c>
      <c r="AA123">
        <v>0.03</v>
      </c>
    </row>
    <row r="124">
      <c r="A124" t="str">
        <v>B0BPGJWBX2</v>
      </c>
      <c r="B124" t="str">
        <v>X003KCWVET</v>
      </c>
      <c r="C124" t="str">
        <v>365Home 2-Pack 2 in 1 Dumpling Maker Press, Dumpling Skin Maker Machine, Empanada Maker Press, Multifunctional DIY Manual Dumpling Press Mold Set (Green, Orange)</v>
      </c>
      <c r="D124" t="str">
        <v>CLT4</v>
      </c>
      <c r="E124" t="str">
        <v>US</v>
      </c>
      <c r="F124">
        <v>10.63</v>
      </c>
      <c r="G124">
        <v>9.8</v>
      </c>
      <c r="H124">
        <v>3.9</v>
      </c>
      <c r="I124" t="str">
        <v>inches</v>
      </c>
      <c r="J124">
        <v>1.01</v>
      </c>
      <c r="K124" t="str">
        <v>pounds</v>
      </c>
      <c r="L124">
        <v>0.2351</v>
      </c>
      <c r="M124" t="str">
        <v>cubic feet</v>
      </c>
      <c r="N124" t="str">
        <v>Standard-Size</v>
      </c>
      <c r="O124">
        <v>0.71</v>
      </c>
      <c r="P124">
        <v>0</v>
      </c>
      <c r="Q124">
        <v>0.1213</v>
      </c>
      <c r="R124">
        <v>44986</v>
      </c>
      <c r="S124">
        <v>0.87</v>
      </c>
      <c r="T124" t="str">
        <v>USD</v>
      </c>
      <c r="U124">
        <v>0.1056</v>
      </c>
      <c r="V124" t="str">
        <v>--</v>
      </c>
      <c r="W124" t="str">
        <v>N</v>
      </c>
      <c r="X124" t="str">
        <v>N</v>
      </c>
      <c r="Y124">
        <v>0</v>
      </c>
      <c r="Z124" t="str">
        <v>--</v>
      </c>
      <c r="AA124">
        <v>0.19</v>
      </c>
    </row>
    <row r="125">
      <c r="A125" t="str">
        <v>B0BPGC1SZD</v>
      </c>
      <c r="B125" t="str">
        <v>X003KCYD63</v>
      </c>
      <c r="C125" t="str">
        <v>365Home 2 in 1 Dumpling Maker Press, Dumpling Skin Maker Machine, Empanada Maker Press, Multifunctional DIY Manual Dumpling Press Mold Set (Yellow)</v>
      </c>
      <c r="D125" t="str">
        <v>CLT4</v>
      </c>
      <c r="E125" t="str">
        <v>US</v>
      </c>
      <c r="F125">
        <v>8.9</v>
      </c>
      <c r="G125">
        <v>4.65</v>
      </c>
      <c r="H125">
        <v>3.23</v>
      </c>
      <c r="I125" t="str">
        <v>inches</v>
      </c>
      <c r="J125">
        <v>0.02</v>
      </c>
      <c r="K125" t="str">
        <v>pounds</v>
      </c>
      <c r="L125">
        <v>0.0774</v>
      </c>
      <c r="M125" t="str">
        <v>cubic feet</v>
      </c>
      <c r="N125" t="str">
        <v>Standard-Size</v>
      </c>
      <c r="O125">
        <v>2.48</v>
      </c>
      <c r="P125">
        <v>0</v>
      </c>
      <c r="Q125">
        <v>0.1897</v>
      </c>
      <c r="R125">
        <v>44986</v>
      </c>
      <c r="S125">
        <v>0.87</v>
      </c>
      <c r="T125" t="str">
        <v>USD</v>
      </c>
      <c r="U125">
        <v>0.165</v>
      </c>
      <c r="V125" t="str">
        <v>--</v>
      </c>
      <c r="W125" t="str">
        <v>N</v>
      </c>
      <c r="X125" t="str">
        <v>N</v>
      </c>
      <c r="Y125">
        <v>0</v>
      </c>
      <c r="Z125" t="str">
        <v>--</v>
      </c>
      <c r="AA125">
        <v>0.03</v>
      </c>
    </row>
    <row r="126">
      <c r="A126" t="str">
        <v>B0BQ37LC97</v>
      </c>
      <c r="B126" t="str">
        <v>X003KK5M2T</v>
      </c>
      <c r="C126" t="str">
        <v>365Home?Upgrade?4-Pack 2 in 1 Dumpling Maker Press, Dumpling Skin Maker Machine, Empanada Maker Press, Multifunctional DIY Manual Dumpling Press Mold Set (Blue, Green, Yellow, Beige)</v>
      </c>
      <c r="D126" t="str">
        <v>CLT4</v>
      </c>
      <c r="E126" t="str">
        <v>US</v>
      </c>
      <c r="F126">
        <v>17.24</v>
      </c>
      <c r="G126">
        <v>13.07</v>
      </c>
      <c r="H126">
        <v>3.15</v>
      </c>
      <c r="I126" t="str">
        <v>inches</v>
      </c>
      <c r="J126">
        <v>2.27</v>
      </c>
      <c r="K126" t="str">
        <v>pounds</v>
      </c>
      <c r="L126">
        <v>0.4108</v>
      </c>
      <c r="M126" t="str">
        <v>cubic feet</v>
      </c>
      <c r="N126" t="str">
        <v>Standard-Size</v>
      </c>
      <c r="O126">
        <v>0.1</v>
      </c>
      <c r="P126">
        <v>0</v>
      </c>
      <c r="Q126">
        <v>0.0398</v>
      </c>
      <c r="R126">
        <v>44986</v>
      </c>
      <c r="S126">
        <v>0.87</v>
      </c>
      <c r="T126" t="str">
        <v>USD</v>
      </c>
      <c r="U126">
        <v>0.0346</v>
      </c>
      <c r="V126" t="str">
        <v>--</v>
      </c>
      <c r="W126" t="str">
        <v>N</v>
      </c>
      <c r="X126" t="str">
        <v>N</v>
      </c>
      <c r="Y126">
        <v>0</v>
      </c>
      <c r="Z126" t="str">
        <v>--</v>
      </c>
      <c r="AA126">
        <v>0</v>
      </c>
    </row>
    <row r="127">
      <c r="A127" t="str">
        <v>B0BQ37X5M1</v>
      </c>
      <c r="B127" t="str">
        <v>X003KK8B59</v>
      </c>
      <c r="C127" t="str">
        <v>365Home?Upgrade?2 in 1 Dumpling Maker Press, Dumpling Skin Maker Machine, Empanada Maker Press, Multifunctional DIY Manual Dumpling Press Mold Set (Blue)</v>
      </c>
      <c r="D127" t="str">
        <v>CLT4</v>
      </c>
      <c r="E127" t="str">
        <v>US</v>
      </c>
      <c r="F127">
        <v>10.91</v>
      </c>
      <c r="G127">
        <v>5.39</v>
      </c>
      <c r="H127">
        <v>2.91</v>
      </c>
      <c r="I127" t="str">
        <v>inches</v>
      </c>
      <c r="J127">
        <v>0.44</v>
      </c>
      <c r="K127" t="str">
        <v>pounds</v>
      </c>
      <c r="L127">
        <v>0.099</v>
      </c>
      <c r="M127" t="str">
        <v>cubic feet</v>
      </c>
      <c r="N127" t="str">
        <v>Standard-Size</v>
      </c>
      <c r="O127">
        <v>1.58</v>
      </c>
      <c r="P127">
        <v>0</v>
      </c>
      <c r="Q127">
        <v>0.1533</v>
      </c>
      <c r="R127">
        <v>44986</v>
      </c>
      <c r="S127">
        <v>0.87</v>
      </c>
      <c r="T127" t="str">
        <v>USD</v>
      </c>
      <c r="U127">
        <v>0.1334</v>
      </c>
      <c r="V127" t="str">
        <v>--</v>
      </c>
      <c r="W127" t="str">
        <v>N</v>
      </c>
      <c r="X127" t="str">
        <v>N</v>
      </c>
      <c r="Y127">
        <v>0</v>
      </c>
      <c r="Z127" t="str">
        <v>--</v>
      </c>
      <c r="AA127">
        <v>0.03</v>
      </c>
    </row>
    <row r="128">
      <c r="A128" t="str">
        <v>B0B42L59Q7</v>
      </c>
      <c r="B128" t="str">
        <v>X003A8B6O9</v>
      </c>
      <c r="C128" t="str">
        <v>365Home Bowl Cozy Template 3 Sizes, Bowl Cozy Pattern Template, Bowl Cozy Template Cutting Ruler Set with 40 Pcs of Sewing Pin, Roller Cutter and Manual Instruction</v>
      </c>
      <c r="D128" t="str">
        <v>CMH1</v>
      </c>
      <c r="E128" t="str">
        <v>US</v>
      </c>
      <c r="F128">
        <v>13.66</v>
      </c>
      <c r="G128">
        <v>10.47</v>
      </c>
      <c r="H128">
        <v>1.3</v>
      </c>
      <c r="I128" t="str">
        <v>inches</v>
      </c>
      <c r="J128">
        <v>0.95</v>
      </c>
      <c r="K128" t="str">
        <v>pounds</v>
      </c>
      <c r="L128">
        <v>0.1076</v>
      </c>
      <c r="M128" t="str">
        <v>cubic feet</v>
      </c>
      <c r="N128" t="str">
        <v>Standard-Size</v>
      </c>
      <c r="O128">
        <v>0.03</v>
      </c>
      <c r="P128">
        <v>0</v>
      </c>
      <c r="Q128">
        <v>0.0035</v>
      </c>
      <c r="R128">
        <v>44986</v>
      </c>
      <c r="S128">
        <v>0.87</v>
      </c>
      <c r="T128" t="str">
        <v>USD</v>
      </c>
      <c r="U128">
        <v>0.003</v>
      </c>
      <c r="V128" t="str">
        <v>--</v>
      </c>
      <c r="W128" t="str">
        <v>N</v>
      </c>
      <c r="X128" t="str">
        <v>N</v>
      </c>
      <c r="Y128">
        <v>0</v>
      </c>
      <c r="Z128" t="str">
        <v>--</v>
      </c>
      <c r="AA128">
        <v>0</v>
      </c>
    </row>
    <row r="129">
      <c r="A129" t="str">
        <v>B0B42HXW3P</v>
      </c>
      <c r="B129" t="str">
        <v>X003A8GAYP</v>
      </c>
      <c r="C129" t="str">
        <v>365Home Bowl Cozy Template 3 Sizes, Bowl Cozy Pattern Template, Bowl Cozy Template Cutting Ruler Set with 40 Pcs of Sewing Pin and Manual Instruction</v>
      </c>
      <c r="D129" t="str">
        <v>CMH1</v>
      </c>
      <c r="E129" t="str">
        <v>US</v>
      </c>
      <c r="F129">
        <v>11.89</v>
      </c>
      <c r="G129">
        <v>11.57</v>
      </c>
      <c r="H129">
        <v>0.63</v>
      </c>
      <c r="I129" t="str">
        <v>inches</v>
      </c>
      <c r="J129">
        <v>0.71</v>
      </c>
      <c r="K129" t="str">
        <v>pounds</v>
      </c>
      <c r="L129">
        <v>0.0502</v>
      </c>
      <c r="M129" t="str">
        <v>cubic feet</v>
      </c>
      <c r="N129" t="str">
        <v>Standard-Size</v>
      </c>
      <c r="O129">
        <v>12.58</v>
      </c>
      <c r="P129">
        <v>0</v>
      </c>
      <c r="Q129">
        <v>0.6277</v>
      </c>
      <c r="R129">
        <v>44986</v>
      </c>
      <c r="S129">
        <v>0.87</v>
      </c>
      <c r="T129" t="str">
        <v>USD</v>
      </c>
      <c r="U129">
        <v>0.5415</v>
      </c>
      <c r="V129" t="str">
        <v>--</v>
      </c>
      <c r="W129" t="str">
        <v>N</v>
      </c>
      <c r="X129" t="str">
        <v>N</v>
      </c>
      <c r="Y129">
        <v>0</v>
      </c>
      <c r="Z129" t="str">
        <v>--</v>
      </c>
      <c r="AA129">
        <v>0.06</v>
      </c>
    </row>
    <row r="130">
      <c r="A130" t="str">
        <v>B0BC82PT7P</v>
      </c>
      <c r="B130" t="str">
        <v>X003DKUC8F</v>
      </c>
      <c r="C130" t="str">
        <v>365Home 3-Pack Multifunction Vegetable Bean Cutter Slicer Peeler Frencher Stringer, Veggie Green Onion Pepper Slicer Shredder, Cucumber Carrot Potato Onion Chopper Dicer Cutter Tool with Container.</v>
      </c>
      <c r="D130" t="str">
        <v>CMH1</v>
      </c>
      <c r="E130" t="str">
        <v>US</v>
      </c>
      <c r="F130">
        <v>6.06</v>
      </c>
      <c r="G130">
        <v>4.49</v>
      </c>
      <c r="H130">
        <v>4.37</v>
      </c>
      <c r="I130" t="str">
        <v>inches</v>
      </c>
      <c r="J130">
        <v>0.73</v>
      </c>
      <c r="K130" t="str">
        <v>pounds</v>
      </c>
      <c r="L130">
        <v>0.0688</v>
      </c>
      <c r="M130" t="str">
        <v>cubic feet</v>
      </c>
      <c r="N130" t="str">
        <v>Standard-Size</v>
      </c>
      <c r="O130">
        <v>2</v>
      </c>
      <c r="P130">
        <v>0.19</v>
      </c>
      <c r="Q130">
        <v>0.1243</v>
      </c>
      <c r="R130">
        <v>44986</v>
      </c>
      <c r="S130">
        <v>0.87</v>
      </c>
      <c r="T130" t="str">
        <v>USD</v>
      </c>
      <c r="U130">
        <v>0.1081</v>
      </c>
      <c r="V130" t="str">
        <v>--</v>
      </c>
      <c r="W130" t="str">
        <v>N</v>
      </c>
      <c r="X130" t="str">
        <v>N</v>
      </c>
      <c r="Y130">
        <v>0</v>
      </c>
      <c r="Z130" t="str">
        <v>--</v>
      </c>
      <c r="AA130">
        <v>0</v>
      </c>
    </row>
    <row r="131">
      <c r="A131" t="str">
        <v>B0BC8YQDHF</v>
      </c>
      <c r="B131" t="str">
        <v>X003DL1VHZ</v>
      </c>
      <c r="C131" t="str">
        <v>365Home 2-Pack Vegetable Green Bean Onion Pepper Cutter Slicer Frencher Shredder, 3-in-1 Multifunctional Fruit Vegetable Apple Cucumber Tomato Carrot Potato Peeler with Rotating Head</v>
      </c>
      <c r="D131" t="str">
        <v>CMH1</v>
      </c>
      <c r="E131" t="str">
        <v>US</v>
      </c>
      <c r="F131">
        <v>4.96</v>
      </c>
      <c r="G131">
        <v>4.02</v>
      </c>
      <c r="H131">
        <v>2.68</v>
      </c>
      <c r="I131" t="str">
        <v>inches</v>
      </c>
      <c r="J131">
        <v>0.2</v>
      </c>
      <c r="K131" t="str">
        <v>pounds</v>
      </c>
      <c r="L131">
        <v>0.0309</v>
      </c>
      <c r="M131" t="str">
        <v>cubic feet</v>
      </c>
      <c r="N131" t="str">
        <v>Standard-Size</v>
      </c>
      <c r="O131">
        <v>2</v>
      </c>
      <c r="P131">
        <v>0.32</v>
      </c>
      <c r="Q131">
        <v>0.0519</v>
      </c>
      <c r="R131">
        <v>44986</v>
      </c>
      <c r="S131">
        <v>0.87</v>
      </c>
      <c r="T131" t="str">
        <v>USD</v>
      </c>
      <c r="U131">
        <v>0.0451</v>
      </c>
      <c r="V131" t="str">
        <v>--</v>
      </c>
      <c r="W131" t="str">
        <v>N</v>
      </c>
      <c r="X131" t="str">
        <v>N</v>
      </c>
      <c r="Y131">
        <v>0</v>
      </c>
      <c r="Z131" t="str">
        <v>--</v>
      </c>
      <c r="AA131">
        <v>0</v>
      </c>
    </row>
    <row r="132">
      <c r="A132" t="str">
        <v>B0BC8XM5TQ</v>
      </c>
      <c r="B132" t="str">
        <v>X003DL1VI9</v>
      </c>
      <c r="C132" t="str">
        <v>365Home 2-Pack Fruit Vegetable Peeler with Container, Veggie Apple Cucumber Carrot Potato Peeler Hand, Green Bean Onion Pepper Cutter Slicer Frencher Shredder</v>
      </c>
      <c r="D132" t="str">
        <v>CMH1</v>
      </c>
      <c r="E132" t="str">
        <v>US</v>
      </c>
      <c r="F132">
        <v>6.77</v>
      </c>
      <c r="G132">
        <v>5.87</v>
      </c>
      <c r="H132">
        <v>2.36</v>
      </c>
      <c r="I132" t="str">
        <v>inches</v>
      </c>
      <c r="J132">
        <v>0.26</v>
      </c>
      <c r="K132" t="str">
        <v>pounds</v>
      </c>
      <c r="L132">
        <v>0.0543</v>
      </c>
      <c r="M132" t="str">
        <v>cubic feet</v>
      </c>
      <c r="N132" t="str">
        <v>Standard-Size</v>
      </c>
      <c r="O132">
        <v>1</v>
      </c>
      <c r="P132">
        <v>0.16</v>
      </c>
      <c r="Q132">
        <v>0.0455</v>
      </c>
      <c r="R132">
        <v>44986</v>
      </c>
      <c r="S132">
        <v>0.87</v>
      </c>
      <c r="T132" t="str">
        <v>USD</v>
      </c>
      <c r="U132">
        <v>0.0396</v>
      </c>
      <c r="V132" t="str">
        <v>--</v>
      </c>
      <c r="W132" t="str">
        <v>N</v>
      </c>
      <c r="X132" t="str">
        <v>N</v>
      </c>
      <c r="Y132">
        <v>0</v>
      </c>
      <c r="Z132" t="str">
        <v>--</v>
      </c>
      <c r="AA132">
        <v>0</v>
      </c>
    </row>
    <row r="133">
      <c r="A133" t="str">
        <v>B0BPGJWBX2</v>
      </c>
      <c r="B133" t="str">
        <v>X003KCWVET</v>
      </c>
      <c r="C133" t="str">
        <v>365Home 2-Pack 2 in 1 Dumpling Maker Press, Dumpling Skin Maker Machine, Empanada Maker Press, Multifunctional DIY Manual Dumpling Press Mold Set (Green, Orange)</v>
      </c>
      <c r="D133" t="str">
        <v>CMH1</v>
      </c>
      <c r="E133" t="str">
        <v>US</v>
      </c>
      <c r="F133">
        <v>10.63</v>
      </c>
      <c r="G133">
        <v>9.8</v>
      </c>
      <c r="H133">
        <v>3.9</v>
      </c>
      <c r="I133" t="str">
        <v>inches</v>
      </c>
      <c r="J133">
        <v>1.01</v>
      </c>
      <c r="K133" t="str">
        <v>pounds</v>
      </c>
      <c r="L133">
        <v>0.2351</v>
      </c>
      <c r="M133" t="str">
        <v>cubic feet</v>
      </c>
      <c r="N133" t="str">
        <v>Standard-Size</v>
      </c>
      <c r="O133">
        <v>0.03</v>
      </c>
      <c r="P133">
        <v>0</v>
      </c>
      <c r="Q133">
        <v>0.0076</v>
      </c>
      <c r="R133">
        <v>44986</v>
      </c>
      <c r="S133">
        <v>0.87</v>
      </c>
      <c r="T133" t="str">
        <v>USD</v>
      </c>
      <c r="U133">
        <v>0.0066</v>
      </c>
      <c r="V133" t="str">
        <v>--</v>
      </c>
      <c r="W133" t="str">
        <v>N</v>
      </c>
      <c r="X133" t="str">
        <v>N</v>
      </c>
      <c r="Y133">
        <v>0</v>
      </c>
      <c r="Z133" t="str">
        <v>--</v>
      </c>
      <c r="AA133">
        <v>0</v>
      </c>
    </row>
    <row r="134">
      <c r="A134" t="str">
        <v>B0B42LPW36</v>
      </c>
      <c r="B134" t="str">
        <v>X003A8GAYF</v>
      </c>
      <c r="C134" t="str">
        <v>365Home Bowl Cozy Template 3 Sizes, Bowl Cozy Pattern Template, Bowl Cozy Template Cutting Ruler Set with 40 Pcs of Sewing Pin and Manual Instruction</v>
      </c>
      <c r="D134" t="str">
        <v>CMH4</v>
      </c>
      <c r="E134" t="str">
        <v>US</v>
      </c>
      <c r="F134">
        <v>7.09</v>
      </c>
      <c r="G134">
        <v>7.01</v>
      </c>
      <c r="H134">
        <v>0.43</v>
      </c>
      <c r="I134" t="str">
        <v>inches</v>
      </c>
      <c r="J134">
        <v>0.15</v>
      </c>
      <c r="K134" t="str">
        <v>pounds</v>
      </c>
      <c r="L134">
        <v>0.0124</v>
      </c>
      <c r="M134" t="str">
        <v>cubic feet</v>
      </c>
      <c r="N134" t="str">
        <v>Standard-Size</v>
      </c>
      <c r="O134">
        <v>1</v>
      </c>
      <c r="P134">
        <v>0</v>
      </c>
      <c r="Q134">
        <v>0.0124</v>
      </c>
      <c r="R134">
        <v>44986</v>
      </c>
      <c r="S134">
        <v>0.87</v>
      </c>
      <c r="T134" t="str">
        <v>USD</v>
      </c>
      <c r="U134">
        <v>0.0108</v>
      </c>
      <c r="V134" t="str">
        <v>--</v>
      </c>
      <c r="W134" t="str">
        <v>N</v>
      </c>
      <c r="X134" t="str">
        <v>N</v>
      </c>
      <c r="Y134">
        <v>0</v>
      </c>
      <c r="Z134" t="str">
        <v>--</v>
      </c>
      <c r="AA134">
        <v>0</v>
      </c>
    </row>
    <row r="135">
      <c r="A135" t="str">
        <v>B0B42HXW3P</v>
      </c>
      <c r="B135" t="str">
        <v>X003A8GAYP</v>
      </c>
      <c r="C135" t="str">
        <v>365Home Bowl Cozy Template 3 Sizes, Bowl Cozy Pattern Template, Bowl Cozy Template Cutting Ruler Set with 40 Pcs of Sewing Pin and Manual Instruction</v>
      </c>
      <c r="D135" t="str">
        <v>CMH4</v>
      </c>
      <c r="E135" t="str">
        <v>US</v>
      </c>
      <c r="F135">
        <v>11.89</v>
      </c>
      <c r="G135">
        <v>11.57</v>
      </c>
      <c r="H135">
        <v>0.63</v>
      </c>
      <c r="I135" t="str">
        <v>inches</v>
      </c>
      <c r="J135">
        <v>0.71</v>
      </c>
      <c r="K135" t="str">
        <v>pounds</v>
      </c>
      <c r="L135">
        <v>0.0502</v>
      </c>
      <c r="M135" t="str">
        <v>cubic feet</v>
      </c>
      <c r="N135" t="str">
        <v>Standard-Size</v>
      </c>
      <c r="O135">
        <v>43.35</v>
      </c>
      <c r="P135">
        <v>0</v>
      </c>
      <c r="Q135">
        <v>2.1728</v>
      </c>
      <c r="R135">
        <v>44986</v>
      </c>
      <c r="S135">
        <v>0.87</v>
      </c>
      <c r="T135" t="str">
        <v>USD</v>
      </c>
      <c r="U135">
        <v>1.8904</v>
      </c>
      <c r="V135" t="str">
        <v>--</v>
      </c>
      <c r="W135" t="str">
        <v>N</v>
      </c>
      <c r="X135" t="str">
        <v>N</v>
      </c>
      <c r="Y135">
        <v>0</v>
      </c>
      <c r="Z135" t="str">
        <v>--</v>
      </c>
      <c r="AA135">
        <v>0.03</v>
      </c>
    </row>
    <row r="136">
      <c r="A136" t="str">
        <v>B0BC8WW3KP</v>
      </c>
      <c r="B136" t="str">
        <v>X003DKUBQ3</v>
      </c>
      <c r="C136" t="str">
        <v>365Home 3-in-1 Multifunctional Fruit Vegetable Peeler with Rotating Head, Straight Serrated Julienne Peeler, Apple Cucumber Tomato Carrot Potato Peeler Hand, Veggie Peelers for Kitchen</v>
      </c>
      <c r="D136" t="str">
        <v>CMH4</v>
      </c>
      <c r="E136" t="str">
        <v>US</v>
      </c>
      <c r="F136">
        <v>4.06</v>
      </c>
      <c r="G136">
        <v>3.5</v>
      </c>
      <c r="H136">
        <v>0.79</v>
      </c>
      <c r="I136" t="str">
        <v>inches</v>
      </c>
      <c r="J136">
        <v>0.07</v>
      </c>
      <c r="K136" t="str">
        <v>pounds</v>
      </c>
      <c r="L136">
        <v>0.0065</v>
      </c>
      <c r="M136" t="str">
        <v>cubic feet</v>
      </c>
      <c r="N136" t="str">
        <v>Standard-Size</v>
      </c>
      <c r="O136">
        <v>1</v>
      </c>
      <c r="P136">
        <v>0.1</v>
      </c>
      <c r="Q136">
        <v>0.0058</v>
      </c>
      <c r="R136">
        <v>44986</v>
      </c>
      <c r="S136">
        <v>0.87</v>
      </c>
      <c r="T136" t="str">
        <v>USD</v>
      </c>
      <c r="U136">
        <v>0.0051</v>
      </c>
      <c r="V136" t="str">
        <v>--</v>
      </c>
      <c r="W136" t="str">
        <v>N</v>
      </c>
      <c r="X136" t="str">
        <v>N</v>
      </c>
      <c r="Y136">
        <v>0</v>
      </c>
      <c r="Z136" t="str">
        <v>--</v>
      </c>
      <c r="AA136">
        <v>0</v>
      </c>
    </row>
    <row r="137">
      <c r="A137" t="str">
        <v>B0BC82PT7P</v>
      </c>
      <c r="B137" t="str">
        <v>X003DKUC8F</v>
      </c>
      <c r="C137" t="str">
        <v>365Home 3-Pack Multifunction Vegetable Bean Cutter Slicer Peeler Frencher Stringer, Veggie Green Onion Pepper Slicer Shredder, Cucumber Carrot Potato Onion Chopper Dicer Cutter Tool with Container.</v>
      </c>
      <c r="D137" t="str">
        <v>CMH4</v>
      </c>
      <c r="E137" t="str">
        <v>US</v>
      </c>
      <c r="F137">
        <v>6.06</v>
      </c>
      <c r="G137">
        <v>4.49</v>
      </c>
      <c r="H137">
        <v>4.37</v>
      </c>
      <c r="I137" t="str">
        <v>inches</v>
      </c>
      <c r="J137">
        <v>0.73</v>
      </c>
      <c r="K137" t="str">
        <v>pounds</v>
      </c>
      <c r="L137">
        <v>0.0688</v>
      </c>
      <c r="M137" t="str">
        <v>cubic feet</v>
      </c>
      <c r="N137" t="str">
        <v>Standard-Size</v>
      </c>
      <c r="O137">
        <v>2</v>
      </c>
      <c r="P137">
        <v>0.19</v>
      </c>
      <c r="Q137">
        <v>0.1243</v>
      </c>
      <c r="R137">
        <v>44986</v>
      </c>
      <c r="S137">
        <v>0.87</v>
      </c>
      <c r="T137" t="str">
        <v>USD</v>
      </c>
      <c r="U137">
        <v>0.1081</v>
      </c>
      <c r="V137" t="str">
        <v>--</v>
      </c>
      <c r="W137" t="str">
        <v>N</v>
      </c>
      <c r="X137" t="str">
        <v>N</v>
      </c>
      <c r="Y137">
        <v>0</v>
      </c>
      <c r="Z137" t="str">
        <v>--</v>
      </c>
      <c r="AA137">
        <v>0</v>
      </c>
    </row>
    <row r="138">
      <c r="A138" t="str">
        <v>B0BC8XM5TQ</v>
      </c>
      <c r="B138" t="str">
        <v>X003DL1VI9</v>
      </c>
      <c r="C138" t="str">
        <v>365Home 2-Pack Fruit Vegetable Peeler with Container, Veggie Apple Cucumber Carrot Potato Peeler Hand, Green Bean Onion Pepper Cutter Slicer Frencher Shredder</v>
      </c>
      <c r="D138" t="str">
        <v>CMH4</v>
      </c>
      <c r="E138" t="str">
        <v>US</v>
      </c>
      <c r="F138">
        <v>6.77</v>
      </c>
      <c r="G138">
        <v>5.87</v>
      </c>
      <c r="H138">
        <v>2.36</v>
      </c>
      <c r="I138" t="str">
        <v>inches</v>
      </c>
      <c r="J138">
        <v>0.26</v>
      </c>
      <c r="K138" t="str">
        <v>pounds</v>
      </c>
      <c r="L138">
        <v>0.0543</v>
      </c>
      <c r="M138" t="str">
        <v>cubic feet</v>
      </c>
      <c r="N138" t="str">
        <v>Standard-Size</v>
      </c>
      <c r="O138">
        <v>1</v>
      </c>
      <c r="P138">
        <v>0.16</v>
      </c>
      <c r="Q138">
        <v>0.0455</v>
      </c>
      <c r="R138">
        <v>44986</v>
      </c>
      <c r="S138">
        <v>0.87</v>
      </c>
      <c r="T138" t="str">
        <v>USD</v>
      </c>
      <c r="U138">
        <v>0.0396</v>
      </c>
      <c r="V138" t="str">
        <v>--</v>
      </c>
      <c r="W138" t="str">
        <v>N</v>
      </c>
      <c r="X138" t="str">
        <v>N</v>
      </c>
      <c r="Y138">
        <v>0</v>
      </c>
      <c r="Z138" t="str">
        <v>--</v>
      </c>
      <c r="AA138">
        <v>0</v>
      </c>
    </row>
    <row r="139">
      <c r="A139" t="str">
        <v>B0BC82J65L</v>
      </c>
      <c r="B139" t="str">
        <v>X003DL3WIL</v>
      </c>
      <c r="C139" t="str">
        <v>365Home 2-Pack Multifunctional Vegetable Chopper Dicing &amp; Slitting, Veggie Peeler Chopper Dicer With Container, Cucumber Carrot Potato Onion Apple Peeler Chopper Dicer Slicer Cutter Tool</v>
      </c>
      <c r="D139" t="str">
        <v>CMH4</v>
      </c>
      <c r="E139" t="str">
        <v>US</v>
      </c>
      <c r="F139">
        <v>8.71</v>
      </c>
      <c r="G139">
        <v>6.38</v>
      </c>
      <c r="H139">
        <v>4.14</v>
      </c>
      <c r="I139" t="str">
        <v>inches</v>
      </c>
      <c r="J139">
        <v>1.6</v>
      </c>
      <c r="K139" t="str">
        <v>pounds</v>
      </c>
      <c r="L139">
        <v>0.1331</v>
      </c>
      <c r="M139" t="str">
        <v>cubic feet</v>
      </c>
      <c r="N139" t="str">
        <v>Standard-Size</v>
      </c>
      <c r="O139">
        <v>3</v>
      </c>
      <c r="P139">
        <v>0.29</v>
      </c>
      <c r="Q139">
        <v>0.3608</v>
      </c>
      <c r="R139">
        <v>44986</v>
      </c>
      <c r="S139">
        <v>0.87</v>
      </c>
      <c r="T139" t="str">
        <v>USD</v>
      </c>
      <c r="U139">
        <v>0.3139</v>
      </c>
      <c r="V139" t="str">
        <v>--</v>
      </c>
      <c r="W139" t="str">
        <v>N</v>
      </c>
      <c r="X139" t="str">
        <v>N</v>
      </c>
      <c r="Y139">
        <v>0</v>
      </c>
      <c r="Z139" t="str">
        <v>--</v>
      </c>
      <c r="AA139">
        <v>0</v>
      </c>
    </row>
    <row r="140">
      <c r="A140" t="str">
        <v>B0BNSWKG5N</v>
      </c>
      <c r="B140" t="str">
        <v>X003K4UJW3</v>
      </c>
      <c r="C140" t="str">
        <v>365Home 12 Packs Macaron Mobile Phone Screen Cleaning Keychain Wipes, Eyeglass Brush Cleaner, Computer Laptop Cell Phone Screen Cleaner Tool - Glass Cleaning Cloth</v>
      </c>
      <c r="D140" t="str">
        <v>CMH4</v>
      </c>
      <c r="E140" t="str">
        <v>US</v>
      </c>
      <c r="F140">
        <v>5.04</v>
      </c>
      <c r="G140">
        <v>4.02</v>
      </c>
      <c r="H140">
        <v>1.61</v>
      </c>
      <c r="I140" t="str">
        <v>inches</v>
      </c>
      <c r="J140">
        <v>0.2</v>
      </c>
      <c r="K140" t="str">
        <v>pounds</v>
      </c>
      <c r="L140">
        <v>0.0189</v>
      </c>
      <c r="M140" t="str">
        <v>cubic feet</v>
      </c>
      <c r="N140" t="str">
        <v>Standard-Size</v>
      </c>
      <c r="O140">
        <v>3</v>
      </c>
      <c r="P140">
        <v>0.29</v>
      </c>
      <c r="Q140">
        <v>0.0512</v>
      </c>
      <c r="R140">
        <v>44986</v>
      </c>
      <c r="S140">
        <v>0.87</v>
      </c>
      <c r="T140" t="str">
        <v>USD</v>
      </c>
      <c r="U140">
        <v>0.0445</v>
      </c>
      <c r="V140" t="str">
        <v>--</v>
      </c>
      <c r="W140" t="str">
        <v>N</v>
      </c>
      <c r="X140" t="str">
        <v>N</v>
      </c>
      <c r="Y140">
        <v>0</v>
      </c>
      <c r="Z140" t="str">
        <v>--</v>
      </c>
      <c r="AA140">
        <v>0</v>
      </c>
    </row>
    <row r="141">
      <c r="A141" t="str">
        <v>B0BQ37LC97</v>
      </c>
      <c r="B141" t="str">
        <v>X003KK5M2T</v>
      </c>
      <c r="C141" t="str">
        <v>365Home?Upgrade?4-Pack 2 in 1 Dumpling Maker Press, Dumpling Skin Maker Machine, Empanada Maker Press, Multifunctional DIY Manual Dumpling Press Mold Set (Blue, Green, Yellow, Beige)</v>
      </c>
      <c r="D141" t="str">
        <v>CMH4</v>
      </c>
      <c r="E141" t="str">
        <v>US</v>
      </c>
      <c r="F141">
        <v>17.24</v>
      </c>
      <c r="G141">
        <v>13.07</v>
      </c>
      <c r="H141">
        <v>3.15</v>
      </c>
      <c r="I141" t="str">
        <v>inches</v>
      </c>
      <c r="J141">
        <v>2.27</v>
      </c>
      <c r="K141" t="str">
        <v>pounds</v>
      </c>
      <c r="L141">
        <v>0.4108</v>
      </c>
      <c r="M141" t="str">
        <v>cubic feet</v>
      </c>
      <c r="N141" t="str">
        <v>Standard-Size</v>
      </c>
      <c r="O141">
        <v>0.13</v>
      </c>
      <c r="P141">
        <v>0</v>
      </c>
      <c r="Q141">
        <v>0.0398</v>
      </c>
      <c r="R141">
        <v>44986</v>
      </c>
      <c r="S141">
        <v>0.87</v>
      </c>
      <c r="T141" t="str">
        <v>USD</v>
      </c>
      <c r="U141">
        <v>0.0346</v>
      </c>
      <c r="V141" t="str">
        <v>--</v>
      </c>
      <c r="W141" t="str">
        <v>N</v>
      </c>
      <c r="X141" t="str">
        <v>N</v>
      </c>
      <c r="Y141">
        <v>0</v>
      </c>
      <c r="Z141" t="str">
        <v>--</v>
      </c>
      <c r="AA141">
        <v>0.03</v>
      </c>
    </row>
    <row r="142">
      <c r="A142" t="str">
        <v>B0B42HXW3P</v>
      </c>
      <c r="B142" t="str">
        <v>X003A8GAYP</v>
      </c>
      <c r="C142" t="str">
        <v>365Home Bowl Cozy Template 3 Sizes, Bowl Cozy Pattern Template, Bowl Cozy Template Cutting Ruler Set with 40 Pcs of Sewing Pin and Manual Instruction</v>
      </c>
      <c r="D142" t="str">
        <v>DAL3</v>
      </c>
      <c r="E142" t="str">
        <v>US</v>
      </c>
      <c r="F142">
        <v>11.89</v>
      </c>
      <c r="G142">
        <v>11.57</v>
      </c>
      <c r="H142">
        <v>0.63</v>
      </c>
      <c r="I142" t="str">
        <v>inches</v>
      </c>
      <c r="J142">
        <v>0.71</v>
      </c>
      <c r="K142" t="str">
        <v>pounds</v>
      </c>
      <c r="L142">
        <v>0.0502</v>
      </c>
      <c r="M142" t="str">
        <v>cubic feet</v>
      </c>
      <c r="N142" t="str">
        <v>Standard-Size</v>
      </c>
      <c r="O142">
        <v>27.35</v>
      </c>
      <c r="P142">
        <v>0</v>
      </c>
      <c r="Q142">
        <v>1.3704</v>
      </c>
      <c r="R142">
        <v>44986</v>
      </c>
      <c r="S142">
        <v>0.87</v>
      </c>
      <c r="T142" t="str">
        <v>USD</v>
      </c>
      <c r="U142">
        <v>1.195</v>
      </c>
      <c r="V142" t="str">
        <v>--</v>
      </c>
      <c r="W142" t="str">
        <v>N</v>
      </c>
      <c r="X142" t="str">
        <v>N</v>
      </c>
      <c r="Y142">
        <v>0</v>
      </c>
      <c r="Z142" t="str">
        <v>--</v>
      </c>
      <c r="AA142">
        <v>0.03</v>
      </c>
    </row>
    <row r="143">
      <c r="A143" t="str">
        <v>B0BJPWWT92</v>
      </c>
      <c r="B143" t="str">
        <v>X003FSGFHH</v>
      </c>
      <c r="C143" t="str">
        <v>365Home 8 Packs Macaron Mobile Phone Screen Cleaning Keychain Wipes, Eyeglass Brush Cleaner, Computer Laptop Cell Phone Screen Cleaner Tool - Glass Cleaning Cloth</v>
      </c>
      <c r="D143" t="str">
        <v>DAL3</v>
      </c>
      <c r="E143" t="str">
        <v>US</v>
      </c>
      <c r="F143">
        <v>3.66</v>
      </c>
      <c r="G143">
        <v>2.91</v>
      </c>
      <c r="H143">
        <v>1.5</v>
      </c>
      <c r="I143" t="str">
        <v>inches</v>
      </c>
      <c r="J143">
        <v>0.13</v>
      </c>
      <c r="K143" t="str">
        <v>pounds</v>
      </c>
      <c r="L143">
        <v>0.0092</v>
      </c>
      <c r="M143" t="str">
        <v>cubic feet</v>
      </c>
      <c r="N143" t="str">
        <v>Standard-Size</v>
      </c>
      <c r="O143">
        <v>2</v>
      </c>
      <c r="P143">
        <v>0.19</v>
      </c>
      <c r="Q143">
        <v>0.0167</v>
      </c>
      <c r="R143">
        <v>44986</v>
      </c>
      <c r="S143">
        <v>0.87</v>
      </c>
      <c r="T143" t="str">
        <v>USD</v>
      </c>
      <c r="U143">
        <v>0.0145</v>
      </c>
      <c r="V143" t="str">
        <v>--</v>
      </c>
      <c r="W143" t="str">
        <v>N</v>
      </c>
      <c r="X143" t="str">
        <v>N</v>
      </c>
      <c r="Y143">
        <v>0</v>
      </c>
      <c r="Z143" t="str">
        <v>--</v>
      </c>
      <c r="AA143">
        <v>0</v>
      </c>
    </row>
    <row r="144">
      <c r="A144" t="str">
        <v>B0BNSWKG5N</v>
      </c>
      <c r="B144" t="str">
        <v>X003K4UJW3</v>
      </c>
      <c r="C144" t="str">
        <v>365Home 12 Packs Macaron Mobile Phone Screen Cleaning Keychain Wipes, Eyeglass Brush Cleaner, Computer Laptop Cell Phone Screen Cleaner Tool - Glass Cleaning Cloth</v>
      </c>
      <c r="D144" t="str">
        <v>DAL3</v>
      </c>
      <c r="E144" t="str">
        <v>US</v>
      </c>
      <c r="F144">
        <v>5.04</v>
      </c>
      <c r="G144">
        <v>4.02</v>
      </c>
      <c r="H144">
        <v>1.61</v>
      </c>
      <c r="I144" t="str">
        <v>inches</v>
      </c>
      <c r="J144">
        <v>0.2</v>
      </c>
      <c r="K144" t="str">
        <v>pounds</v>
      </c>
      <c r="L144">
        <v>0.0189</v>
      </c>
      <c r="M144" t="str">
        <v>cubic feet</v>
      </c>
      <c r="N144" t="str">
        <v>Standard-Size</v>
      </c>
      <c r="O144">
        <v>4</v>
      </c>
      <c r="P144">
        <v>0.39</v>
      </c>
      <c r="Q144">
        <v>0.0682</v>
      </c>
      <c r="R144">
        <v>44986</v>
      </c>
      <c r="S144">
        <v>0.87</v>
      </c>
      <c r="T144" t="str">
        <v>USD</v>
      </c>
      <c r="U144">
        <v>0.0593</v>
      </c>
      <c r="V144" t="str">
        <v>--</v>
      </c>
      <c r="W144" t="str">
        <v>N</v>
      </c>
      <c r="X144" t="str">
        <v>N</v>
      </c>
      <c r="Y144">
        <v>0</v>
      </c>
      <c r="Z144" t="str">
        <v>--</v>
      </c>
      <c r="AA144">
        <v>0</v>
      </c>
    </row>
    <row r="145">
      <c r="A145" t="str">
        <v>B0BNT3972V</v>
      </c>
      <c r="B145" t="str">
        <v>X003K4UM4X</v>
      </c>
      <c r="C145" t="str">
        <v>365Home 16 Packs Macaron Mobile Phone Screen Cleaning Keychain Wipes, Eyeglass Brush Cleaner, Computer Laptop Cell Phone Screen Cleaner Tool - Glass Cleaning Cloth</v>
      </c>
      <c r="D145" t="str">
        <v>DAL3</v>
      </c>
      <c r="E145" t="str">
        <v>US</v>
      </c>
      <c r="F145">
        <v>5.08</v>
      </c>
      <c r="G145">
        <v>3.82</v>
      </c>
      <c r="H145">
        <v>1.97</v>
      </c>
      <c r="I145" t="str">
        <v>inches</v>
      </c>
      <c r="J145">
        <v>0.26</v>
      </c>
      <c r="K145" t="str">
        <v>pounds</v>
      </c>
      <c r="L145">
        <v>0.0221</v>
      </c>
      <c r="M145" t="str">
        <v>cubic feet</v>
      </c>
      <c r="N145" t="str">
        <v>Standard-Size</v>
      </c>
      <c r="O145">
        <v>7</v>
      </c>
      <c r="P145">
        <v>0.68</v>
      </c>
      <c r="Q145">
        <v>0.1399</v>
      </c>
      <c r="R145">
        <v>44986</v>
      </c>
      <c r="S145">
        <v>0.87</v>
      </c>
      <c r="T145" t="str">
        <v>USD</v>
      </c>
      <c r="U145">
        <v>0.1217</v>
      </c>
      <c r="V145" t="str">
        <v>--</v>
      </c>
      <c r="W145" t="str">
        <v>N</v>
      </c>
      <c r="X145" t="str">
        <v>N</v>
      </c>
      <c r="Y145">
        <v>0</v>
      </c>
      <c r="Z145" t="str">
        <v>--</v>
      </c>
      <c r="AA145">
        <v>0</v>
      </c>
    </row>
    <row r="146">
      <c r="A146" t="str">
        <v>B0BQ37X5M1</v>
      </c>
      <c r="B146" t="str">
        <v>X003KK8B59</v>
      </c>
      <c r="C146" t="str">
        <v>365Home?Upgrade?2 in 1 Dumpling Maker Press, Dumpling Skin Maker Machine, Empanada Maker Press, Multifunctional DIY Manual Dumpling Press Mold Set (Blue)</v>
      </c>
      <c r="D146" t="str">
        <v>DAL3</v>
      </c>
      <c r="E146" t="str">
        <v>US</v>
      </c>
      <c r="F146">
        <v>10.91</v>
      </c>
      <c r="G146">
        <v>5.39</v>
      </c>
      <c r="H146">
        <v>2.91</v>
      </c>
      <c r="I146" t="str">
        <v>inches</v>
      </c>
      <c r="J146">
        <v>0.44</v>
      </c>
      <c r="K146" t="str">
        <v>pounds</v>
      </c>
      <c r="L146">
        <v>0.099</v>
      </c>
      <c r="M146" t="str">
        <v>cubic feet</v>
      </c>
      <c r="N146" t="str">
        <v>Standard-Size</v>
      </c>
      <c r="O146">
        <v>0.19</v>
      </c>
      <c r="P146">
        <v>0</v>
      </c>
      <c r="Q146">
        <v>0.0192</v>
      </c>
      <c r="R146">
        <v>44986</v>
      </c>
      <c r="S146">
        <v>0.87</v>
      </c>
      <c r="T146" t="str">
        <v>USD</v>
      </c>
      <c r="U146">
        <v>0.0167</v>
      </c>
      <c r="V146" t="str">
        <v>--</v>
      </c>
      <c r="W146" t="str">
        <v>N</v>
      </c>
      <c r="X146" t="str">
        <v>N</v>
      </c>
      <c r="Y146">
        <v>0</v>
      </c>
      <c r="Z146" t="str">
        <v>--</v>
      </c>
      <c r="AA146">
        <v>0</v>
      </c>
    </row>
    <row r="147">
      <c r="A147" t="str">
        <v>B0B42K8BKS</v>
      </c>
      <c r="B147" t="str">
        <v>X003A8B6OJ</v>
      </c>
      <c r="C147" t="str">
        <v>365Home Bowl Cozy Template 3 Sizes, Bowl Cozy Pattern Template, Bowl Cozy Template Cutting Ruler Set with 40 Pcs of Sewing Pin and Manual Instruction</v>
      </c>
      <c r="D147" t="str">
        <v>DCA1</v>
      </c>
      <c r="E147" t="str">
        <v>US</v>
      </c>
      <c r="F147">
        <v>12.01</v>
      </c>
      <c r="G147">
        <v>11.54</v>
      </c>
      <c r="H147">
        <v>0.47</v>
      </c>
      <c r="I147" t="str">
        <v>inches</v>
      </c>
      <c r="J147">
        <v>0.31</v>
      </c>
      <c r="K147" t="str">
        <v>pounds</v>
      </c>
      <c r="L147">
        <v>0.0377</v>
      </c>
      <c r="M147" t="str">
        <v>cubic feet</v>
      </c>
      <c r="N147" t="str">
        <v>Standard-Size</v>
      </c>
      <c r="O147">
        <v>0.29</v>
      </c>
      <c r="P147">
        <v>0</v>
      </c>
      <c r="Q147">
        <v>0.0097</v>
      </c>
      <c r="R147">
        <v>44986</v>
      </c>
      <c r="S147">
        <v>0.87</v>
      </c>
      <c r="T147" t="str">
        <v>USD</v>
      </c>
      <c r="U147">
        <v>0.0084</v>
      </c>
      <c r="V147" t="str">
        <v>--</v>
      </c>
      <c r="W147" t="str">
        <v>N</v>
      </c>
      <c r="X147" t="str">
        <v>N</v>
      </c>
      <c r="Y147">
        <v>0</v>
      </c>
      <c r="Z147" t="str">
        <v>--</v>
      </c>
      <c r="AA147">
        <v>0.03</v>
      </c>
    </row>
    <row r="148">
      <c r="A148" t="str">
        <v>B0BJPWWT92</v>
      </c>
      <c r="B148" t="str">
        <v>X003FSGFHH</v>
      </c>
      <c r="C148" t="str">
        <v>365Home 8 Packs Macaron Mobile Phone Screen Cleaning Keychain Wipes, Eyeglass Brush Cleaner, Computer Laptop Cell Phone Screen Cleaner Tool - Glass Cleaning Cloth</v>
      </c>
      <c r="D148" t="str">
        <v>DCA1</v>
      </c>
      <c r="E148" t="str">
        <v>US</v>
      </c>
      <c r="F148">
        <v>3.66</v>
      </c>
      <c r="G148">
        <v>2.91</v>
      </c>
      <c r="H148">
        <v>1.5</v>
      </c>
      <c r="I148" t="str">
        <v>inches</v>
      </c>
      <c r="J148">
        <v>0.13</v>
      </c>
      <c r="K148" t="str">
        <v>pounds</v>
      </c>
      <c r="L148">
        <v>0.0092</v>
      </c>
      <c r="M148" t="str">
        <v>cubic feet</v>
      </c>
      <c r="N148" t="str">
        <v>Standard-Size</v>
      </c>
      <c r="O148">
        <v>2</v>
      </c>
      <c r="P148">
        <v>0.19</v>
      </c>
      <c r="Q148">
        <v>0.0167</v>
      </c>
      <c r="R148">
        <v>44986</v>
      </c>
      <c r="S148">
        <v>0.87</v>
      </c>
      <c r="T148" t="str">
        <v>USD</v>
      </c>
      <c r="U148">
        <v>0.0144</v>
      </c>
      <c r="V148" t="str">
        <v>--</v>
      </c>
      <c r="W148" t="str">
        <v>N</v>
      </c>
      <c r="X148" t="str">
        <v>N</v>
      </c>
      <c r="Y148">
        <v>0</v>
      </c>
      <c r="Z148" t="str">
        <v>--</v>
      </c>
      <c r="AA148">
        <v>0</v>
      </c>
    </row>
    <row r="149">
      <c r="A149" t="str">
        <v>B0BNQT3YN6</v>
      </c>
      <c r="B149" t="str">
        <v>X003K54XY7</v>
      </c>
      <c r="C149" t="str">
        <v>365Home 4-Packs Car Window Breaker Seatbelt Cutter, 3-in-1 Glass Breaker and Seat Belt Cutter, Car Emergency Escape Tool with User Manual for Land and Underwater (Black Red Blue Yellow)</v>
      </c>
      <c r="D149" t="str">
        <v>DCA1</v>
      </c>
      <c r="E149" t="str">
        <v>US</v>
      </c>
      <c r="F149">
        <v>6.93</v>
      </c>
      <c r="G149">
        <v>5.63</v>
      </c>
      <c r="H149">
        <v>2.72</v>
      </c>
      <c r="I149" t="str">
        <v>inches</v>
      </c>
      <c r="J149">
        <v>0.4</v>
      </c>
      <c r="K149" t="str">
        <v>pounds</v>
      </c>
      <c r="L149">
        <v>0.0614</v>
      </c>
      <c r="M149" t="str">
        <v>cubic feet</v>
      </c>
      <c r="N149" t="str">
        <v>Standard-Size</v>
      </c>
      <c r="O149">
        <v>1.1</v>
      </c>
      <c r="P149">
        <v>0</v>
      </c>
      <c r="Q149">
        <v>0.0634</v>
      </c>
      <c r="R149">
        <v>44986</v>
      </c>
      <c r="S149">
        <v>0.87</v>
      </c>
      <c r="T149" t="str">
        <v>USD</v>
      </c>
      <c r="U149">
        <v>0.0545</v>
      </c>
      <c r="V149" t="str">
        <v>--</v>
      </c>
      <c r="W149" t="str">
        <v>N</v>
      </c>
      <c r="X149" t="str">
        <v>N</v>
      </c>
      <c r="Y149">
        <v>0</v>
      </c>
      <c r="Z149" t="str">
        <v>--</v>
      </c>
      <c r="AA149">
        <v>0.06</v>
      </c>
    </row>
    <row r="150">
      <c r="A150" t="str">
        <v>B0B42KWPRX</v>
      </c>
      <c r="B150" t="str">
        <v>X003A8FB8B</v>
      </c>
      <c r="C150" t="str">
        <v>365Home Bowl Cozy Template 3 Sizes, Bowl Cozy Pattern Template, Bowl Cozy Template Cutting Ruler Set with 40 Pcs of Sewing Pin, Rotary Cutter and Manual Instruction</v>
      </c>
      <c r="D150" t="str">
        <v>DEN3</v>
      </c>
      <c r="E150" t="str">
        <v>US</v>
      </c>
      <c r="F150">
        <v>11.77</v>
      </c>
      <c r="G150">
        <v>11.46</v>
      </c>
      <c r="H150">
        <v>2.05</v>
      </c>
      <c r="I150" t="str">
        <v>inches</v>
      </c>
      <c r="J150">
        <v>1.01</v>
      </c>
      <c r="K150" t="str">
        <v>pounds</v>
      </c>
      <c r="L150">
        <v>0.16</v>
      </c>
      <c r="M150" t="str">
        <v>cubic feet</v>
      </c>
      <c r="N150" t="str">
        <v>Standard-Size</v>
      </c>
      <c r="O150">
        <v>0.94</v>
      </c>
      <c r="P150">
        <v>0</v>
      </c>
      <c r="Q150">
        <v>0.1497</v>
      </c>
      <c r="R150">
        <v>44986</v>
      </c>
      <c r="S150">
        <v>0.87</v>
      </c>
      <c r="T150" t="str">
        <v>USD</v>
      </c>
      <c r="U150">
        <v>0.1302</v>
      </c>
      <c r="V150" t="str">
        <v>--</v>
      </c>
      <c r="W150" t="str">
        <v>N</v>
      </c>
      <c r="X150" t="str">
        <v>N</v>
      </c>
      <c r="Y150">
        <v>0</v>
      </c>
      <c r="Z150" t="str">
        <v>--</v>
      </c>
      <c r="AA150">
        <v>0</v>
      </c>
    </row>
    <row r="151">
      <c r="A151" t="str">
        <v>B0B42LPW36</v>
      </c>
      <c r="B151" t="str">
        <v>X003A8GAYF</v>
      </c>
      <c r="C151" t="str">
        <v>365Home Bowl Cozy Template 3 Sizes, Bowl Cozy Pattern Template, Bowl Cozy Template Cutting Ruler Set with 40 Pcs of Sewing Pin and Manual Instruction</v>
      </c>
      <c r="D151" t="str">
        <v>DEN3</v>
      </c>
      <c r="E151" t="str">
        <v>US</v>
      </c>
      <c r="F151">
        <v>7.09</v>
      </c>
      <c r="G151">
        <v>7.01</v>
      </c>
      <c r="H151">
        <v>0.43</v>
      </c>
      <c r="I151" t="str">
        <v>inches</v>
      </c>
      <c r="J151">
        <v>0.15</v>
      </c>
      <c r="K151" t="str">
        <v>pounds</v>
      </c>
      <c r="L151">
        <v>0.0124</v>
      </c>
      <c r="M151" t="str">
        <v>cubic feet</v>
      </c>
      <c r="N151" t="str">
        <v>Standard-Size</v>
      </c>
      <c r="O151">
        <v>0.39</v>
      </c>
      <c r="P151">
        <v>0</v>
      </c>
      <c r="Q151">
        <v>0.0048</v>
      </c>
      <c r="R151">
        <v>44986</v>
      </c>
      <c r="S151">
        <v>0.87</v>
      </c>
      <c r="T151" t="str">
        <v>USD</v>
      </c>
      <c r="U151">
        <v>0.0042</v>
      </c>
      <c r="V151" t="str">
        <v>--</v>
      </c>
      <c r="W151" t="str">
        <v>N</v>
      </c>
      <c r="X151" t="str">
        <v>N</v>
      </c>
      <c r="Y151">
        <v>0</v>
      </c>
      <c r="Z151" t="str">
        <v>--</v>
      </c>
      <c r="AA151">
        <v>0</v>
      </c>
    </row>
    <row r="152">
      <c r="A152" t="str">
        <v>B0B42HXW3P</v>
      </c>
      <c r="B152" t="str">
        <v>X003A8GAYP</v>
      </c>
      <c r="C152" t="str">
        <v>365Home Bowl Cozy Template 3 Sizes, Bowl Cozy Pattern Template, Bowl Cozy Template Cutting Ruler Set with 40 Pcs of Sewing Pin and Manual Instruction</v>
      </c>
      <c r="D152" t="str">
        <v>DEN3</v>
      </c>
      <c r="E152" t="str">
        <v>US</v>
      </c>
      <c r="F152">
        <v>11.89</v>
      </c>
      <c r="G152">
        <v>11.57</v>
      </c>
      <c r="H152">
        <v>0.63</v>
      </c>
      <c r="I152" t="str">
        <v>inches</v>
      </c>
      <c r="J152">
        <v>0.71</v>
      </c>
      <c r="K152" t="str">
        <v>pounds</v>
      </c>
      <c r="L152">
        <v>0.0502</v>
      </c>
      <c r="M152" t="str">
        <v>cubic feet</v>
      </c>
      <c r="N152" t="str">
        <v>Standard-Size</v>
      </c>
      <c r="O152">
        <v>0.39</v>
      </c>
      <c r="P152">
        <v>0</v>
      </c>
      <c r="Q152">
        <v>0.0194</v>
      </c>
      <c r="R152">
        <v>44986</v>
      </c>
      <c r="S152">
        <v>0.87</v>
      </c>
      <c r="T152" t="str">
        <v>USD</v>
      </c>
      <c r="U152">
        <v>0.0169</v>
      </c>
      <c r="V152" t="str">
        <v>--</v>
      </c>
      <c r="W152" t="str">
        <v>N</v>
      </c>
      <c r="X152" t="str">
        <v>N</v>
      </c>
      <c r="Y152">
        <v>0</v>
      </c>
      <c r="Z152" t="str">
        <v>--</v>
      </c>
      <c r="AA152">
        <v>0</v>
      </c>
    </row>
    <row r="153">
      <c r="A153" t="str">
        <v>B0BC823Y5R</v>
      </c>
      <c r="B153" t="str">
        <v>X003DL3Q19</v>
      </c>
      <c r="C153" t="str">
        <v>365Home Multifunctional Vegetable Chopper Dicing &amp; Slitting, Veggie Chopper Dicer With Container, New Hand Pressure Cucumber Carrot Potato Onion Chopper Dicer Slicer Cutter Tool</v>
      </c>
      <c r="D153" t="str">
        <v>DEN3</v>
      </c>
      <c r="E153" t="str">
        <v>US</v>
      </c>
      <c r="F153">
        <v>5.83</v>
      </c>
      <c r="G153">
        <v>4.41</v>
      </c>
      <c r="H153">
        <v>4.1</v>
      </c>
      <c r="I153" t="str">
        <v>inches</v>
      </c>
      <c r="J153">
        <v>0.56</v>
      </c>
      <c r="K153" t="str">
        <v>pounds</v>
      </c>
      <c r="L153">
        <v>0.061</v>
      </c>
      <c r="M153" t="str">
        <v>cubic feet</v>
      </c>
      <c r="N153" t="str">
        <v>Standard-Size</v>
      </c>
      <c r="O153">
        <v>0.1</v>
      </c>
      <c r="P153">
        <v>0</v>
      </c>
      <c r="Q153">
        <v>0.0059</v>
      </c>
      <c r="R153">
        <v>44986</v>
      </c>
      <c r="S153">
        <v>0.87</v>
      </c>
      <c r="T153" t="str">
        <v>USD</v>
      </c>
      <c r="U153">
        <v>0.0051</v>
      </c>
      <c r="V153" t="str">
        <v>--</v>
      </c>
      <c r="W153" t="str">
        <v>N</v>
      </c>
      <c r="X153" t="str">
        <v>N</v>
      </c>
      <c r="Y153">
        <v>0</v>
      </c>
      <c r="Z153" t="str">
        <v>--</v>
      </c>
      <c r="AA153">
        <v>0</v>
      </c>
    </row>
    <row r="154">
      <c r="A154" t="str">
        <v>B0BNSWKG5N</v>
      </c>
      <c r="B154" t="str">
        <v>X003K4UJW3</v>
      </c>
      <c r="C154" t="str">
        <v>365Home 12 Packs Macaron Mobile Phone Screen Cleaning Keychain Wipes, Eyeglass Brush Cleaner, Computer Laptop Cell Phone Screen Cleaner Tool - Glass Cleaning Cloth</v>
      </c>
      <c r="D154" t="str">
        <v>DEN3</v>
      </c>
      <c r="E154" t="str">
        <v>US</v>
      </c>
      <c r="F154">
        <v>5.04</v>
      </c>
      <c r="G154">
        <v>4.02</v>
      </c>
      <c r="H154">
        <v>1.61</v>
      </c>
      <c r="I154" t="str">
        <v>inches</v>
      </c>
      <c r="J154">
        <v>0.2</v>
      </c>
      <c r="K154" t="str">
        <v>pounds</v>
      </c>
      <c r="L154">
        <v>0.0189</v>
      </c>
      <c r="M154" t="str">
        <v>cubic feet</v>
      </c>
      <c r="N154" t="str">
        <v>Standard-Size</v>
      </c>
      <c r="O154">
        <v>4</v>
      </c>
      <c r="P154">
        <v>0.39</v>
      </c>
      <c r="Q154">
        <v>0.0682</v>
      </c>
      <c r="R154">
        <v>44986</v>
      </c>
      <c r="S154">
        <v>0.87</v>
      </c>
      <c r="T154" t="str">
        <v>USD</v>
      </c>
      <c r="U154">
        <v>0.0593</v>
      </c>
      <c r="V154" t="str">
        <v>--</v>
      </c>
      <c r="W154" t="str">
        <v>N</v>
      </c>
      <c r="X154" t="str">
        <v>N</v>
      </c>
      <c r="Y154">
        <v>0</v>
      </c>
      <c r="Z154" t="str">
        <v>--</v>
      </c>
      <c r="AA154">
        <v>0</v>
      </c>
    </row>
    <row r="155">
      <c r="A155" t="str">
        <v>B0BNT3972V</v>
      </c>
      <c r="B155" t="str">
        <v>X003K4UM4X</v>
      </c>
      <c r="C155" t="str">
        <v>365Home 16 Packs Macaron Mobile Phone Screen Cleaning Keychain Wipes, Eyeglass Brush Cleaner, Computer Laptop Cell Phone Screen Cleaner Tool - Glass Cleaning Cloth</v>
      </c>
      <c r="D155" t="str">
        <v>DEN3</v>
      </c>
      <c r="E155" t="str">
        <v>US</v>
      </c>
      <c r="F155">
        <v>5.08</v>
      </c>
      <c r="G155">
        <v>3.82</v>
      </c>
      <c r="H155">
        <v>1.97</v>
      </c>
      <c r="I155" t="str">
        <v>inches</v>
      </c>
      <c r="J155">
        <v>0.26</v>
      </c>
      <c r="K155" t="str">
        <v>pounds</v>
      </c>
      <c r="L155">
        <v>0.0221</v>
      </c>
      <c r="M155" t="str">
        <v>cubic feet</v>
      </c>
      <c r="N155" t="str">
        <v>Standard-Size</v>
      </c>
      <c r="O155">
        <v>2</v>
      </c>
      <c r="P155">
        <v>0.19</v>
      </c>
      <c r="Q155">
        <v>0.04</v>
      </c>
      <c r="R155">
        <v>44986</v>
      </c>
      <c r="S155">
        <v>0.87</v>
      </c>
      <c r="T155" t="str">
        <v>USD</v>
      </c>
      <c r="U155">
        <v>0.0348</v>
      </c>
      <c r="V155" t="str">
        <v>--</v>
      </c>
      <c r="W155" t="str">
        <v>N</v>
      </c>
      <c r="X155" t="str">
        <v>N</v>
      </c>
      <c r="Y155">
        <v>0</v>
      </c>
      <c r="Z155" t="str">
        <v>--</v>
      </c>
      <c r="AA155">
        <v>0</v>
      </c>
    </row>
    <row r="156">
      <c r="A156" t="str">
        <v>B0B42L59Q7</v>
      </c>
      <c r="B156" t="str">
        <v>X003A8B6O9</v>
      </c>
      <c r="C156" t="str">
        <v>365Home Bowl Cozy Template 3 Sizes, Bowl Cozy Pattern Template, Bowl Cozy Template Cutting Ruler Set with 40 Pcs of Sewing Pin, Roller Cutter and Manual Instruction</v>
      </c>
      <c r="D156" t="str">
        <v>DEN4</v>
      </c>
      <c r="E156" t="str">
        <v>US</v>
      </c>
      <c r="F156">
        <v>13.66</v>
      </c>
      <c r="G156">
        <v>10.47</v>
      </c>
      <c r="H156">
        <v>1.3</v>
      </c>
      <c r="I156" t="str">
        <v>inches</v>
      </c>
      <c r="J156">
        <v>0.95</v>
      </c>
      <c r="K156" t="str">
        <v>pounds</v>
      </c>
      <c r="L156">
        <v>0.1076</v>
      </c>
      <c r="M156" t="str">
        <v>cubic feet</v>
      </c>
      <c r="N156" t="str">
        <v>Standard-Size</v>
      </c>
      <c r="O156">
        <v>2</v>
      </c>
      <c r="P156">
        <v>0</v>
      </c>
      <c r="Q156">
        <v>0.2152</v>
      </c>
      <c r="R156">
        <v>44986</v>
      </c>
      <c r="S156">
        <v>0.87</v>
      </c>
      <c r="T156" t="str">
        <v>USD</v>
      </c>
      <c r="U156">
        <v>0.1872</v>
      </c>
      <c r="V156" t="str">
        <v>--</v>
      </c>
      <c r="W156" t="str">
        <v>N</v>
      </c>
      <c r="X156" t="str">
        <v>N</v>
      </c>
      <c r="Y156">
        <v>0</v>
      </c>
      <c r="Z156" t="str">
        <v>--</v>
      </c>
      <c r="AA156">
        <v>0</v>
      </c>
    </row>
    <row r="157">
      <c r="A157" t="str">
        <v>B0B42KWPRX</v>
      </c>
      <c r="B157" t="str">
        <v>X003A8FB8B</v>
      </c>
      <c r="C157" t="str">
        <v>365Home Bowl Cozy Template 3 Sizes, Bowl Cozy Pattern Template, Bowl Cozy Template Cutting Ruler Set with 40 Pcs of Sewing Pin, Rotary Cutter and Manual Instruction</v>
      </c>
      <c r="D157" t="str">
        <v>DEN4</v>
      </c>
      <c r="E157" t="str">
        <v>US</v>
      </c>
      <c r="F157">
        <v>11.77</v>
      </c>
      <c r="G157">
        <v>11.46</v>
      </c>
      <c r="H157">
        <v>2.05</v>
      </c>
      <c r="I157" t="str">
        <v>inches</v>
      </c>
      <c r="J157">
        <v>1.01</v>
      </c>
      <c r="K157" t="str">
        <v>pounds</v>
      </c>
      <c r="L157">
        <v>0.16</v>
      </c>
      <c r="M157" t="str">
        <v>cubic feet</v>
      </c>
      <c r="N157" t="str">
        <v>Standard-Size</v>
      </c>
      <c r="O157">
        <v>4.74</v>
      </c>
      <c r="P157">
        <v>0</v>
      </c>
      <c r="Q157">
        <v>0.7588</v>
      </c>
      <c r="R157">
        <v>44986</v>
      </c>
      <c r="S157">
        <v>0.87</v>
      </c>
      <c r="T157" t="str">
        <v>USD</v>
      </c>
      <c r="U157">
        <v>0.6602</v>
      </c>
      <c r="V157" t="str">
        <v>--</v>
      </c>
      <c r="W157" t="str">
        <v>N</v>
      </c>
      <c r="X157" t="str">
        <v>N</v>
      </c>
      <c r="Y157">
        <v>0</v>
      </c>
      <c r="Z157" t="str">
        <v>--</v>
      </c>
      <c r="AA157">
        <v>0</v>
      </c>
    </row>
    <row r="158">
      <c r="A158" t="str">
        <v>B0B42LPW36</v>
      </c>
      <c r="B158" t="str">
        <v>X003A8GAYF</v>
      </c>
      <c r="C158" t="str">
        <v>365Home Bowl Cozy Template 3 Sizes, Bowl Cozy Pattern Template, Bowl Cozy Template Cutting Ruler Set with 40 Pcs of Sewing Pin and Manual Instruction</v>
      </c>
      <c r="D158" t="str">
        <v>DEN4</v>
      </c>
      <c r="E158" t="str">
        <v>US</v>
      </c>
      <c r="F158">
        <v>7.09</v>
      </c>
      <c r="G158">
        <v>7.01</v>
      </c>
      <c r="H158">
        <v>0.43</v>
      </c>
      <c r="I158" t="str">
        <v>inches</v>
      </c>
      <c r="J158">
        <v>0.15</v>
      </c>
      <c r="K158" t="str">
        <v>pounds</v>
      </c>
      <c r="L158">
        <v>0.0124</v>
      </c>
      <c r="M158" t="str">
        <v>cubic feet</v>
      </c>
      <c r="N158" t="str">
        <v>Standard-Size</v>
      </c>
      <c r="O158">
        <v>0.52</v>
      </c>
      <c r="P158">
        <v>0</v>
      </c>
      <c r="Q158">
        <v>0.006</v>
      </c>
      <c r="R158">
        <v>44986</v>
      </c>
      <c r="S158">
        <v>0.87</v>
      </c>
      <c r="T158" t="str">
        <v>USD</v>
      </c>
      <c r="U158">
        <v>0.0052</v>
      </c>
      <c r="V158" t="str">
        <v>--</v>
      </c>
      <c r="W158" t="str">
        <v>N</v>
      </c>
      <c r="X158" t="str">
        <v>N</v>
      </c>
      <c r="Y158">
        <v>0</v>
      </c>
      <c r="Z158" t="str">
        <v>--</v>
      </c>
      <c r="AA158">
        <v>0.03</v>
      </c>
    </row>
    <row r="159">
      <c r="A159" t="str">
        <v>B0B42HXW3P</v>
      </c>
      <c r="B159" t="str">
        <v>X003A8GAYP</v>
      </c>
      <c r="C159" t="str">
        <v>365Home Bowl Cozy Template 3 Sizes, Bowl Cozy Pattern Template, Bowl Cozy Template Cutting Ruler Set with 40 Pcs of Sewing Pin and Manual Instruction</v>
      </c>
      <c r="D159" t="str">
        <v>DEN4</v>
      </c>
      <c r="E159" t="str">
        <v>US</v>
      </c>
      <c r="F159">
        <v>11.89</v>
      </c>
      <c r="G159">
        <v>11.57</v>
      </c>
      <c r="H159">
        <v>0.63</v>
      </c>
      <c r="I159" t="str">
        <v>inches</v>
      </c>
      <c r="J159">
        <v>0.71</v>
      </c>
      <c r="K159" t="str">
        <v>pounds</v>
      </c>
      <c r="L159">
        <v>0.0502</v>
      </c>
      <c r="M159" t="str">
        <v>cubic feet</v>
      </c>
      <c r="N159" t="str">
        <v>Standard-Size</v>
      </c>
      <c r="O159">
        <v>94.84</v>
      </c>
      <c r="P159">
        <v>0</v>
      </c>
      <c r="Q159">
        <v>4.7534</v>
      </c>
      <c r="R159">
        <v>44986</v>
      </c>
      <c r="S159">
        <v>0.87</v>
      </c>
      <c r="T159" t="str">
        <v>USD</v>
      </c>
      <c r="U159">
        <v>4.1315</v>
      </c>
      <c r="V159" t="str">
        <v>--</v>
      </c>
      <c r="W159" t="str">
        <v>N</v>
      </c>
      <c r="X159" t="str">
        <v>N</v>
      </c>
      <c r="Y159">
        <v>0</v>
      </c>
      <c r="Z159" t="str">
        <v>--</v>
      </c>
      <c r="AA159">
        <v>0.06</v>
      </c>
    </row>
    <row r="160">
      <c r="A160" t="str">
        <v>B0B42JF83D</v>
      </c>
      <c r="B160" t="str">
        <v>X003A8K93X</v>
      </c>
      <c r="C160" t="str">
        <v>365Home Bowl Cozy Template 3 Sizes, Bowl Cozy Pattern Template, Bowl Cozy Template Cutting Ruler Set with 40 Pcs of Sewing Pin and Manual Instruction</v>
      </c>
      <c r="D160" t="str">
        <v>DEN4</v>
      </c>
      <c r="E160" t="str">
        <v>US</v>
      </c>
      <c r="F160">
        <v>8.94</v>
      </c>
      <c r="G160">
        <v>8.7</v>
      </c>
      <c r="H160">
        <v>0.59</v>
      </c>
      <c r="I160" t="str">
        <v>inches</v>
      </c>
      <c r="J160">
        <v>0.29</v>
      </c>
      <c r="K160" t="str">
        <v>pounds</v>
      </c>
      <c r="L160">
        <v>0.0266</v>
      </c>
      <c r="M160" t="str">
        <v>cubic feet</v>
      </c>
      <c r="N160" t="str">
        <v>Standard-Size</v>
      </c>
      <c r="O160">
        <v>0.48</v>
      </c>
      <c r="P160">
        <v>0</v>
      </c>
      <c r="Q160">
        <v>0.0128</v>
      </c>
      <c r="R160">
        <v>44986</v>
      </c>
      <c r="S160">
        <v>0.87</v>
      </c>
      <c r="T160" t="str">
        <v>USD</v>
      </c>
      <c r="U160">
        <v>0.0112</v>
      </c>
      <c r="V160" t="str">
        <v>--</v>
      </c>
      <c r="W160" t="str">
        <v>N</v>
      </c>
      <c r="X160" t="str">
        <v>N</v>
      </c>
      <c r="Y160">
        <v>0</v>
      </c>
      <c r="Z160" t="str">
        <v>--</v>
      </c>
      <c r="AA160">
        <v>0</v>
      </c>
    </row>
    <row r="161">
      <c r="A161" t="str">
        <v>B0BC82PT7P</v>
      </c>
      <c r="B161" t="str">
        <v>X003DKUC8F</v>
      </c>
      <c r="C161" t="str">
        <v>365Home 3-Pack Multifunction Vegetable Bean Cutter Slicer Peeler Frencher Stringer, Veggie Green Onion Pepper Slicer Shredder, Cucumber Carrot Potato Onion Chopper Dicer Cutter Tool with Container.</v>
      </c>
      <c r="D161" t="str">
        <v>DEN4</v>
      </c>
      <c r="E161" t="str">
        <v>US</v>
      </c>
      <c r="F161">
        <v>6.06</v>
      </c>
      <c r="G161">
        <v>4.49</v>
      </c>
      <c r="H161">
        <v>4.37</v>
      </c>
      <c r="I161" t="str">
        <v>inches</v>
      </c>
      <c r="J161">
        <v>0.73</v>
      </c>
      <c r="K161" t="str">
        <v>pounds</v>
      </c>
      <c r="L161">
        <v>0.0688</v>
      </c>
      <c r="M161" t="str">
        <v>cubic feet</v>
      </c>
      <c r="N161" t="str">
        <v>Standard-Size</v>
      </c>
      <c r="O161">
        <v>3</v>
      </c>
      <c r="P161">
        <v>0.29</v>
      </c>
      <c r="Q161">
        <v>0.1865</v>
      </c>
      <c r="R161">
        <v>44986</v>
      </c>
      <c r="S161">
        <v>0.87</v>
      </c>
      <c r="T161" t="str">
        <v>USD</v>
      </c>
      <c r="U161">
        <v>0.1622</v>
      </c>
      <c r="V161" t="str">
        <v>--</v>
      </c>
      <c r="W161" t="str">
        <v>N</v>
      </c>
      <c r="X161" t="str">
        <v>N</v>
      </c>
      <c r="Y161">
        <v>0</v>
      </c>
      <c r="Z161" t="str">
        <v>--</v>
      </c>
      <c r="AA161">
        <v>0</v>
      </c>
    </row>
    <row r="162">
      <c r="A162" t="str">
        <v>B0BC8YQDHF</v>
      </c>
      <c r="B162" t="str">
        <v>X003DL1VHZ</v>
      </c>
      <c r="C162" t="str">
        <v>365Home 2-Pack Vegetable Green Bean Onion Pepper Cutter Slicer Frencher Shredder, 3-in-1 Multifunctional Fruit Vegetable Apple Cucumber Tomato Carrot Potato Peeler with Rotating Head</v>
      </c>
      <c r="D162" t="str">
        <v>DEN4</v>
      </c>
      <c r="E162" t="str">
        <v>US</v>
      </c>
      <c r="F162">
        <v>4.96</v>
      </c>
      <c r="G162">
        <v>4.02</v>
      </c>
      <c r="H162">
        <v>2.68</v>
      </c>
      <c r="I162" t="str">
        <v>inches</v>
      </c>
      <c r="J162">
        <v>0.2</v>
      </c>
      <c r="K162" t="str">
        <v>pounds</v>
      </c>
      <c r="L162">
        <v>0.0309</v>
      </c>
      <c r="M162" t="str">
        <v>cubic feet</v>
      </c>
      <c r="N162" t="str">
        <v>Standard-Size</v>
      </c>
      <c r="O162">
        <v>1</v>
      </c>
      <c r="P162">
        <v>0.16</v>
      </c>
      <c r="Q162">
        <v>0.0259</v>
      </c>
      <c r="R162">
        <v>44986</v>
      </c>
      <c r="S162">
        <v>0.87</v>
      </c>
      <c r="T162" t="str">
        <v>USD</v>
      </c>
      <c r="U162">
        <v>0.0226</v>
      </c>
      <c r="V162" t="str">
        <v>--</v>
      </c>
      <c r="W162" t="str">
        <v>N</v>
      </c>
      <c r="X162" t="str">
        <v>N</v>
      </c>
      <c r="Y162">
        <v>0</v>
      </c>
      <c r="Z162" t="str">
        <v>--</v>
      </c>
      <c r="AA162">
        <v>0</v>
      </c>
    </row>
    <row r="163">
      <c r="A163" t="str">
        <v>B0BC8XM5TQ</v>
      </c>
      <c r="B163" t="str">
        <v>X003DL1VI9</v>
      </c>
      <c r="C163" t="str">
        <v>365Home 2-Pack Fruit Vegetable Peeler with Container, Veggie Apple Cucumber Carrot Potato Peeler Hand, Green Bean Onion Pepper Cutter Slicer Frencher Shredder</v>
      </c>
      <c r="D163" t="str">
        <v>DEN4</v>
      </c>
      <c r="E163" t="str">
        <v>US</v>
      </c>
      <c r="F163">
        <v>6.77</v>
      </c>
      <c r="G163">
        <v>5.87</v>
      </c>
      <c r="H163">
        <v>2.36</v>
      </c>
      <c r="I163" t="str">
        <v>inches</v>
      </c>
      <c r="J163">
        <v>0.26</v>
      </c>
      <c r="K163" t="str">
        <v>pounds</v>
      </c>
      <c r="L163">
        <v>0.0543</v>
      </c>
      <c r="M163" t="str">
        <v>cubic feet</v>
      </c>
      <c r="N163" t="str">
        <v>Standard-Size</v>
      </c>
      <c r="O163">
        <v>1</v>
      </c>
      <c r="P163">
        <v>0.16</v>
      </c>
      <c r="Q163">
        <v>0.0455</v>
      </c>
      <c r="R163">
        <v>44986</v>
      </c>
      <c r="S163">
        <v>0.87</v>
      </c>
      <c r="T163" t="str">
        <v>USD</v>
      </c>
      <c r="U163">
        <v>0.0396</v>
      </c>
      <c r="V163" t="str">
        <v>--</v>
      </c>
      <c r="W163" t="str">
        <v>N</v>
      </c>
      <c r="X163" t="str">
        <v>N</v>
      </c>
      <c r="Y163">
        <v>0</v>
      </c>
      <c r="Z163" t="str">
        <v>--</v>
      </c>
      <c r="AA163">
        <v>0</v>
      </c>
    </row>
    <row r="164">
      <c r="A164" t="str">
        <v>B0BC81ZZS8</v>
      </c>
      <c r="B164" t="str">
        <v>X003DL1W0L</v>
      </c>
      <c r="C164" t="str">
        <v>365Home 2-Pack Multifunctional Vegetable Chopper Dicing &amp; Slitting, Veggie Peeler Chopper Dicer with Container, Cucumber Carrot Potato Onion Chopper Peeler Dicer Slicer Cutter Tool</v>
      </c>
      <c r="D164" t="str">
        <v>DEN4</v>
      </c>
      <c r="E164" t="str">
        <v>US</v>
      </c>
      <c r="F164">
        <v>6.1</v>
      </c>
      <c r="G164">
        <v>4.37</v>
      </c>
      <c r="H164">
        <v>4.37</v>
      </c>
      <c r="I164" t="str">
        <v>inches</v>
      </c>
      <c r="J164">
        <v>0.73</v>
      </c>
      <c r="K164" t="str">
        <v>pounds</v>
      </c>
      <c r="L164">
        <v>0.0674</v>
      </c>
      <c r="M164" t="str">
        <v>cubic feet</v>
      </c>
      <c r="N164" t="str">
        <v>Standard-Size</v>
      </c>
      <c r="O164">
        <v>2</v>
      </c>
      <c r="P164">
        <v>0.19</v>
      </c>
      <c r="Q164">
        <v>0.1218</v>
      </c>
      <c r="R164">
        <v>44986</v>
      </c>
      <c r="S164">
        <v>0.87</v>
      </c>
      <c r="T164" t="str">
        <v>USD</v>
      </c>
      <c r="U164">
        <v>0.1059</v>
      </c>
      <c r="V164" t="str">
        <v>--</v>
      </c>
      <c r="W164" t="str">
        <v>N</v>
      </c>
      <c r="X164" t="str">
        <v>N</v>
      </c>
      <c r="Y164">
        <v>0</v>
      </c>
      <c r="Z164" t="str">
        <v>--</v>
      </c>
      <c r="AA164">
        <v>0</v>
      </c>
    </row>
    <row r="165">
      <c r="A165" t="str">
        <v>B0BC8WZ3YB</v>
      </c>
      <c r="B165" t="str">
        <v>X003DL3PLF</v>
      </c>
      <c r="C165" t="str">
        <v>365Home Multifunction Vegetable Bean Slicer Cutter Dicer Knife, Long French Bean Shredder Grater, Vegetable 3 In 1 Peeler With Storage, Kitchen Hand Tool</v>
      </c>
      <c r="D165" t="str">
        <v>DEN4</v>
      </c>
      <c r="E165" t="str">
        <v>US</v>
      </c>
      <c r="F165">
        <v>5.83</v>
      </c>
      <c r="G165">
        <v>3.39</v>
      </c>
      <c r="H165">
        <v>2.24</v>
      </c>
      <c r="I165" t="str">
        <v>inches</v>
      </c>
      <c r="J165">
        <v>0.15</v>
      </c>
      <c r="K165" t="str">
        <v>pounds</v>
      </c>
      <c r="L165">
        <v>0.0256</v>
      </c>
      <c r="M165" t="str">
        <v>cubic feet</v>
      </c>
      <c r="N165" t="str">
        <v>Standard-Size</v>
      </c>
      <c r="O165">
        <v>1</v>
      </c>
      <c r="P165">
        <v>0.1</v>
      </c>
      <c r="Q165">
        <v>0.0231</v>
      </c>
      <c r="R165">
        <v>44986</v>
      </c>
      <c r="S165">
        <v>0.87</v>
      </c>
      <c r="T165" t="str">
        <v>USD</v>
      </c>
      <c r="U165">
        <v>0.0201</v>
      </c>
      <c r="V165" t="str">
        <v>--</v>
      </c>
      <c r="W165" t="str">
        <v>N</v>
      </c>
      <c r="X165" t="str">
        <v>N</v>
      </c>
      <c r="Y165">
        <v>0</v>
      </c>
      <c r="Z165" t="str">
        <v>--</v>
      </c>
      <c r="AA165">
        <v>0</v>
      </c>
    </row>
    <row r="166">
      <c r="A166" t="str">
        <v>B0BC82J65L</v>
      </c>
      <c r="B166" t="str">
        <v>X003DL3WIL</v>
      </c>
      <c r="C166" t="str">
        <v>365Home 2-Pack Multifunctional Vegetable Chopper Dicing &amp; Slitting, Veggie Peeler Chopper Dicer With Container, Cucumber Carrot Potato Onion Apple Peeler Chopper Dicer Slicer Cutter Tool</v>
      </c>
      <c r="D166" t="str">
        <v>DEN4</v>
      </c>
      <c r="E166" t="str">
        <v>US</v>
      </c>
      <c r="F166">
        <v>8.71</v>
      </c>
      <c r="G166">
        <v>6.38</v>
      </c>
      <c r="H166">
        <v>4.14</v>
      </c>
      <c r="I166" t="str">
        <v>inches</v>
      </c>
      <c r="J166">
        <v>1.6</v>
      </c>
      <c r="K166" t="str">
        <v>pounds</v>
      </c>
      <c r="L166">
        <v>0.1331</v>
      </c>
      <c r="M166" t="str">
        <v>cubic feet</v>
      </c>
      <c r="N166" t="str">
        <v>Standard-Size</v>
      </c>
      <c r="O166">
        <v>12</v>
      </c>
      <c r="P166">
        <v>1.16</v>
      </c>
      <c r="Q166">
        <v>1.443</v>
      </c>
      <c r="R166">
        <v>44986</v>
      </c>
      <c r="S166">
        <v>0.87</v>
      </c>
      <c r="T166" t="str">
        <v>USD</v>
      </c>
      <c r="U166">
        <v>1.2554</v>
      </c>
      <c r="V166" t="str">
        <v>--</v>
      </c>
      <c r="W166" t="str">
        <v>N</v>
      </c>
      <c r="X166" t="str">
        <v>N</v>
      </c>
      <c r="Y166">
        <v>0</v>
      </c>
      <c r="Z166" t="str">
        <v>--</v>
      </c>
      <c r="AA166">
        <v>0</v>
      </c>
    </row>
    <row r="167">
      <c r="A167" t="str">
        <v>B0BHVP5HFS</v>
      </c>
      <c r="B167" t="str">
        <v>X003FHUO7P</v>
      </c>
      <c r="C167" t="str">
        <v>365Home Car Window Breaker Seatbelt Cutter, 3-in-1 Glass Breaker and Seat Belt Cutter, Car Emergency Escape Tool with User Manual for Land and Underwater (Green)</v>
      </c>
      <c r="D167" t="str">
        <v>DEN4</v>
      </c>
      <c r="E167" t="str">
        <v>US</v>
      </c>
      <c r="F167">
        <v>4.76</v>
      </c>
      <c r="G167">
        <v>3.07</v>
      </c>
      <c r="H167">
        <v>1.26</v>
      </c>
      <c r="I167" t="str">
        <v>inches</v>
      </c>
      <c r="J167">
        <v>0.09</v>
      </c>
      <c r="K167" t="str">
        <v>pounds</v>
      </c>
      <c r="L167">
        <v>0.0107</v>
      </c>
      <c r="M167" t="str">
        <v>cubic feet</v>
      </c>
      <c r="N167" t="str">
        <v>Standard-Size</v>
      </c>
      <c r="O167">
        <v>1</v>
      </c>
      <c r="P167">
        <v>0</v>
      </c>
      <c r="Q167">
        <v>0.0107</v>
      </c>
      <c r="R167">
        <v>44986</v>
      </c>
      <c r="S167">
        <v>0.87</v>
      </c>
      <c r="T167" t="str">
        <v>USD</v>
      </c>
      <c r="U167">
        <v>0.0093</v>
      </c>
      <c r="V167" t="str">
        <v>--</v>
      </c>
      <c r="W167" t="str">
        <v>N</v>
      </c>
      <c r="X167" t="str">
        <v>N</v>
      </c>
      <c r="Y167">
        <v>0</v>
      </c>
      <c r="Z167" t="str">
        <v>--</v>
      </c>
      <c r="AA167">
        <v>0</v>
      </c>
    </row>
    <row r="168">
      <c r="A168" t="str">
        <v>B0B42L59Q7</v>
      </c>
      <c r="B168" t="str">
        <v>X003A8B6O9</v>
      </c>
      <c r="C168" t="str">
        <v>365Home Bowl Cozy Template 3 Sizes, Bowl Cozy Pattern Template, Bowl Cozy Template Cutting Ruler Set with 40 Pcs of Sewing Pin, Roller Cutter and Manual Instruction</v>
      </c>
      <c r="D168" t="str">
        <v>DET3</v>
      </c>
      <c r="E168" t="str">
        <v>US</v>
      </c>
      <c r="F168">
        <v>13.66</v>
      </c>
      <c r="G168">
        <v>10.47</v>
      </c>
      <c r="H168">
        <v>1.3</v>
      </c>
      <c r="I168" t="str">
        <v>inches</v>
      </c>
      <c r="J168">
        <v>0.95</v>
      </c>
      <c r="K168" t="str">
        <v>pounds</v>
      </c>
      <c r="L168">
        <v>0.1076</v>
      </c>
      <c r="M168" t="str">
        <v>cubic feet</v>
      </c>
      <c r="N168" t="str">
        <v>Standard-Size</v>
      </c>
      <c r="O168">
        <v>18</v>
      </c>
      <c r="P168">
        <v>0</v>
      </c>
      <c r="Q168">
        <v>1.9367</v>
      </c>
      <c r="R168">
        <v>44986</v>
      </c>
      <c r="S168">
        <v>0.87</v>
      </c>
      <c r="T168" t="str">
        <v>USD</v>
      </c>
      <c r="U168">
        <v>1.685</v>
      </c>
      <c r="V168" t="str">
        <v>--</v>
      </c>
      <c r="W168" t="str">
        <v>N</v>
      </c>
      <c r="X168" t="str">
        <v>N</v>
      </c>
      <c r="Y168">
        <v>0</v>
      </c>
      <c r="Z168" t="str">
        <v>--</v>
      </c>
      <c r="AA168">
        <v>0</v>
      </c>
    </row>
    <row r="169">
      <c r="A169" t="str">
        <v>B0B42K8BKS</v>
      </c>
      <c r="B169" t="str">
        <v>X003A8B6OJ</v>
      </c>
      <c r="C169" t="str">
        <v>365Home Bowl Cozy Template 3 Sizes, Bowl Cozy Pattern Template, Bowl Cozy Template Cutting Ruler Set with 40 Pcs of Sewing Pin and Manual Instruction</v>
      </c>
      <c r="D169" t="str">
        <v>DET3</v>
      </c>
      <c r="E169" t="str">
        <v>US</v>
      </c>
      <c r="F169">
        <v>12.01</v>
      </c>
      <c r="G169">
        <v>11.54</v>
      </c>
      <c r="H169">
        <v>0.47</v>
      </c>
      <c r="I169" t="str">
        <v>inches</v>
      </c>
      <c r="J169">
        <v>0.31</v>
      </c>
      <c r="K169" t="str">
        <v>pounds</v>
      </c>
      <c r="L169">
        <v>0.0377</v>
      </c>
      <c r="M169" t="str">
        <v>cubic feet</v>
      </c>
      <c r="N169" t="str">
        <v>Standard-Size</v>
      </c>
      <c r="O169">
        <v>1.84</v>
      </c>
      <c r="P169">
        <v>0</v>
      </c>
      <c r="Q169">
        <v>0.0693</v>
      </c>
      <c r="R169">
        <v>44986</v>
      </c>
      <c r="S169">
        <v>0.87</v>
      </c>
      <c r="T169" t="str">
        <v>USD</v>
      </c>
      <c r="U169">
        <v>0.0603</v>
      </c>
      <c r="V169" t="str">
        <v>--</v>
      </c>
      <c r="W169" t="str">
        <v>N</v>
      </c>
      <c r="X169" t="str">
        <v>N</v>
      </c>
      <c r="Y169">
        <v>0</v>
      </c>
      <c r="Z169" t="str">
        <v>--</v>
      </c>
      <c r="AA169">
        <v>0</v>
      </c>
    </row>
    <row r="170">
      <c r="A170" t="str">
        <v>B0B42KWPRX</v>
      </c>
      <c r="B170" t="str">
        <v>X003A8FB8B</v>
      </c>
      <c r="C170" t="str">
        <v>365Home Bowl Cozy Template 3 Sizes, Bowl Cozy Pattern Template, Bowl Cozy Template Cutting Ruler Set with 40 Pcs of Sewing Pin, Rotary Cutter and Manual Instruction</v>
      </c>
      <c r="D170" t="str">
        <v>DET3</v>
      </c>
      <c r="E170" t="str">
        <v>US</v>
      </c>
      <c r="F170">
        <v>11.77</v>
      </c>
      <c r="G170">
        <v>11.46</v>
      </c>
      <c r="H170">
        <v>2.05</v>
      </c>
      <c r="I170" t="str">
        <v>inches</v>
      </c>
      <c r="J170">
        <v>1.01</v>
      </c>
      <c r="K170" t="str">
        <v>pounds</v>
      </c>
      <c r="L170">
        <v>0.16</v>
      </c>
      <c r="M170" t="str">
        <v>cubic feet</v>
      </c>
      <c r="N170" t="str">
        <v>Standard-Size</v>
      </c>
      <c r="O170">
        <v>28.03</v>
      </c>
      <c r="P170">
        <v>0</v>
      </c>
      <c r="Q170">
        <v>4.4805</v>
      </c>
      <c r="R170">
        <v>44986</v>
      </c>
      <c r="S170">
        <v>0.87</v>
      </c>
      <c r="T170" t="str">
        <v>USD</v>
      </c>
      <c r="U170">
        <v>3.8981</v>
      </c>
      <c r="V170" t="str">
        <v>--</v>
      </c>
      <c r="W170" t="str">
        <v>N</v>
      </c>
      <c r="X170" t="str">
        <v>N</v>
      </c>
      <c r="Y170">
        <v>0</v>
      </c>
      <c r="Z170" t="str">
        <v>--</v>
      </c>
      <c r="AA170">
        <v>0.03</v>
      </c>
    </row>
    <row r="171">
      <c r="A171" t="str">
        <v>B0B42LPW36</v>
      </c>
      <c r="B171" t="str">
        <v>X003A8GAYF</v>
      </c>
      <c r="C171" t="str">
        <v>365Home Bowl Cozy Template 3 Sizes, Bowl Cozy Pattern Template, Bowl Cozy Template Cutting Ruler Set with 40 Pcs of Sewing Pin and Manual Instruction</v>
      </c>
      <c r="D171" t="str">
        <v>DET3</v>
      </c>
      <c r="E171" t="str">
        <v>US</v>
      </c>
      <c r="F171">
        <v>7.09</v>
      </c>
      <c r="G171">
        <v>7.01</v>
      </c>
      <c r="H171">
        <v>0.43</v>
      </c>
      <c r="I171" t="str">
        <v>inches</v>
      </c>
      <c r="J171">
        <v>0.15</v>
      </c>
      <c r="K171" t="str">
        <v>pounds</v>
      </c>
      <c r="L171">
        <v>0.0124</v>
      </c>
      <c r="M171" t="str">
        <v>cubic feet</v>
      </c>
      <c r="N171" t="str">
        <v>Standard-Size</v>
      </c>
      <c r="O171">
        <v>1</v>
      </c>
      <c r="P171">
        <v>0</v>
      </c>
      <c r="Q171">
        <v>0.0124</v>
      </c>
      <c r="R171">
        <v>44986</v>
      </c>
      <c r="S171">
        <v>0.87</v>
      </c>
      <c r="T171" t="str">
        <v>USD</v>
      </c>
      <c r="U171">
        <v>0.0108</v>
      </c>
      <c r="V171" t="str">
        <v>--</v>
      </c>
      <c r="W171" t="str">
        <v>N</v>
      </c>
      <c r="X171" t="str">
        <v>N</v>
      </c>
      <c r="Y171">
        <v>0</v>
      </c>
      <c r="Z171" t="str">
        <v>--</v>
      </c>
      <c r="AA171">
        <v>0</v>
      </c>
    </row>
    <row r="172">
      <c r="A172" t="str">
        <v>B0B42JF83D</v>
      </c>
      <c r="B172" t="str">
        <v>X003A8K93X</v>
      </c>
      <c r="C172" t="str">
        <v>365Home Bowl Cozy Template 3 Sizes, Bowl Cozy Pattern Template, Bowl Cozy Template Cutting Ruler Set with 40 Pcs of Sewing Pin and Manual Instruction</v>
      </c>
      <c r="D172" t="str">
        <v>DET3</v>
      </c>
      <c r="E172" t="str">
        <v>US</v>
      </c>
      <c r="F172">
        <v>8.94</v>
      </c>
      <c r="G172">
        <v>8.7</v>
      </c>
      <c r="H172">
        <v>0.59</v>
      </c>
      <c r="I172" t="str">
        <v>inches</v>
      </c>
      <c r="J172">
        <v>0.29</v>
      </c>
      <c r="K172" t="str">
        <v>pounds</v>
      </c>
      <c r="L172">
        <v>0.0266</v>
      </c>
      <c r="M172" t="str">
        <v>cubic feet</v>
      </c>
      <c r="N172" t="str">
        <v>Standard-Size</v>
      </c>
      <c r="O172">
        <v>1</v>
      </c>
      <c r="P172">
        <v>0</v>
      </c>
      <c r="Q172">
        <v>0.0266</v>
      </c>
      <c r="R172">
        <v>44986</v>
      </c>
      <c r="S172">
        <v>0.87</v>
      </c>
      <c r="T172" t="str">
        <v>USD</v>
      </c>
      <c r="U172">
        <v>0.0231</v>
      </c>
      <c r="V172" t="str">
        <v>--</v>
      </c>
      <c r="W172" t="str">
        <v>N</v>
      </c>
      <c r="X172" t="str">
        <v>N</v>
      </c>
      <c r="Y172">
        <v>0</v>
      </c>
      <c r="Z172" t="str">
        <v>--</v>
      </c>
      <c r="AA172">
        <v>0</v>
      </c>
    </row>
    <row r="173">
      <c r="A173" t="str">
        <v>B0BC82PT7P</v>
      </c>
      <c r="B173" t="str">
        <v>X003DKUC8F</v>
      </c>
      <c r="C173" t="str">
        <v>365Home 3-Pack Multifunction Vegetable Bean Cutter Slicer Peeler Frencher Stringer, Veggie Green Onion Pepper Slicer Shredder, Cucumber Carrot Potato Onion Chopper Dicer Cutter Tool with Container.</v>
      </c>
      <c r="D173" t="str">
        <v>DET3</v>
      </c>
      <c r="E173" t="str">
        <v>US</v>
      </c>
      <c r="F173">
        <v>6.06</v>
      </c>
      <c r="G173">
        <v>4.49</v>
      </c>
      <c r="H173">
        <v>4.37</v>
      </c>
      <c r="I173" t="str">
        <v>inches</v>
      </c>
      <c r="J173">
        <v>0.73</v>
      </c>
      <c r="K173" t="str">
        <v>pounds</v>
      </c>
      <c r="L173">
        <v>0.0688</v>
      </c>
      <c r="M173" t="str">
        <v>cubic feet</v>
      </c>
      <c r="N173" t="str">
        <v>Standard-Size</v>
      </c>
      <c r="O173">
        <v>3</v>
      </c>
      <c r="P173">
        <v>0.29</v>
      </c>
      <c r="Q173">
        <v>0.1865</v>
      </c>
      <c r="R173">
        <v>44986</v>
      </c>
      <c r="S173">
        <v>0.87</v>
      </c>
      <c r="T173" t="str">
        <v>USD</v>
      </c>
      <c r="U173">
        <v>0.1622</v>
      </c>
      <c r="V173" t="str">
        <v>--</v>
      </c>
      <c r="W173" t="str">
        <v>N</v>
      </c>
      <c r="X173" t="str">
        <v>N</v>
      </c>
      <c r="Y173">
        <v>0</v>
      </c>
      <c r="Z173" t="str">
        <v>--</v>
      </c>
      <c r="AA173">
        <v>0</v>
      </c>
    </row>
    <row r="174">
      <c r="A174" t="str">
        <v>B0BC8YQDHF</v>
      </c>
      <c r="B174" t="str">
        <v>X003DL1VHZ</v>
      </c>
      <c r="C174" t="str">
        <v>365Home 2-Pack Vegetable Green Bean Onion Pepper Cutter Slicer Frencher Shredder, 3-in-1 Multifunctional Fruit Vegetable Apple Cucumber Tomato Carrot Potato Peeler with Rotating Head</v>
      </c>
      <c r="D174" t="str">
        <v>DET3</v>
      </c>
      <c r="E174" t="str">
        <v>US</v>
      </c>
      <c r="F174">
        <v>4.96</v>
      </c>
      <c r="G174">
        <v>4.02</v>
      </c>
      <c r="H174">
        <v>2.68</v>
      </c>
      <c r="I174" t="str">
        <v>inches</v>
      </c>
      <c r="J174">
        <v>0.2</v>
      </c>
      <c r="K174" t="str">
        <v>pounds</v>
      </c>
      <c r="L174">
        <v>0.0309</v>
      </c>
      <c r="M174" t="str">
        <v>cubic feet</v>
      </c>
      <c r="N174" t="str">
        <v>Standard-Size</v>
      </c>
      <c r="O174">
        <v>1</v>
      </c>
      <c r="P174">
        <v>0.16</v>
      </c>
      <c r="Q174">
        <v>0.0259</v>
      </c>
      <c r="R174">
        <v>44986</v>
      </c>
      <c r="S174">
        <v>0.87</v>
      </c>
      <c r="T174" t="str">
        <v>USD</v>
      </c>
      <c r="U174">
        <v>0.0226</v>
      </c>
      <c r="V174" t="str">
        <v>--</v>
      </c>
      <c r="W174" t="str">
        <v>N</v>
      </c>
      <c r="X174" t="str">
        <v>N</v>
      </c>
      <c r="Y174">
        <v>0</v>
      </c>
      <c r="Z174" t="str">
        <v>--</v>
      </c>
      <c r="AA174">
        <v>0</v>
      </c>
    </row>
    <row r="175">
      <c r="A175" t="str">
        <v>B0BC81ZZS8</v>
      </c>
      <c r="B175" t="str">
        <v>X003DL1W0L</v>
      </c>
      <c r="C175" t="str">
        <v>365Home 2-Pack Multifunctional Vegetable Chopper Dicing &amp; Slitting, Veggie Peeler Chopper Dicer with Container, Cucumber Carrot Potato Onion Chopper Peeler Dicer Slicer Cutter Tool</v>
      </c>
      <c r="D175" t="str">
        <v>DET3</v>
      </c>
      <c r="E175" t="str">
        <v>US</v>
      </c>
      <c r="F175">
        <v>6.1</v>
      </c>
      <c r="G175">
        <v>4.37</v>
      </c>
      <c r="H175">
        <v>4.37</v>
      </c>
      <c r="I175" t="str">
        <v>inches</v>
      </c>
      <c r="J175">
        <v>0.73</v>
      </c>
      <c r="K175" t="str">
        <v>pounds</v>
      </c>
      <c r="L175">
        <v>0.0674</v>
      </c>
      <c r="M175" t="str">
        <v>cubic feet</v>
      </c>
      <c r="N175" t="str">
        <v>Standard-Size</v>
      </c>
      <c r="O175">
        <v>3</v>
      </c>
      <c r="P175">
        <v>0.29</v>
      </c>
      <c r="Q175">
        <v>0.1827</v>
      </c>
      <c r="R175">
        <v>44986</v>
      </c>
      <c r="S175">
        <v>0.87</v>
      </c>
      <c r="T175" t="str">
        <v>USD</v>
      </c>
      <c r="U175">
        <v>0.1589</v>
      </c>
      <c r="V175" t="str">
        <v>--</v>
      </c>
      <c r="W175" t="str">
        <v>N</v>
      </c>
      <c r="X175" t="str">
        <v>N</v>
      </c>
      <c r="Y175">
        <v>0</v>
      </c>
      <c r="Z175" t="str">
        <v>--</v>
      </c>
      <c r="AA175">
        <v>0</v>
      </c>
    </row>
    <row r="176">
      <c r="A176" t="str">
        <v>B0BJPWWT92</v>
      </c>
      <c r="B176" t="str">
        <v>X003FSGFHH</v>
      </c>
      <c r="C176" t="str">
        <v>365Home 8 Packs Macaron Mobile Phone Screen Cleaning Keychain Wipes, Eyeglass Brush Cleaner, Computer Laptop Cell Phone Screen Cleaner Tool - Glass Cleaning Cloth</v>
      </c>
      <c r="D176" t="str">
        <v>DET3</v>
      </c>
      <c r="E176" t="str">
        <v>US</v>
      </c>
      <c r="F176">
        <v>3.66</v>
      </c>
      <c r="G176">
        <v>2.91</v>
      </c>
      <c r="H176">
        <v>1.5</v>
      </c>
      <c r="I176" t="str">
        <v>inches</v>
      </c>
      <c r="J176">
        <v>0.13</v>
      </c>
      <c r="K176" t="str">
        <v>pounds</v>
      </c>
      <c r="L176">
        <v>0.0092</v>
      </c>
      <c r="M176" t="str">
        <v>cubic feet</v>
      </c>
      <c r="N176" t="str">
        <v>Standard-Size</v>
      </c>
      <c r="O176">
        <v>1</v>
      </c>
      <c r="P176">
        <v>0.1</v>
      </c>
      <c r="Q176">
        <v>0.0084</v>
      </c>
      <c r="R176">
        <v>44986</v>
      </c>
      <c r="S176">
        <v>0.87</v>
      </c>
      <c r="T176" t="str">
        <v>USD</v>
      </c>
      <c r="U176">
        <v>0.0073</v>
      </c>
      <c r="V176" t="str">
        <v>--</v>
      </c>
      <c r="W176" t="str">
        <v>N</v>
      </c>
      <c r="X176" t="str">
        <v>N</v>
      </c>
      <c r="Y176">
        <v>0</v>
      </c>
      <c r="Z176" t="str">
        <v>--</v>
      </c>
      <c r="AA176">
        <v>0</v>
      </c>
    </row>
    <row r="177">
      <c r="A177" t="str">
        <v>B0BNQT3YN6</v>
      </c>
      <c r="B177" t="str">
        <v>X003K54XY7</v>
      </c>
      <c r="C177" t="str">
        <v>365Home 4-Packs Car Window Breaker Seatbelt Cutter, 3-in-1 Glass Breaker and Seat Belt Cutter, Car Emergency Escape Tool with User Manual for Land and Underwater (Black Red Blue Yellow)</v>
      </c>
      <c r="D177" t="str">
        <v>DET3</v>
      </c>
      <c r="E177" t="str">
        <v>US</v>
      </c>
      <c r="F177">
        <v>6.93</v>
      </c>
      <c r="G177">
        <v>5.63</v>
      </c>
      <c r="H177">
        <v>2.72</v>
      </c>
      <c r="I177" t="str">
        <v>inches</v>
      </c>
      <c r="J177">
        <v>0.4</v>
      </c>
      <c r="K177" t="str">
        <v>pounds</v>
      </c>
      <c r="L177">
        <v>0.0614</v>
      </c>
      <c r="M177" t="str">
        <v>cubic feet</v>
      </c>
      <c r="N177" t="str">
        <v>Standard-Size</v>
      </c>
      <c r="O177">
        <v>2.1</v>
      </c>
      <c r="P177">
        <v>0</v>
      </c>
      <c r="Q177">
        <v>0.1288</v>
      </c>
      <c r="R177">
        <v>44986</v>
      </c>
      <c r="S177">
        <v>0.87</v>
      </c>
      <c r="T177" t="str">
        <v>USD</v>
      </c>
      <c r="U177">
        <v>0.112</v>
      </c>
      <c r="V177" t="str">
        <v>--</v>
      </c>
      <c r="W177" t="str">
        <v>N</v>
      </c>
      <c r="X177" t="str">
        <v>N</v>
      </c>
      <c r="Y177">
        <v>0</v>
      </c>
      <c r="Z177" t="str">
        <v>--</v>
      </c>
      <c r="AA177">
        <v>0</v>
      </c>
    </row>
    <row r="178">
      <c r="A178" t="str">
        <v>B0BPGJWBX2</v>
      </c>
      <c r="B178" t="str">
        <v>X003KCWVET</v>
      </c>
      <c r="C178" t="str">
        <v>365Home 2-Pack 2 in 1 Dumpling Maker Press, Dumpling Skin Maker Machine, Empanada Maker Press, Multifunctional DIY Manual Dumpling Press Mold Set (Green, Orange)</v>
      </c>
      <c r="D178" t="str">
        <v>DET3</v>
      </c>
      <c r="E178" t="str">
        <v>US</v>
      </c>
      <c r="F178">
        <v>10.63</v>
      </c>
      <c r="G178">
        <v>9.8</v>
      </c>
      <c r="H178">
        <v>3.9</v>
      </c>
      <c r="I178" t="str">
        <v>inches</v>
      </c>
      <c r="J178">
        <v>1.01</v>
      </c>
      <c r="K178" t="str">
        <v>pounds</v>
      </c>
      <c r="L178">
        <v>0.2351</v>
      </c>
      <c r="M178" t="str">
        <v>cubic feet</v>
      </c>
      <c r="N178" t="str">
        <v>Standard-Size</v>
      </c>
      <c r="O178">
        <v>8.19</v>
      </c>
      <c r="P178">
        <v>0</v>
      </c>
      <c r="Q178">
        <v>1.9113</v>
      </c>
      <c r="R178">
        <v>44986</v>
      </c>
      <c r="S178">
        <v>0.87</v>
      </c>
      <c r="T178" t="str">
        <v>USD</v>
      </c>
      <c r="U178">
        <v>1.6628</v>
      </c>
      <c r="V178" t="str">
        <v>--</v>
      </c>
      <c r="W178" t="str">
        <v>N</v>
      </c>
      <c r="X178" t="str">
        <v>N</v>
      </c>
      <c r="Y178">
        <v>0</v>
      </c>
      <c r="Z178" t="str">
        <v>--</v>
      </c>
      <c r="AA178">
        <v>0.06</v>
      </c>
    </row>
    <row r="179">
      <c r="A179" t="str">
        <v>B0BQ37LC97</v>
      </c>
      <c r="B179" t="str">
        <v>X003KK5M2T</v>
      </c>
      <c r="C179" t="str">
        <v>365Home?Upgrade?4-Pack 2 in 1 Dumpling Maker Press, Dumpling Skin Maker Machine, Empanada Maker Press, Multifunctional DIY Manual Dumpling Press Mold Set (Blue, Green, Yellow, Beige)</v>
      </c>
      <c r="D179" t="str">
        <v>DET3</v>
      </c>
      <c r="E179" t="str">
        <v>US</v>
      </c>
      <c r="F179">
        <v>17.24</v>
      </c>
      <c r="G179">
        <v>13.07</v>
      </c>
      <c r="H179">
        <v>3.15</v>
      </c>
      <c r="I179" t="str">
        <v>inches</v>
      </c>
      <c r="J179">
        <v>2.27</v>
      </c>
      <c r="K179" t="str">
        <v>pounds</v>
      </c>
      <c r="L179">
        <v>0.4108</v>
      </c>
      <c r="M179" t="str">
        <v>cubic feet</v>
      </c>
      <c r="N179" t="str">
        <v>Standard-Size</v>
      </c>
      <c r="O179">
        <v>1.13</v>
      </c>
      <c r="P179">
        <v>0</v>
      </c>
      <c r="Q179">
        <v>0.4638</v>
      </c>
      <c r="R179">
        <v>44986</v>
      </c>
      <c r="S179">
        <v>0.87</v>
      </c>
      <c r="T179" t="str">
        <v>USD</v>
      </c>
      <c r="U179">
        <v>0.4035</v>
      </c>
      <c r="V179" t="str">
        <v>--</v>
      </c>
      <c r="W179" t="str">
        <v>N</v>
      </c>
      <c r="X179" t="str">
        <v>N</v>
      </c>
      <c r="Y179">
        <v>0</v>
      </c>
      <c r="Z179" t="str">
        <v>--</v>
      </c>
      <c r="AA179">
        <v>0</v>
      </c>
    </row>
    <row r="180">
      <c r="A180" t="str">
        <v>B0B42KWPRX</v>
      </c>
      <c r="B180" t="str">
        <v>X003A8FB8B</v>
      </c>
      <c r="C180" t="str">
        <v>365Home Bowl Cozy Template 3 Sizes, Bowl Cozy Pattern Template, Bowl Cozy Template Cutting Ruler Set with 40 Pcs of Sewing Pin, Rotary Cutter and Manual Instruction</v>
      </c>
      <c r="D180" t="str">
        <v>DET6</v>
      </c>
      <c r="E180" t="str">
        <v>US</v>
      </c>
      <c r="F180">
        <v>11.77</v>
      </c>
      <c r="G180">
        <v>11.46</v>
      </c>
      <c r="H180">
        <v>2.05</v>
      </c>
      <c r="I180" t="str">
        <v>inches</v>
      </c>
      <c r="J180">
        <v>1.01</v>
      </c>
      <c r="K180" t="str">
        <v>pounds</v>
      </c>
      <c r="L180">
        <v>0.16</v>
      </c>
      <c r="M180" t="str">
        <v>cubic feet</v>
      </c>
      <c r="N180" t="str">
        <v>Standard-Size</v>
      </c>
      <c r="O180">
        <v>20</v>
      </c>
      <c r="P180">
        <v>0</v>
      </c>
      <c r="Q180">
        <v>3.2004</v>
      </c>
      <c r="R180">
        <v>44986</v>
      </c>
      <c r="S180">
        <v>0.87</v>
      </c>
      <c r="T180" t="str">
        <v>USD</v>
      </c>
      <c r="U180">
        <v>2.7822</v>
      </c>
      <c r="V180" t="str">
        <v>--</v>
      </c>
      <c r="W180" t="str">
        <v>N</v>
      </c>
      <c r="X180" t="str">
        <v>N</v>
      </c>
      <c r="Y180">
        <v>0</v>
      </c>
      <c r="Z180" t="str">
        <v>--</v>
      </c>
      <c r="AA180">
        <v>0</v>
      </c>
    </row>
    <row r="181">
      <c r="A181" t="str">
        <v>B0BC8YQDHF</v>
      </c>
      <c r="B181" t="str">
        <v>X003DL1VHZ</v>
      </c>
      <c r="C181" t="str">
        <v>365Home 2-Pack Vegetable Green Bean Onion Pepper Cutter Slicer Frencher Shredder, 3-in-1 Multifunctional Fruit Vegetable Apple Cucumber Tomato Carrot Potato Peeler with Rotating Head</v>
      </c>
      <c r="D181" t="str">
        <v>DET6</v>
      </c>
      <c r="E181" t="str">
        <v>US</v>
      </c>
      <c r="F181">
        <v>4.96</v>
      </c>
      <c r="G181">
        <v>4.02</v>
      </c>
      <c r="H181">
        <v>2.68</v>
      </c>
      <c r="I181" t="str">
        <v>inches</v>
      </c>
      <c r="J181">
        <v>0.2</v>
      </c>
      <c r="K181" t="str">
        <v>pounds</v>
      </c>
      <c r="L181">
        <v>0.0309</v>
      </c>
      <c r="M181" t="str">
        <v>cubic feet</v>
      </c>
      <c r="N181" t="str">
        <v>Standard-Size</v>
      </c>
      <c r="O181">
        <v>2</v>
      </c>
      <c r="P181">
        <v>0</v>
      </c>
      <c r="Q181">
        <v>0.0618</v>
      </c>
      <c r="R181">
        <v>44986</v>
      </c>
      <c r="S181">
        <v>0.87</v>
      </c>
      <c r="T181" t="str">
        <v>USD</v>
      </c>
      <c r="U181">
        <v>0.0538</v>
      </c>
      <c r="V181" t="str">
        <v>--</v>
      </c>
      <c r="W181" t="str">
        <v>N</v>
      </c>
      <c r="X181" t="str">
        <v>N</v>
      </c>
      <c r="Y181">
        <v>0</v>
      </c>
      <c r="Z181" t="str">
        <v>--</v>
      </c>
      <c r="AA181">
        <v>0</v>
      </c>
    </row>
    <row r="182">
      <c r="A182" t="str">
        <v>B0BC8WZ3YB</v>
      </c>
      <c r="B182" t="str">
        <v>X003DL3PLF</v>
      </c>
      <c r="C182" t="str">
        <v>365Home Multifunction Vegetable Bean Slicer Cutter Dicer Knife, Long French Bean Shredder Grater, Vegetable 3 In 1 Peeler With Storage, Kitchen Hand Tool</v>
      </c>
      <c r="D182" t="str">
        <v>DET6</v>
      </c>
      <c r="E182" t="str">
        <v>US</v>
      </c>
      <c r="F182">
        <v>5.83</v>
      </c>
      <c r="G182">
        <v>3.39</v>
      </c>
      <c r="H182">
        <v>2.24</v>
      </c>
      <c r="I182" t="str">
        <v>inches</v>
      </c>
      <c r="J182">
        <v>0.15</v>
      </c>
      <c r="K182" t="str">
        <v>pounds</v>
      </c>
      <c r="L182">
        <v>0.0256</v>
      </c>
      <c r="M182" t="str">
        <v>cubic feet</v>
      </c>
      <c r="N182" t="str">
        <v>Standard-Size</v>
      </c>
      <c r="O182">
        <v>1</v>
      </c>
      <c r="P182">
        <v>0</v>
      </c>
      <c r="Q182">
        <v>0.0256</v>
      </c>
      <c r="R182">
        <v>44986</v>
      </c>
      <c r="S182">
        <v>0.87</v>
      </c>
      <c r="T182" t="str">
        <v>USD</v>
      </c>
      <c r="U182">
        <v>0.0223</v>
      </c>
      <c r="V182" t="str">
        <v>--</v>
      </c>
      <c r="W182" t="str">
        <v>N</v>
      </c>
      <c r="X182" t="str">
        <v>N</v>
      </c>
      <c r="Y182">
        <v>0</v>
      </c>
      <c r="Z182" t="str">
        <v>--</v>
      </c>
      <c r="AA182">
        <v>0</v>
      </c>
    </row>
    <row r="183">
      <c r="A183" t="str">
        <v>B0B42HXW3P</v>
      </c>
      <c r="B183" t="str">
        <v>X003A8GAYP</v>
      </c>
      <c r="C183" t="str">
        <v>365Home Bowl Cozy Template 3 Sizes, Bowl Cozy Pattern Template, Bowl Cozy Template Cutting Ruler Set with 40 Pcs of Sewing Pin and Manual Instruction</v>
      </c>
      <c r="D183" t="str">
        <v>DFW7</v>
      </c>
      <c r="E183" t="str">
        <v>US</v>
      </c>
      <c r="F183">
        <v>11.89</v>
      </c>
      <c r="G183">
        <v>11.57</v>
      </c>
      <c r="H183">
        <v>0.63</v>
      </c>
      <c r="I183" t="str">
        <v>inches</v>
      </c>
      <c r="J183">
        <v>0.71</v>
      </c>
      <c r="K183" t="str">
        <v>pounds</v>
      </c>
      <c r="L183">
        <v>0.0502</v>
      </c>
      <c r="M183" t="str">
        <v>cubic feet</v>
      </c>
      <c r="N183" t="str">
        <v>Standard-Size</v>
      </c>
      <c r="O183">
        <v>0.39</v>
      </c>
      <c r="P183">
        <v>0</v>
      </c>
      <c r="Q183">
        <v>0.0178</v>
      </c>
      <c r="R183">
        <v>44986</v>
      </c>
      <c r="S183">
        <v>0.87</v>
      </c>
      <c r="T183" t="str">
        <v>USD</v>
      </c>
      <c r="U183">
        <v>0.0155</v>
      </c>
      <c r="V183" t="str">
        <v>--</v>
      </c>
      <c r="W183" t="str">
        <v>N</v>
      </c>
      <c r="X183" t="str">
        <v>N</v>
      </c>
      <c r="Y183">
        <v>0</v>
      </c>
      <c r="Z183" t="str">
        <v>--</v>
      </c>
      <c r="AA183">
        <v>0.03</v>
      </c>
    </row>
    <row r="184">
      <c r="A184" t="str">
        <v>B0BC8YQDHF</v>
      </c>
      <c r="B184" t="str">
        <v>X003DL1VHZ</v>
      </c>
      <c r="C184" t="str">
        <v>365Home 2-Pack Vegetable Green Bean Onion Pepper Cutter Slicer Frencher Shredder, 3-in-1 Multifunctional Fruit Vegetable Apple Cucumber Tomato Carrot Potato Peeler with Rotating Head</v>
      </c>
      <c r="D184" t="str">
        <v>DFW7</v>
      </c>
      <c r="E184" t="str">
        <v>US</v>
      </c>
      <c r="F184">
        <v>4.96</v>
      </c>
      <c r="G184">
        <v>4.02</v>
      </c>
      <c r="H184">
        <v>2.68</v>
      </c>
      <c r="I184" t="str">
        <v>inches</v>
      </c>
      <c r="J184">
        <v>0.2</v>
      </c>
      <c r="K184" t="str">
        <v>pounds</v>
      </c>
      <c r="L184">
        <v>0.0309</v>
      </c>
      <c r="M184" t="str">
        <v>cubic feet</v>
      </c>
      <c r="N184" t="str">
        <v>Standard-Size</v>
      </c>
      <c r="O184">
        <v>1</v>
      </c>
      <c r="P184">
        <v>0.1</v>
      </c>
      <c r="Q184">
        <v>0.0279</v>
      </c>
      <c r="R184">
        <v>44986</v>
      </c>
      <c r="S184">
        <v>0.87</v>
      </c>
      <c r="T184" t="str">
        <v>USD</v>
      </c>
      <c r="U184">
        <v>0.0243</v>
      </c>
      <c r="V184" t="str">
        <v>--</v>
      </c>
      <c r="W184" t="str">
        <v>N</v>
      </c>
      <c r="X184" t="str">
        <v>N</v>
      </c>
      <c r="Y184">
        <v>0</v>
      </c>
      <c r="Z184" t="str">
        <v>--</v>
      </c>
      <c r="AA184">
        <v>0</v>
      </c>
    </row>
    <row r="185">
      <c r="A185" t="str">
        <v>B0BC8XM5TQ</v>
      </c>
      <c r="B185" t="str">
        <v>X003DL1VI9</v>
      </c>
      <c r="C185" t="str">
        <v>365Home 2-Pack Fruit Vegetable Peeler with Container, Veggie Apple Cucumber Carrot Potato Peeler Hand, Green Bean Onion Pepper Cutter Slicer Frencher Shredder</v>
      </c>
      <c r="D185" t="str">
        <v>DFW7</v>
      </c>
      <c r="E185" t="str">
        <v>US</v>
      </c>
      <c r="F185">
        <v>6.77</v>
      </c>
      <c r="G185">
        <v>5.87</v>
      </c>
      <c r="H185">
        <v>2.36</v>
      </c>
      <c r="I185" t="str">
        <v>inches</v>
      </c>
      <c r="J185">
        <v>0.26</v>
      </c>
      <c r="K185" t="str">
        <v>pounds</v>
      </c>
      <c r="L185">
        <v>0.0543</v>
      </c>
      <c r="M185" t="str">
        <v>cubic feet</v>
      </c>
      <c r="N185" t="str">
        <v>Standard-Size</v>
      </c>
      <c r="O185">
        <v>1</v>
      </c>
      <c r="P185">
        <v>0.1</v>
      </c>
      <c r="Q185">
        <v>0.049</v>
      </c>
      <c r="R185">
        <v>44986</v>
      </c>
      <c r="S185">
        <v>0.87</v>
      </c>
      <c r="T185" t="str">
        <v>USD</v>
      </c>
      <c r="U185">
        <v>0.0426</v>
      </c>
      <c r="V185" t="str">
        <v>--</v>
      </c>
      <c r="W185" t="str">
        <v>N</v>
      </c>
      <c r="X185" t="str">
        <v>N</v>
      </c>
      <c r="Y185">
        <v>0</v>
      </c>
      <c r="Z185" t="str">
        <v>--</v>
      </c>
      <c r="AA185">
        <v>0</v>
      </c>
    </row>
    <row r="186">
      <c r="A186" t="str">
        <v>B0BC823Y5R</v>
      </c>
      <c r="B186" t="str">
        <v>X003DL3Q19</v>
      </c>
      <c r="C186" t="str">
        <v>365Home Multifunctional Vegetable Chopper Dicing &amp; Slitting, Veggie Chopper Dicer With Container, New Hand Pressure Cucumber Carrot Potato Onion Chopper Dicer Slicer Cutter Tool</v>
      </c>
      <c r="D186" t="str">
        <v>DFW7</v>
      </c>
      <c r="E186" t="str">
        <v>US</v>
      </c>
      <c r="F186">
        <v>5.83</v>
      </c>
      <c r="G186">
        <v>4.41</v>
      </c>
      <c r="H186">
        <v>4.1</v>
      </c>
      <c r="I186" t="str">
        <v>inches</v>
      </c>
      <c r="J186">
        <v>0.56</v>
      </c>
      <c r="K186" t="str">
        <v>pounds</v>
      </c>
      <c r="L186">
        <v>0.061</v>
      </c>
      <c r="M186" t="str">
        <v>cubic feet</v>
      </c>
      <c r="N186" t="str">
        <v>Standard-Size</v>
      </c>
      <c r="O186">
        <v>0.1</v>
      </c>
      <c r="P186">
        <v>0</v>
      </c>
      <c r="Q186">
        <v>0.0059</v>
      </c>
      <c r="R186">
        <v>44986</v>
      </c>
      <c r="S186">
        <v>0.87</v>
      </c>
      <c r="T186" t="str">
        <v>USD</v>
      </c>
      <c r="U186">
        <v>0.0051</v>
      </c>
      <c r="V186" t="str">
        <v>--</v>
      </c>
      <c r="W186" t="str">
        <v>N</v>
      </c>
      <c r="X186" t="str">
        <v>N</v>
      </c>
      <c r="Y186">
        <v>0</v>
      </c>
      <c r="Z186" t="str">
        <v>--</v>
      </c>
      <c r="AA186">
        <v>0</v>
      </c>
    </row>
    <row r="187">
      <c r="A187" t="str">
        <v>B0BHVP5HFS</v>
      </c>
      <c r="B187" t="str">
        <v>X003FHUO7P</v>
      </c>
      <c r="C187" t="str">
        <v>365Home Car Window Breaker Seatbelt Cutter, 3-in-1 Glass Breaker and Seat Belt Cutter, Car Emergency Escape Tool with User Manual for Land and Underwater (Green)</v>
      </c>
      <c r="D187" t="str">
        <v>DFW7</v>
      </c>
      <c r="E187" t="str">
        <v>US</v>
      </c>
      <c r="F187">
        <v>4.76</v>
      </c>
      <c r="G187">
        <v>3.07</v>
      </c>
      <c r="H187">
        <v>1.26</v>
      </c>
      <c r="I187" t="str">
        <v>inches</v>
      </c>
      <c r="J187">
        <v>0.09</v>
      </c>
      <c r="K187" t="str">
        <v>pounds</v>
      </c>
      <c r="L187">
        <v>0.0107</v>
      </c>
      <c r="M187" t="str">
        <v>cubic feet</v>
      </c>
      <c r="N187" t="str">
        <v>Standard-Size</v>
      </c>
      <c r="O187">
        <v>0.39</v>
      </c>
      <c r="P187">
        <v>0</v>
      </c>
      <c r="Q187">
        <v>0.0041</v>
      </c>
      <c r="R187">
        <v>44986</v>
      </c>
      <c r="S187">
        <v>0.87</v>
      </c>
      <c r="T187" t="str">
        <v>USD</v>
      </c>
      <c r="U187">
        <v>0.0036</v>
      </c>
      <c r="V187" t="str">
        <v>--</v>
      </c>
      <c r="W187" t="str">
        <v>N</v>
      </c>
      <c r="X187" t="str">
        <v>N</v>
      </c>
      <c r="Y187">
        <v>0</v>
      </c>
      <c r="Z187" t="str">
        <v>--</v>
      </c>
      <c r="AA187">
        <v>0</v>
      </c>
    </row>
    <row r="188">
      <c r="A188" t="str">
        <v>B0BJZT41VF</v>
      </c>
      <c r="B188" t="str">
        <v>X003FVUB97</v>
      </c>
      <c r="C188" t="str">
        <v>365Home 2-Pack Avocado Cutter Slicer and Pitter 3 in 1, Avocado Knife Cuber Peeler Dicer Tool</v>
      </c>
      <c r="D188" t="str">
        <v>DFW7</v>
      </c>
      <c r="E188" t="str">
        <v>US</v>
      </c>
      <c r="F188">
        <v>9.06</v>
      </c>
      <c r="G188">
        <v>7.32</v>
      </c>
      <c r="H188">
        <v>2.09</v>
      </c>
      <c r="I188" t="str">
        <v>inches</v>
      </c>
      <c r="J188">
        <v>0.29</v>
      </c>
      <c r="K188" t="str">
        <v>pounds</v>
      </c>
      <c r="L188">
        <v>0.0802</v>
      </c>
      <c r="M188" t="str">
        <v>cubic feet</v>
      </c>
      <c r="N188" t="str">
        <v>Standard-Size</v>
      </c>
      <c r="O188">
        <v>0.29</v>
      </c>
      <c r="P188">
        <v>0</v>
      </c>
      <c r="Q188">
        <v>0.0233</v>
      </c>
      <c r="R188">
        <v>44986</v>
      </c>
      <c r="S188">
        <v>0.87</v>
      </c>
      <c r="T188" t="str">
        <v>USD</v>
      </c>
      <c r="U188">
        <v>0.0203</v>
      </c>
      <c r="V188" t="str">
        <v>--</v>
      </c>
      <c r="W188" t="str">
        <v>N</v>
      </c>
      <c r="X188" t="str">
        <v>N</v>
      </c>
      <c r="Y188">
        <v>0</v>
      </c>
      <c r="Z188" t="str">
        <v>--</v>
      </c>
      <c r="AA188">
        <v>0</v>
      </c>
    </row>
    <row r="189">
      <c r="A189" t="str">
        <v>B0BNSWKG5N</v>
      </c>
      <c r="B189" t="str">
        <v>X003K4UJW3</v>
      </c>
      <c r="C189" t="str">
        <v>365Home 12 Packs Macaron Mobile Phone Screen Cleaning Keychain Wipes, Eyeglass Brush Cleaner, Computer Laptop Cell Phone Screen Cleaner Tool - Glass Cleaning Cloth</v>
      </c>
      <c r="D189" t="str">
        <v>DFW7</v>
      </c>
      <c r="E189" t="str">
        <v>US</v>
      </c>
      <c r="F189">
        <v>5.04</v>
      </c>
      <c r="G189">
        <v>4.02</v>
      </c>
      <c r="H189">
        <v>1.61</v>
      </c>
      <c r="I189" t="str">
        <v>inches</v>
      </c>
      <c r="J189">
        <v>0.2</v>
      </c>
      <c r="K189" t="str">
        <v>pounds</v>
      </c>
      <c r="L189">
        <v>0.0189</v>
      </c>
      <c r="M189" t="str">
        <v>cubic feet</v>
      </c>
      <c r="N189" t="str">
        <v>Standard-Size</v>
      </c>
      <c r="O189">
        <v>1</v>
      </c>
      <c r="P189">
        <v>0.1</v>
      </c>
      <c r="Q189">
        <v>0.0171</v>
      </c>
      <c r="R189">
        <v>44986</v>
      </c>
      <c r="S189">
        <v>0.87</v>
      </c>
      <c r="T189" t="str">
        <v>USD</v>
      </c>
      <c r="U189">
        <v>0.0148</v>
      </c>
      <c r="V189" t="str">
        <v>--</v>
      </c>
      <c r="W189" t="str">
        <v>N</v>
      </c>
      <c r="X189" t="str">
        <v>N</v>
      </c>
      <c r="Y189">
        <v>0</v>
      </c>
      <c r="Z189" t="str">
        <v>--</v>
      </c>
      <c r="AA189">
        <v>0</v>
      </c>
    </row>
    <row r="190">
      <c r="A190" t="str">
        <v>B0B42HXW3P</v>
      </c>
      <c r="B190" t="str">
        <v>X003A8GAYP</v>
      </c>
      <c r="C190" t="str">
        <v>365Home Bowl Cozy Template 3 Sizes, Bowl Cozy Pattern Template, Bowl Cozy Template Cutting Ruler Set with 40 Pcs of Sewing Pin and Manual Instruction</v>
      </c>
      <c r="D190" t="str">
        <v>DFW9</v>
      </c>
      <c r="E190" t="str">
        <v>US</v>
      </c>
      <c r="F190">
        <v>11.89</v>
      </c>
      <c r="G190">
        <v>11.57</v>
      </c>
      <c r="H190">
        <v>0.63</v>
      </c>
      <c r="I190" t="str">
        <v>inches</v>
      </c>
      <c r="J190">
        <v>0.71</v>
      </c>
      <c r="K190" t="str">
        <v>pounds</v>
      </c>
      <c r="L190">
        <v>0.0502</v>
      </c>
      <c r="M190" t="str">
        <v>cubic feet</v>
      </c>
      <c r="N190" t="str">
        <v>Standard-Size</v>
      </c>
      <c r="O190">
        <v>0.16</v>
      </c>
      <c r="P190">
        <v>0</v>
      </c>
      <c r="Q190">
        <v>0.0081</v>
      </c>
      <c r="R190">
        <v>44986</v>
      </c>
      <c r="S190">
        <v>0.87</v>
      </c>
      <c r="T190" t="str">
        <v>USD</v>
      </c>
      <c r="U190">
        <v>0.0068</v>
      </c>
      <c r="V190" t="str">
        <v>--</v>
      </c>
      <c r="W190" t="str">
        <v>N</v>
      </c>
      <c r="X190" t="str">
        <v>N</v>
      </c>
      <c r="Y190">
        <v>0</v>
      </c>
      <c r="Z190" t="str">
        <v>--</v>
      </c>
      <c r="AA190">
        <v>0</v>
      </c>
    </row>
    <row r="191">
      <c r="A191" t="str">
        <v>B0B42JF83D</v>
      </c>
      <c r="B191" t="str">
        <v>X003A8K93X</v>
      </c>
      <c r="C191" t="str">
        <v>365Home Bowl Cozy Template 3 Sizes, Bowl Cozy Pattern Template, Bowl Cozy Template Cutting Ruler Set with 40 Pcs of Sewing Pin and Manual Instruction</v>
      </c>
      <c r="D191" t="str">
        <v>DPA7</v>
      </c>
      <c r="E191" t="str">
        <v>US</v>
      </c>
      <c r="F191">
        <v>8.94</v>
      </c>
      <c r="G191">
        <v>8.7</v>
      </c>
      <c r="H191">
        <v>0.59</v>
      </c>
      <c r="I191" t="str">
        <v>inches</v>
      </c>
      <c r="J191">
        <v>0.29</v>
      </c>
      <c r="K191" t="str">
        <v>pounds</v>
      </c>
      <c r="L191">
        <v>0.0266</v>
      </c>
      <c r="M191" t="str">
        <v>cubic feet</v>
      </c>
      <c r="N191" t="str">
        <v>Standard-Size</v>
      </c>
      <c r="O191">
        <v>0.23</v>
      </c>
      <c r="P191">
        <v>0</v>
      </c>
      <c r="Q191">
        <v>0.006</v>
      </c>
      <c r="R191">
        <v>44986</v>
      </c>
      <c r="S191">
        <v>0.87</v>
      </c>
      <c r="T191" t="str">
        <v>USD</v>
      </c>
      <c r="U191">
        <v>0.0053</v>
      </c>
      <c r="V191" t="str">
        <v>--</v>
      </c>
      <c r="W191" t="str">
        <v>N</v>
      </c>
      <c r="X191" t="str">
        <v>N</v>
      </c>
      <c r="Y191">
        <v>0</v>
      </c>
      <c r="Z191" t="str">
        <v>--</v>
      </c>
      <c r="AA191">
        <v>0</v>
      </c>
    </row>
    <row r="192">
      <c r="A192" t="str">
        <v>B0BC823Y5R</v>
      </c>
      <c r="B192" t="str">
        <v>X003DL3Q19</v>
      </c>
      <c r="C192" t="str">
        <v>365Home Multifunctional Vegetable Chopper Dicing &amp; Slitting, Veggie Chopper Dicer With Container, New Hand Pressure Cucumber Carrot Potato Onion Chopper Dicer Slicer Cutter Tool</v>
      </c>
      <c r="D192" t="str">
        <v>DPA7</v>
      </c>
      <c r="E192" t="str">
        <v>US</v>
      </c>
      <c r="F192">
        <v>5.83</v>
      </c>
      <c r="G192">
        <v>4.41</v>
      </c>
      <c r="H192">
        <v>4.1</v>
      </c>
      <c r="I192" t="str">
        <v>inches</v>
      </c>
      <c r="J192">
        <v>0.56</v>
      </c>
      <c r="K192" t="str">
        <v>pounds</v>
      </c>
      <c r="L192">
        <v>0.061</v>
      </c>
      <c r="M192" t="str">
        <v>cubic feet</v>
      </c>
      <c r="N192" t="str">
        <v>Standard-Size</v>
      </c>
      <c r="O192">
        <v>0.1</v>
      </c>
      <c r="P192">
        <v>0</v>
      </c>
      <c r="Q192">
        <v>0.0059</v>
      </c>
      <c r="R192">
        <v>44986</v>
      </c>
      <c r="S192">
        <v>0.87</v>
      </c>
      <c r="T192" t="str">
        <v>USD</v>
      </c>
      <c r="U192">
        <v>0.0053</v>
      </c>
      <c r="V192" t="str">
        <v>--</v>
      </c>
      <c r="W192" t="str">
        <v>N</v>
      </c>
      <c r="X192" t="str">
        <v>N</v>
      </c>
      <c r="Y192">
        <v>0</v>
      </c>
      <c r="Z192" t="str">
        <v>--</v>
      </c>
      <c r="AA192">
        <v>0</v>
      </c>
    </row>
    <row r="193">
      <c r="A193" t="str">
        <v>B0BPGJWBX2</v>
      </c>
      <c r="B193" t="str">
        <v>X003KCWVET</v>
      </c>
      <c r="C193" t="str">
        <v>365Home 2-Pack 2 in 1 Dumpling Maker Press, Dumpling Skin Maker Machine, Empanada Maker Press, Multifunctional DIY Manual Dumpling Press Mold Set (Green, Orange)</v>
      </c>
      <c r="D193" t="str">
        <v>DPA7</v>
      </c>
      <c r="E193" t="str">
        <v>US</v>
      </c>
      <c r="F193">
        <v>10.63</v>
      </c>
      <c r="G193">
        <v>9.8</v>
      </c>
      <c r="H193">
        <v>3.9</v>
      </c>
      <c r="I193" t="str">
        <v>inches</v>
      </c>
      <c r="J193">
        <v>1.01</v>
      </c>
      <c r="K193" t="str">
        <v>pounds</v>
      </c>
      <c r="L193">
        <v>0.2351</v>
      </c>
      <c r="M193" t="str">
        <v>cubic feet</v>
      </c>
      <c r="N193" t="str">
        <v>Standard-Size</v>
      </c>
      <c r="O193">
        <v>0.16</v>
      </c>
      <c r="P193">
        <v>0</v>
      </c>
      <c r="Q193">
        <v>0.0379</v>
      </c>
      <c r="R193">
        <v>44986</v>
      </c>
      <c r="S193">
        <v>0.87</v>
      </c>
      <c r="T193" t="str">
        <v>USD</v>
      </c>
      <c r="U193">
        <v>0.0338</v>
      </c>
      <c r="V193" t="str">
        <v>--</v>
      </c>
      <c r="W193" t="str">
        <v>N</v>
      </c>
      <c r="X193" t="str">
        <v>N</v>
      </c>
      <c r="Y193">
        <v>0</v>
      </c>
      <c r="Z193" t="str">
        <v>--</v>
      </c>
      <c r="AA193">
        <v>0</v>
      </c>
    </row>
    <row r="194">
      <c r="A194" t="str">
        <v>B0B42KWPRX</v>
      </c>
      <c r="B194" t="str">
        <v>X003A8FB8B</v>
      </c>
      <c r="C194" t="str">
        <v>365Home Bowl Cozy Template 3 Sizes, Bowl Cozy Pattern Template, Bowl Cozy Template Cutting Ruler Set with 40 Pcs of Sewing Pin, Rotary Cutter and Manual Instruction</v>
      </c>
      <c r="D194" t="str">
        <v>DSM5</v>
      </c>
      <c r="E194" t="str">
        <v>US</v>
      </c>
      <c r="F194">
        <v>11.77</v>
      </c>
      <c r="G194">
        <v>11.46</v>
      </c>
      <c r="H194">
        <v>2.05</v>
      </c>
      <c r="I194" t="str">
        <v>inches</v>
      </c>
      <c r="J194">
        <v>1.01</v>
      </c>
      <c r="K194" t="str">
        <v>pounds</v>
      </c>
      <c r="L194">
        <v>0.16</v>
      </c>
      <c r="M194" t="str">
        <v>cubic feet</v>
      </c>
      <c r="N194" t="str">
        <v>Standard-Size</v>
      </c>
      <c r="O194">
        <v>0.1</v>
      </c>
      <c r="P194">
        <v>0</v>
      </c>
      <c r="Q194">
        <v>0.0052</v>
      </c>
      <c r="R194">
        <v>44986</v>
      </c>
      <c r="S194">
        <v>0.87</v>
      </c>
      <c r="T194" t="str">
        <v>USD</v>
      </c>
      <c r="U194">
        <v>0.0044</v>
      </c>
      <c r="V194" t="str">
        <v>--</v>
      </c>
      <c r="W194" t="str">
        <v>N</v>
      </c>
      <c r="X194" t="str">
        <v>N</v>
      </c>
      <c r="Y194">
        <v>0</v>
      </c>
      <c r="Z194" t="str">
        <v>--</v>
      </c>
      <c r="AA194">
        <v>0.06</v>
      </c>
    </row>
    <row r="195">
      <c r="A195" t="str">
        <v>B0B42LPW36</v>
      </c>
      <c r="B195" t="str">
        <v>X003A8GAYF</v>
      </c>
      <c r="C195" t="str">
        <v>365Home Bowl Cozy Template 3 Sizes, Bowl Cozy Pattern Template, Bowl Cozy Template Cutting Ruler Set with 40 Pcs of Sewing Pin and Manual Instruction</v>
      </c>
      <c r="D195" t="str">
        <v>DSM5</v>
      </c>
      <c r="E195" t="str">
        <v>US</v>
      </c>
      <c r="F195">
        <v>7.09</v>
      </c>
      <c r="G195">
        <v>7.01</v>
      </c>
      <c r="H195">
        <v>0.43</v>
      </c>
      <c r="I195" t="str">
        <v>inches</v>
      </c>
      <c r="J195">
        <v>0.15</v>
      </c>
      <c r="K195" t="str">
        <v>pounds</v>
      </c>
      <c r="L195">
        <v>0.0124</v>
      </c>
      <c r="M195" t="str">
        <v>cubic feet</v>
      </c>
      <c r="N195" t="str">
        <v>Standard-Size</v>
      </c>
      <c r="O195">
        <v>1</v>
      </c>
      <c r="P195">
        <v>0</v>
      </c>
      <c r="Q195">
        <v>0.0124</v>
      </c>
      <c r="R195">
        <v>44986</v>
      </c>
      <c r="S195">
        <v>0.87</v>
      </c>
      <c r="T195" t="str">
        <v>USD</v>
      </c>
      <c r="U195">
        <v>0.0105</v>
      </c>
      <c r="V195" t="str">
        <v>--</v>
      </c>
      <c r="W195" t="str">
        <v>N</v>
      </c>
      <c r="X195" t="str">
        <v>N</v>
      </c>
      <c r="Y195">
        <v>0</v>
      </c>
      <c r="Z195" t="str">
        <v>--</v>
      </c>
      <c r="AA195">
        <v>0</v>
      </c>
    </row>
    <row r="196">
      <c r="A196" t="str">
        <v>B0B42HXW3P</v>
      </c>
      <c r="B196" t="str">
        <v>X003A8GAYP</v>
      </c>
      <c r="C196" t="str">
        <v>365Home Bowl Cozy Template 3 Sizes, Bowl Cozy Pattern Template, Bowl Cozy Template Cutting Ruler Set with 40 Pcs of Sewing Pin and Manual Instruction</v>
      </c>
      <c r="D196" t="str">
        <v>DSM5</v>
      </c>
      <c r="E196" t="str">
        <v>US</v>
      </c>
      <c r="F196">
        <v>11.89</v>
      </c>
      <c r="G196">
        <v>11.57</v>
      </c>
      <c r="H196">
        <v>0.63</v>
      </c>
      <c r="I196" t="str">
        <v>inches</v>
      </c>
      <c r="J196">
        <v>0.71</v>
      </c>
      <c r="K196" t="str">
        <v>pounds</v>
      </c>
      <c r="L196">
        <v>0.0502</v>
      </c>
      <c r="M196" t="str">
        <v>cubic feet</v>
      </c>
      <c r="N196" t="str">
        <v>Standard-Size</v>
      </c>
      <c r="O196">
        <v>0.32</v>
      </c>
      <c r="P196">
        <v>0</v>
      </c>
      <c r="Q196">
        <v>0.0129</v>
      </c>
      <c r="R196">
        <v>44986</v>
      </c>
      <c r="S196">
        <v>0.87</v>
      </c>
      <c r="T196" t="str">
        <v>USD</v>
      </c>
      <c r="U196">
        <v>0.011</v>
      </c>
      <c r="V196" t="str">
        <v>--</v>
      </c>
      <c r="W196" t="str">
        <v>N</v>
      </c>
      <c r="X196" t="str">
        <v>N</v>
      </c>
      <c r="Y196">
        <v>0</v>
      </c>
      <c r="Z196" t="str">
        <v>--</v>
      </c>
      <c r="AA196">
        <v>0.1</v>
      </c>
    </row>
    <row r="197">
      <c r="A197" t="str">
        <v>B0B42KWPRX</v>
      </c>
      <c r="B197" t="str">
        <v>X003A8FB8B</v>
      </c>
      <c r="C197" t="str">
        <v>365Home Bowl Cozy Template 3 Sizes, Bowl Cozy Pattern Template, Bowl Cozy Template Cutting Ruler Set with 40 Pcs of Sewing Pin, Rotary Cutter and Manual Instruction</v>
      </c>
      <c r="D197" t="str">
        <v>DTW1</v>
      </c>
      <c r="E197" t="str">
        <v>US</v>
      </c>
      <c r="F197">
        <v>11.77</v>
      </c>
      <c r="G197">
        <v>11.46</v>
      </c>
      <c r="H197">
        <v>2.05</v>
      </c>
      <c r="I197" t="str">
        <v>inches</v>
      </c>
      <c r="J197">
        <v>1.01</v>
      </c>
      <c r="K197" t="str">
        <v>pounds</v>
      </c>
      <c r="L197">
        <v>0.16</v>
      </c>
      <c r="M197" t="str">
        <v>cubic feet</v>
      </c>
      <c r="N197" t="str">
        <v>Standard-Size</v>
      </c>
      <c r="O197">
        <v>11.35</v>
      </c>
      <c r="P197">
        <v>0</v>
      </c>
      <c r="Q197">
        <v>1.817</v>
      </c>
      <c r="R197">
        <v>44986</v>
      </c>
      <c r="S197">
        <v>0.87</v>
      </c>
      <c r="T197" t="str">
        <v>USD</v>
      </c>
      <c r="U197">
        <v>1.5808</v>
      </c>
      <c r="V197" t="str">
        <v>--</v>
      </c>
      <c r="W197" t="str">
        <v>N</v>
      </c>
      <c r="X197" t="str">
        <v>N</v>
      </c>
      <c r="Y197">
        <v>0</v>
      </c>
      <c r="Z197" t="str">
        <v>--</v>
      </c>
      <c r="AA197">
        <v>0</v>
      </c>
    </row>
    <row r="198">
      <c r="A198" t="str">
        <v>B0B42HXW3P</v>
      </c>
      <c r="B198" t="str">
        <v>X003A8GAYP</v>
      </c>
      <c r="C198" t="str">
        <v>365Home Bowl Cozy Template 3 Sizes, Bowl Cozy Pattern Template, Bowl Cozy Template Cutting Ruler Set with 40 Pcs of Sewing Pin and Manual Instruction</v>
      </c>
      <c r="D198" t="str">
        <v>DTW1</v>
      </c>
      <c r="E198" t="str">
        <v>US</v>
      </c>
      <c r="F198">
        <v>11.89</v>
      </c>
      <c r="G198">
        <v>11.57</v>
      </c>
      <c r="H198">
        <v>0.63</v>
      </c>
      <c r="I198" t="str">
        <v>inches</v>
      </c>
      <c r="J198">
        <v>0.71</v>
      </c>
      <c r="K198" t="str">
        <v>pounds</v>
      </c>
      <c r="L198">
        <v>0.0502</v>
      </c>
      <c r="M198" t="str">
        <v>cubic feet</v>
      </c>
      <c r="N198" t="str">
        <v>Standard-Size</v>
      </c>
      <c r="O198">
        <v>39.06</v>
      </c>
      <c r="P198">
        <v>0</v>
      </c>
      <c r="Q198">
        <v>1.9544</v>
      </c>
      <c r="R198">
        <v>44986</v>
      </c>
      <c r="S198">
        <v>0.87</v>
      </c>
      <c r="T198" t="str">
        <v>USD</v>
      </c>
      <c r="U198">
        <v>1.7003</v>
      </c>
      <c r="V198" t="str">
        <v>--</v>
      </c>
      <c r="W198" t="str">
        <v>N</v>
      </c>
      <c r="X198" t="str">
        <v>N</v>
      </c>
      <c r="Y198">
        <v>0</v>
      </c>
      <c r="Z198" t="str">
        <v>--</v>
      </c>
      <c r="AA198">
        <v>0.1</v>
      </c>
    </row>
    <row r="199">
      <c r="A199" t="str">
        <v>B0BC8WW3KP</v>
      </c>
      <c r="B199" t="str">
        <v>X003DKUBQ3</v>
      </c>
      <c r="C199" t="str">
        <v>365Home 3-in-1 Multifunctional Fruit Vegetable Peeler with Rotating Head, Straight Serrated Julienne Peeler, Apple Cucumber Tomato Carrot Potato Peeler Hand, Veggie Peelers for Kitchen</v>
      </c>
      <c r="D199" t="str">
        <v>DTW1</v>
      </c>
      <c r="E199" t="str">
        <v>US</v>
      </c>
      <c r="F199">
        <v>4.06</v>
      </c>
      <c r="G199">
        <v>3.5</v>
      </c>
      <c r="H199">
        <v>0.79</v>
      </c>
      <c r="I199" t="str">
        <v>inches</v>
      </c>
      <c r="J199">
        <v>0.07</v>
      </c>
      <c r="K199" t="str">
        <v>pounds</v>
      </c>
      <c r="L199">
        <v>0.0065</v>
      </c>
      <c r="M199" t="str">
        <v>cubic feet</v>
      </c>
      <c r="N199" t="str">
        <v>Standard-Size</v>
      </c>
      <c r="O199">
        <v>1</v>
      </c>
      <c r="P199">
        <v>0.1</v>
      </c>
      <c r="Q199">
        <v>0.0058</v>
      </c>
      <c r="R199">
        <v>44986</v>
      </c>
      <c r="S199">
        <v>0.87</v>
      </c>
      <c r="T199" t="str">
        <v>USD</v>
      </c>
      <c r="U199">
        <v>0.0051</v>
      </c>
      <c r="V199" t="str">
        <v>--</v>
      </c>
      <c r="W199" t="str">
        <v>N</v>
      </c>
      <c r="X199" t="str">
        <v>N</v>
      </c>
      <c r="Y199">
        <v>0</v>
      </c>
      <c r="Z199" t="str">
        <v>--</v>
      </c>
      <c r="AA199">
        <v>0</v>
      </c>
    </row>
    <row r="200">
      <c r="A200" t="str">
        <v>B0BC82PT7P</v>
      </c>
      <c r="B200" t="str">
        <v>X003DKUC8F</v>
      </c>
      <c r="C200" t="str">
        <v>365Home 3-Pack Multifunction Vegetable Bean Cutter Slicer Peeler Frencher Stringer, Veggie Green Onion Pepper Slicer Shredder, Cucumber Carrot Potato Onion Chopper Dicer Cutter Tool with Container.</v>
      </c>
      <c r="D200" t="str">
        <v>DTW1</v>
      </c>
      <c r="E200" t="str">
        <v>US</v>
      </c>
      <c r="F200">
        <v>6.06</v>
      </c>
      <c r="G200">
        <v>4.49</v>
      </c>
      <c r="H200">
        <v>4.37</v>
      </c>
      <c r="I200" t="str">
        <v>inches</v>
      </c>
      <c r="J200">
        <v>0.73</v>
      </c>
      <c r="K200" t="str">
        <v>pounds</v>
      </c>
      <c r="L200">
        <v>0.0688</v>
      </c>
      <c r="M200" t="str">
        <v>cubic feet</v>
      </c>
      <c r="N200" t="str">
        <v>Standard-Size</v>
      </c>
      <c r="O200">
        <v>3.19</v>
      </c>
      <c r="P200">
        <v>0.29</v>
      </c>
      <c r="Q200">
        <v>0.1998</v>
      </c>
      <c r="R200">
        <v>44986</v>
      </c>
      <c r="S200">
        <v>0.87</v>
      </c>
      <c r="T200" t="str">
        <v>USD</v>
      </c>
      <c r="U200">
        <v>0.1738</v>
      </c>
      <c r="V200" t="str">
        <v>--</v>
      </c>
      <c r="W200" t="str">
        <v>N</v>
      </c>
      <c r="X200" t="str">
        <v>N</v>
      </c>
      <c r="Y200">
        <v>0</v>
      </c>
      <c r="Z200" t="str">
        <v>--</v>
      </c>
      <c r="AA200">
        <v>0</v>
      </c>
    </row>
    <row r="201">
      <c r="A201" t="str">
        <v>B0BC8XM5TQ</v>
      </c>
      <c r="B201" t="str">
        <v>X003DL1VI9</v>
      </c>
      <c r="C201" t="str">
        <v>365Home 2-Pack Fruit Vegetable Peeler with Container, Veggie Apple Cucumber Carrot Potato Peeler Hand, Green Bean Onion Pepper Cutter Slicer Frencher Shredder</v>
      </c>
      <c r="D201" t="str">
        <v>DTW1</v>
      </c>
      <c r="E201" t="str">
        <v>US</v>
      </c>
      <c r="F201">
        <v>6.77</v>
      </c>
      <c r="G201">
        <v>5.87</v>
      </c>
      <c r="H201">
        <v>2.36</v>
      </c>
      <c r="I201" t="str">
        <v>inches</v>
      </c>
      <c r="J201">
        <v>0.26</v>
      </c>
      <c r="K201" t="str">
        <v>pounds</v>
      </c>
      <c r="L201">
        <v>0.0543</v>
      </c>
      <c r="M201" t="str">
        <v>cubic feet</v>
      </c>
      <c r="N201" t="str">
        <v>Standard-Size</v>
      </c>
      <c r="O201">
        <v>1</v>
      </c>
      <c r="P201">
        <v>0.16</v>
      </c>
      <c r="Q201">
        <v>0.0455</v>
      </c>
      <c r="R201">
        <v>44986</v>
      </c>
      <c r="S201">
        <v>0.87</v>
      </c>
      <c r="T201" t="str">
        <v>USD</v>
      </c>
      <c r="U201">
        <v>0.0396</v>
      </c>
      <c r="V201" t="str">
        <v>--</v>
      </c>
      <c r="W201" t="str">
        <v>N</v>
      </c>
      <c r="X201" t="str">
        <v>N</v>
      </c>
      <c r="Y201">
        <v>0</v>
      </c>
      <c r="Z201" t="str">
        <v>--</v>
      </c>
      <c r="AA201">
        <v>0</v>
      </c>
    </row>
    <row r="202">
      <c r="A202" t="str">
        <v>B0BC8WZ3YB</v>
      </c>
      <c r="B202" t="str">
        <v>X003DL3PLF</v>
      </c>
      <c r="C202" t="str">
        <v>365Home Multifunction Vegetable Bean Slicer Cutter Dicer Knife, Long French Bean Shredder Grater, Vegetable 3 In 1 Peeler With Storage, Kitchen Hand Tool</v>
      </c>
      <c r="D202" t="str">
        <v>DTW1</v>
      </c>
      <c r="E202" t="str">
        <v>US</v>
      </c>
      <c r="F202">
        <v>5.83</v>
      </c>
      <c r="G202">
        <v>3.39</v>
      </c>
      <c r="H202">
        <v>2.24</v>
      </c>
      <c r="I202" t="str">
        <v>inches</v>
      </c>
      <c r="J202">
        <v>0.15</v>
      </c>
      <c r="K202" t="str">
        <v>pounds</v>
      </c>
      <c r="L202">
        <v>0.0256</v>
      </c>
      <c r="M202" t="str">
        <v>cubic feet</v>
      </c>
      <c r="N202" t="str">
        <v>Standard-Size</v>
      </c>
      <c r="O202">
        <v>2</v>
      </c>
      <c r="P202">
        <v>0.19</v>
      </c>
      <c r="Q202">
        <v>0.0463</v>
      </c>
      <c r="R202">
        <v>44986</v>
      </c>
      <c r="S202">
        <v>0.87</v>
      </c>
      <c r="T202" t="str">
        <v>USD</v>
      </c>
      <c r="U202">
        <v>0.0403</v>
      </c>
      <c r="V202" t="str">
        <v>--</v>
      </c>
      <c r="W202" t="str">
        <v>N</v>
      </c>
      <c r="X202" t="str">
        <v>N</v>
      </c>
      <c r="Y202">
        <v>0</v>
      </c>
      <c r="Z202" t="str">
        <v>--</v>
      </c>
      <c r="AA202">
        <v>0</v>
      </c>
    </row>
    <row r="203">
      <c r="A203" t="str">
        <v>B0BC82J65L</v>
      </c>
      <c r="B203" t="str">
        <v>X003DL3WIL</v>
      </c>
      <c r="C203" t="str">
        <v>365Home 2-Pack Multifunctional Vegetable Chopper Dicing &amp; Slitting, Veggie Peeler Chopper Dicer With Container, Cucumber Carrot Potato Onion Apple Peeler Chopper Dicer Slicer Cutter Tool</v>
      </c>
      <c r="D203" t="str">
        <v>DTW1</v>
      </c>
      <c r="E203" t="str">
        <v>US</v>
      </c>
      <c r="F203">
        <v>8.71</v>
      </c>
      <c r="G203">
        <v>6.38</v>
      </c>
      <c r="H203">
        <v>4.14</v>
      </c>
      <c r="I203" t="str">
        <v>inches</v>
      </c>
      <c r="J203">
        <v>1.6</v>
      </c>
      <c r="K203" t="str">
        <v>pounds</v>
      </c>
      <c r="L203">
        <v>0.1331</v>
      </c>
      <c r="M203" t="str">
        <v>cubic feet</v>
      </c>
      <c r="N203" t="str">
        <v>Standard-Size</v>
      </c>
      <c r="O203">
        <v>56</v>
      </c>
      <c r="P203">
        <v>5.42</v>
      </c>
      <c r="Q203">
        <v>6.7341</v>
      </c>
      <c r="R203">
        <v>44986</v>
      </c>
      <c r="S203">
        <v>0.87</v>
      </c>
      <c r="T203" t="str">
        <v>USD</v>
      </c>
      <c r="U203">
        <v>5.858</v>
      </c>
      <c r="V203" t="str">
        <v>--</v>
      </c>
      <c r="W203" t="str">
        <v>N</v>
      </c>
      <c r="X203" t="str">
        <v>N</v>
      </c>
      <c r="Y203">
        <v>0</v>
      </c>
      <c r="Z203" t="str">
        <v>--</v>
      </c>
      <c r="AA203">
        <v>0</v>
      </c>
    </row>
    <row r="204">
      <c r="A204" t="str">
        <v>B0BQ37X5M1</v>
      </c>
      <c r="B204" t="str">
        <v>X003KK8B59</v>
      </c>
      <c r="C204" t="str">
        <v>365Home?Upgrade?2 in 1 Dumpling Maker Press, Dumpling Skin Maker Machine, Empanada Maker Press, Multifunctional DIY Manual Dumpling Press Mold Set (Blue)</v>
      </c>
      <c r="D204" t="str">
        <v>DTW1</v>
      </c>
      <c r="E204" t="str">
        <v>US</v>
      </c>
      <c r="F204">
        <v>10.91</v>
      </c>
      <c r="G204">
        <v>5.39</v>
      </c>
      <c r="H204">
        <v>2.91</v>
      </c>
      <c r="I204" t="str">
        <v>inches</v>
      </c>
      <c r="J204">
        <v>0.44</v>
      </c>
      <c r="K204" t="str">
        <v>pounds</v>
      </c>
      <c r="L204">
        <v>0.099</v>
      </c>
      <c r="M204" t="str">
        <v>cubic feet</v>
      </c>
      <c r="N204" t="str">
        <v>Standard-Size</v>
      </c>
      <c r="O204">
        <v>0.35</v>
      </c>
      <c r="P204">
        <v>0</v>
      </c>
      <c r="Q204">
        <v>0.0288</v>
      </c>
      <c r="R204">
        <v>44986</v>
      </c>
      <c r="S204">
        <v>0.87</v>
      </c>
      <c r="T204" t="str">
        <v>USD</v>
      </c>
      <c r="U204">
        <v>0.025</v>
      </c>
      <c r="V204" t="str">
        <v>--</v>
      </c>
      <c r="W204" t="str">
        <v>N</v>
      </c>
      <c r="X204" t="str">
        <v>N</v>
      </c>
      <c r="Y204">
        <v>0</v>
      </c>
      <c r="Z204" t="str">
        <v>--</v>
      </c>
      <c r="AA204">
        <v>0.06</v>
      </c>
    </row>
    <row r="205">
      <c r="A205" t="str">
        <v>B0B42HXW3P</v>
      </c>
      <c r="B205" t="str">
        <v>X003A8GAYP</v>
      </c>
      <c r="C205" t="str">
        <v>365Home Bowl Cozy Template 3 Sizes, Bowl Cozy Pattern Template, Bowl Cozy Template Cutting Ruler Set with 40 Pcs of Sewing Pin and Manual Instruction</v>
      </c>
      <c r="D205" t="str">
        <v>ELP1</v>
      </c>
      <c r="E205" t="str">
        <v>US</v>
      </c>
      <c r="F205">
        <v>11.89</v>
      </c>
      <c r="G205">
        <v>11.57</v>
      </c>
      <c r="H205">
        <v>0.63</v>
      </c>
      <c r="I205" t="str">
        <v>inches</v>
      </c>
      <c r="J205">
        <v>0.71</v>
      </c>
      <c r="K205" t="str">
        <v>pounds</v>
      </c>
      <c r="L205">
        <v>0.0502</v>
      </c>
      <c r="M205" t="str">
        <v>cubic feet</v>
      </c>
      <c r="N205" t="str">
        <v>Standard-Size</v>
      </c>
      <c r="O205">
        <v>11</v>
      </c>
      <c r="P205">
        <v>0</v>
      </c>
      <c r="Q205">
        <v>0.5517</v>
      </c>
      <c r="R205">
        <v>44986</v>
      </c>
      <c r="S205">
        <v>0.87</v>
      </c>
      <c r="T205" t="str">
        <v>USD</v>
      </c>
      <c r="U205">
        <v>0.48</v>
      </c>
      <c r="V205" t="str">
        <v>--</v>
      </c>
      <c r="W205" t="str">
        <v>N</v>
      </c>
      <c r="X205" t="str">
        <v>N</v>
      </c>
      <c r="Y205">
        <v>0</v>
      </c>
      <c r="Z205" t="str">
        <v>--</v>
      </c>
      <c r="AA205">
        <v>0</v>
      </c>
    </row>
    <row r="206">
      <c r="A206" t="str">
        <v>B0B42KWPRX</v>
      </c>
      <c r="B206" t="str">
        <v>X003A8FB8B</v>
      </c>
      <c r="C206" t="str">
        <v>365Home Bowl Cozy Template 3 Sizes, Bowl Cozy Pattern Template, Bowl Cozy Template Cutting Ruler Set with 40 Pcs of Sewing Pin, Rotary Cutter and Manual Instruction</v>
      </c>
      <c r="D206" t="str">
        <v>EWR4</v>
      </c>
      <c r="E206" t="str">
        <v>US</v>
      </c>
      <c r="F206">
        <v>11.77</v>
      </c>
      <c r="G206">
        <v>11.46</v>
      </c>
      <c r="H206">
        <v>2.05</v>
      </c>
      <c r="I206" t="str">
        <v>inches</v>
      </c>
      <c r="J206">
        <v>1.01</v>
      </c>
      <c r="K206" t="str">
        <v>pounds</v>
      </c>
      <c r="L206">
        <v>0.16</v>
      </c>
      <c r="M206" t="str">
        <v>cubic feet</v>
      </c>
      <c r="N206" t="str">
        <v>Standard-Size</v>
      </c>
      <c r="O206">
        <v>0.03</v>
      </c>
      <c r="P206">
        <v>0</v>
      </c>
      <c r="Q206">
        <v>0.0052</v>
      </c>
      <c r="R206">
        <v>44986</v>
      </c>
      <c r="S206">
        <v>0.87</v>
      </c>
      <c r="T206" t="str">
        <v>USD</v>
      </c>
      <c r="U206">
        <v>0.0045</v>
      </c>
      <c r="V206" t="str">
        <v>--</v>
      </c>
      <c r="W206" t="str">
        <v>N</v>
      </c>
      <c r="X206" t="str">
        <v>N</v>
      </c>
      <c r="Y206">
        <v>0</v>
      </c>
      <c r="Z206" t="str">
        <v>--</v>
      </c>
      <c r="AA206">
        <v>0</v>
      </c>
    </row>
    <row r="207">
      <c r="A207" t="str">
        <v>B0BC82J65L</v>
      </c>
      <c r="B207" t="str">
        <v>X003DL3WIL</v>
      </c>
      <c r="C207" t="str">
        <v>365Home 2-Pack Multifunctional Vegetable Chopper Dicing &amp; Slitting, Veggie Peeler Chopper Dicer With Container, Cucumber Carrot Potato Onion Apple Peeler Chopper Dicer Slicer Cutter Tool</v>
      </c>
      <c r="D207" t="str">
        <v>EWR4</v>
      </c>
      <c r="E207" t="str">
        <v>US</v>
      </c>
      <c r="F207">
        <v>8.71</v>
      </c>
      <c r="G207">
        <v>6.38</v>
      </c>
      <c r="H207">
        <v>4.14</v>
      </c>
      <c r="I207" t="str">
        <v>inches</v>
      </c>
      <c r="J207">
        <v>1.6</v>
      </c>
      <c r="K207" t="str">
        <v>pounds</v>
      </c>
      <c r="L207">
        <v>0.1331</v>
      </c>
      <c r="M207" t="str">
        <v>cubic feet</v>
      </c>
      <c r="N207" t="str">
        <v>Standard-Size</v>
      </c>
      <c r="O207">
        <v>34.13</v>
      </c>
      <c r="P207">
        <v>3.29</v>
      </c>
      <c r="Q207">
        <v>4.1057</v>
      </c>
      <c r="R207">
        <v>44986</v>
      </c>
      <c r="S207">
        <v>0.87</v>
      </c>
      <c r="T207" t="str">
        <v>USD</v>
      </c>
      <c r="U207">
        <v>3.5684</v>
      </c>
      <c r="V207" t="str">
        <v>--</v>
      </c>
      <c r="W207" t="str">
        <v>N</v>
      </c>
      <c r="X207" t="str">
        <v>N</v>
      </c>
      <c r="Y207">
        <v>0</v>
      </c>
      <c r="Z207" t="str">
        <v>--</v>
      </c>
      <c r="AA207">
        <v>0</v>
      </c>
    </row>
    <row r="208">
      <c r="A208" t="str">
        <v>B0B42KWPRX</v>
      </c>
      <c r="B208" t="str">
        <v>X003A8FB8B</v>
      </c>
      <c r="C208" t="str">
        <v>365Home Bowl Cozy Template 3 Sizes, Bowl Cozy Pattern Template, Bowl Cozy Template Cutting Ruler Set with 40 Pcs of Sewing Pin, Rotary Cutter and Manual Instruction</v>
      </c>
      <c r="D208" t="str">
        <v>EWR7</v>
      </c>
      <c r="E208" t="str">
        <v>US</v>
      </c>
      <c r="F208">
        <v>11.77</v>
      </c>
      <c r="G208">
        <v>11.46</v>
      </c>
      <c r="H208">
        <v>2.05</v>
      </c>
      <c r="I208" t="str">
        <v>inches</v>
      </c>
      <c r="J208">
        <v>1.01</v>
      </c>
      <c r="K208" t="str">
        <v>pounds</v>
      </c>
      <c r="L208">
        <v>0.16</v>
      </c>
      <c r="M208" t="str">
        <v>cubic feet</v>
      </c>
      <c r="N208" t="str">
        <v>Standard-Size</v>
      </c>
      <c r="O208">
        <v>0.29</v>
      </c>
      <c r="P208">
        <v>0</v>
      </c>
      <c r="Q208">
        <v>0.0465</v>
      </c>
      <c r="R208">
        <v>44986</v>
      </c>
      <c r="S208">
        <v>0.87</v>
      </c>
      <c r="T208" t="str">
        <v>USD</v>
      </c>
      <c r="U208">
        <v>0.0404</v>
      </c>
      <c r="V208" t="str">
        <v>--</v>
      </c>
      <c r="W208" t="str">
        <v>N</v>
      </c>
      <c r="X208" t="str">
        <v>N</v>
      </c>
      <c r="Y208">
        <v>0</v>
      </c>
      <c r="Z208" t="str">
        <v>--</v>
      </c>
      <c r="AA208">
        <v>0</v>
      </c>
    </row>
    <row r="209">
      <c r="A209" t="str">
        <v>B0BPGJWBX2</v>
      </c>
      <c r="B209" t="str">
        <v>X003KCWVET</v>
      </c>
      <c r="C209" t="str">
        <v>365Home 2-Pack 2 in 1 Dumpling Maker Press, Dumpling Skin Maker Machine, Empanada Maker Press, Multifunctional DIY Manual Dumpling Press Mold Set (Green, Orange)</v>
      </c>
      <c r="D209" t="str">
        <v>EWR7</v>
      </c>
      <c r="E209" t="str">
        <v>US</v>
      </c>
      <c r="F209">
        <v>10.63</v>
      </c>
      <c r="G209">
        <v>9.8</v>
      </c>
      <c r="H209">
        <v>3.9</v>
      </c>
      <c r="I209" t="str">
        <v>inches</v>
      </c>
      <c r="J209">
        <v>1.01</v>
      </c>
      <c r="K209" t="str">
        <v>pounds</v>
      </c>
      <c r="L209">
        <v>0.2351</v>
      </c>
      <c r="M209" t="str">
        <v>cubic feet</v>
      </c>
      <c r="N209" t="str">
        <v>Standard-Size</v>
      </c>
      <c r="O209">
        <v>0.03</v>
      </c>
      <c r="P209">
        <v>0</v>
      </c>
      <c r="Q209">
        <v>0.0076</v>
      </c>
      <c r="R209">
        <v>44986</v>
      </c>
      <c r="S209">
        <v>0.87</v>
      </c>
      <c r="T209" t="str">
        <v>USD</v>
      </c>
      <c r="U209">
        <v>0.0066</v>
      </c>
      <c r="V209" t="str">
        <v>--</v>
      </c>
      <c r="W209" t="str">
        <v>N</v>
      </c>
      <c r="X209" t="str">
        <v>N</v>
      </c>
      <c r="Y209">
        <v>0</v>
      </c>
      <c r="Z209" t="str">
        <v>--</v>
      </c>
      <c r="AA209">
        <v>0</v>
      </c>
    </row>
    <row r="210">
      <c r="A210" t="str">
        <v>B0BPGJWBX2</v>
      </c>
      <c r="B210" t="str">
        <v>X003KCWVET</v>
      </c>
      <c r="C210" t="str">
        <v>365Home 2-Pack 2 in 1 Dumpling Maker Press, Dumpling Skin Maker Machine, Empanada Maker Press, Multifunctional DIY Manual Dumpling Press Mold Set (Green, Orange)</v>
      </c>
      <c r="D210" t="str">
        <v>EWR7</v>
      </c>
      <c r="E210" t="str">
        <v>US</v>
      </c>
      <c r="F210">
        <v>10.63</v>
      </c>
      <c r="G210">
        <v>9.8</v>
      </c>
      <c r="H210">
        <v>3.9</v>
      </c>
      <c r="I210" t="str">
        <v>inches</v>
      </c>
      <c r="J210">
        <v>1.01</v>
      </c>
      <c r="K210" t="str">
        <v>pounds</v>
      </c>
      <c r="L210">
        <v>0.2351</v>
      </c>
      <c r="M210" t="str">
        <v>cubic feet</v>
      </c>
      <c r="N210" t="str">
        <v>Standard-Size</v>
      </c>
      <c r="O210">
        <v>0.23</v>
      </c>
      <c r="P210">
        <v>0</v>
      </c>
      <c r="Q210">
        <v>0.0531</v>
      </c>
      <c r="R210">
        <v>44986</v>
      </c>
      <c r="S210">
        <v>0.87</v>
      </c>
      <c r="T210" t="str">
        <v>USD</v>
      </c>
      <c r="U210">
        <v>0.0462</v>
      </c>
      <c r="V210" t="str">
        <v>--</v>
      </c>
      <c r="W210" t="str">
        <v>N</v>
      </c>
      <c r="X210" t="str">
        <v>N</v>
      </c>
      <c r="Y210">
        <v>0</v>
      </c>
      <c r="Z210" t="str">
        <v>--</v>
      </c>
      <c r="AA210">
        <v>0</v>
      </c>
    </row>
    <row r="211">
      <c r="A211" t="str">
        <v>B0BQ37X5M1</v>
      </c>
      <c r="B211" t="str">
        <v>X003KK8B59</v>
      </c>
      <c r="C211" t="str">
        <v>365Home?Upgrade?2 in 1 Dumpling Maker Press, Dumpling Skin Maker Machine, Empanada Maker Press, Multifunctional DIY Manual Dumpling Press Mold Set (Blue)</v>
      </c>
      <c r="D211" t="str">
        <v>EWR7</v>
      </c>
      <c r="E211" t="str">
        <v>US</v>
      </c>
      <c r="F211">
        <v>10.91</v>
      </c>
      <c r="G211">
        <v>5.39</v>
      </c>
      <c r="H211">
        <v>2.91</v>
      </c>
      <c r="I211" t="str">
        <v>inches</v>
      </c>
      <c r="J211">
        <v>0.44</v>
      </c>
      <c r="K211" t="str">
        <v>pounds</v>
      </c>
      <c r="L211">
        <v>0.099</v>
      </c>
      <c r="M211" t="str">
        <v>cubic feet</v>
      </c>
      <c r="N211" t="str">
        <v>Standard-Size</v>
      </c>
      <c r="O211">
        <v>0.06</v>
      </c>
      <c r="P211">
        <v>0</v>
      </c>
      <c r="Q211">
        <v>0.0064</v>
      </c>
      <c r="R211">
        <v>44986</v>
      </c>
      <c r="S211">
        <v>0.87</v>
      </c>
      <c r="T211" t="str">
        <v>USD</v>
      </c>
      <c r="U211">
        <v>0.0056</v>
      </c>
      <c r="V211" t="str">
        <v>--</v>
      </c>
      <c r="W211" t="str">
        <v>N</v>
      </c>
      <c r="X211" t="str">
        <v>N</v>
      </c>
      <c r="Y211">
        <v>0</v>
      </c>
      <c r="Z211" t="str">
        <v>--</v>
      </c>
      <c r="AA211">
        <v>0</v>
      </c>
    </row>
    <row r="212">
      <c r="A212" t="str">
        <v>B0B42K8BKS</v>
      </c>
      <c r="B212" t="str">
        <v>X003A8B6OJ</v>
      </c>
      <c r="C212" t="str">
        <v>365Home Bowl Cozy Template 3 Sizes, Bowl Cozy Pattern Template, Bowl Cozy Template Cutting Ruler Set with 40 Pcs of Sewing Pin and Manual Instruction</v>
      </c>
      <c r="D212" t="str">
        <v>EWR9</v>
      </c>
      <c r="E212" t="str">
        <v>US</v>
      </c>
      <c r="F212">
        <v>12.01</v>
      </c>
      <c r="G212">
        <v>11.54</v>
      </c>
      <c r="H212">
        <v>0.47</v>
      </c>
      <c r="I212" t="str">
        <v>inches</v>
      </c>
      <c r="J212">
        <v>0.31</v>
      </c>
      <c r="K212" t="str">
        <v>pounds</v>
      </c>
      <c r="L212">
        <v>0.0377</v>
      </c>
      <c r="M212" t="str">
        <v>cubic feet</v>
      </c>
      <c r="N212" t="str">
        <v>Standard-Size</v>
      </c>
      <c r="O212">
        <v>2</v>
      </c>
      <c r="P212">
        <v>0</v>
      </c>
      <c r="Q212">
        <v>0.0754</v>
      </c>
      <c r="R212">
        <v>44986</v>
      </c>
      <c r="S212">
        <v>0.87</v>
      </c>
      <c r="T212" t="str">
        <v>USD</v>
      </c>
      <c r="U212">
        <v>0.0656</v>
      </c>
      <c r="V212" t="str">
        <v>--</v>
      </c>
      <c r="W212" t="str">
        <v>N</v>
      </c>
      <c r="X212" t="str">
        <v>N</v>
      </c>
      <c r="Y212">
        <v>0</v>
      </c>
      <c r="Z212" t="str">
        <v>--</v>
      </c>
      <c r="AA212">
        <v>0</v>
      </c>
    </row>
    <row r="213">
      <c r="A213" t="str">
        <v>B0B42LPW36</v>
      </c>
      <c r="B213" t="str">
        <v>X003A8GAYF</v>
      </c>
      <c r="C213" t="str">
        <v>365Home Bowl Cozy Template 3 Sizes, Bowl Cozy Pattern Template, Bowl Cozy Template Cutting Ruler Set with 40 Pcs of Sewing Pin and Manual Instruction</v>
      </c>
      <c r="D213" t="str">
        <v>EWR9</v>
      </c>
      <c r="E213" t="str">
        <v>US</v>
      </c>
      <c r="F213">
        <v>7.09</v>
      </c>
      <c r="G213">
        <v>7.01</v>
      </c>
      <c r="H213">
        <v>0.43</v>
      </c>
      <c r="I213" t="str">
        <v>inches</v>
      </c>
      <c r="J213">
        <v>0.15</v>
      </c>
      <c r="K213" t="str">
        <v>pounds</v>
      </c>
      <c r="L213">
        <v>0.0124</v>
      </c>
      <c r="M213" t="str">
        <v>cubic feet</v>
      </c>
      <c r="N213" t="str">
        <v>Standard-Size</v>
      </c>
      <c r="O213">
        <v>6</v>
      </c>
      <c r="P213">
        <v>0</v>
      </c>
      <c r="Q213">
        <v>0.0742</v>
      </c>
      <c r="R213">
        <v>44986</v>
      </c>
      <c r="S213">
        <v>0.87</v>
      </c>
      <c r="T213" t="str">
        <v>USD</v>
      </c>
      <c r="U213">
        <v>0.0646</v>
      </c>
      <c r="V213" t="str">
        <v>--</v>
      </c>
      <c r="W213" t="str">
        <v>N</v>
      </c>
      <c r="X213" t="str">
        <v>N</v>
      </c>
      <c r="Y213">
        <v>0</v>
      </c>
      <c r="Z213" t="str">
        <v>--</v>
      </c>
      <c r="AA213">
        <v>0</v>
      </c>
    </row>
    <row r="214">
      <c r="A214" t="str">
        <v>B0B42HXW3P</v>
      </c>
      <c r="B214" t="str">
        <v>X003A8GAYP</v>
      </c>
      <c r="C214" t="str">
        <v>365Home Bowl Cozy Template 3 Sizes, Bowl Cozy Pattern Template, Bowl Cozy Template Cutting Ruler Set with 40 Pcs of Sewing Pin and Manual Instruction</v>
      </c>
      <c r="D214" t="str">
        <v>EWR9</v>
      </c>
      <c r="E214" t="str">
        <v>US</v>
      </c>
      <c r="F214">
        <v>11.89</v>
      </c>
      <c r="G214">
        <v>11.57</v>
      </c>
      <c r="H214">
        <v>0.63</v>
      </c>
      <c r="I214" t="str">
        <v>inches</v>
      </c>
      <c r="J214">
        <v>0.71</v>
      </c>
      <c r="K214" t="str">
        <v>pounds</v>
      </c>
      <c r="L214">
        <v>0.0502</v>
      </c>
      <c r="M214" t="str">
        <v>cubic feet</v>
      </c>
      <c r="N214" t="str">
        <v>Standard-Size</v>
      </c>
      <c r="O214">
        <v>26.32</v>
      </c>
      <c r="P214">
        <v>0</v>
      </c>
      <c r="Q214">
        <v>1.3186</v>
      </c>
      <c r="R214">
        <v>44986</v>
      </c>
      <c r="S214">
        <v>0.87</v>
      </c>
      <c r="T214" t="str">
        <v>USD</v>
      </c>
      <c r="U214">
        <v>1.1472</v>
      </c>
      <c r="V214" t="str">
        <v>--</v>
      </c>
      <c r="W214" t="str">
        <v>N</v>
      </c>
      <c r="X214" t="str">
        <v>N</v>
      </c>
      <c r="Y214">
        <v>0</v>
      </c>
      <c r="Z214" t="str">
        <v>--</v>
      </c>
      <c r="AA214">
        <v>0.03</v>
      </c>
    </row>
    <row r="215">
      <c r="A215" t="str">
        <v>B0B42JF83D</v>
      </c>
      <c r="B215" t="str">
        <v>X003A8K93X</v>
      </c>
      <c r="C215" t="str">
        <v>365Home Bowl Cozy Template 3 Sizes, Bowl Cozy Pattern Template, Bowl Cozy Template Cutting Ruler Set with 40 Pcs of Sewing Pin and Manual Instruction</v>
      </c>
      <c r="D215" t="str">
        <v>EWR9</v>
      </c>
      <c r="E215" t="str">
        <v>US</v>
      </c>
      <c r="F215">
        <v>8.94</v>
      </c>
      <c r="G215">
        <v>8.7</v>
      </c>
      <c r="H215">
        <v>0.59</v>
      </c>
      <c r="I215" t="str">
        <v>inches</v>
      </c>
      <c r="J215">
        <v>0.29</v>
      </c>
      <c r="K215" t="str">
        <v>pounds</v>
      </c>
      <c r="L215">
        <v>0.0266</v>
      </c>
      <c r="M215" t="str">
        <v>cubic feet</v>
      </c>
      <c r="N215" t="str">
        <v>Standard-Size</v>
      </c>
      <c r="O215">
        <v>4</v>
      </c>
      <c r="P215">
        <v>0</v>
      </c>
      <c r="Q215">
        <v>0.1062</v>
      </c>
      <c r="R215">
        <v>44986</v>
      </c>
      <c r="S215">
        <v>0.87</v>
      </c>
      <c r="T215" t="str">
        <v>USD</v>
      </c>
      <c r="U215">
        <v>0.0924</v>
      </c>
      <c r="V215" t="str">
        <v>--</v>
      </c>
      <c r="W215" t="str">
        <v>N</v>
      </c>
      <c r="X215" t="str">
        <v>N</v>
      </c>
      <c r="Y215">
        <v>0</v>
      </c>
      <c r="Z215" t="str">
        <v>--</v>
      </c>
      <c r="AA215">
        <v>0</v>
      </c>
    </row>
    <row r="216">
      <c r="A216" t="str">
        <v>B0B42JF83D</v>
      </c>
      <c r="B216" t="str">
        <v>X003A8K93X</v>
      </c>
      <c r="C216" t="str">
        <v>365Home Bowl Cozy Template 3 Sizes, Bowl Cozy Pattern Template, Bowl Cozy Template Cutting Ruler Set with 40 Pcs of Sewing Pin and Manual Instruction</v>
      </c>
      <c r="D216" t="str">
        <v>FAT1</v>
      </c>
      <c r="E216" t="str">
        <v>US</v>
      </c>
      <c r="F216">
        <v>8.94</v>
      </c>
      <c r="G216">
        <v>8.7</v>
      </c>
      <c r="H216">
        <v>0.59</v>
      </c>
      <c r="I216" t="str">
        <v>inches</v>
      </c>
      <c r="J216">
        <v>0.29</v>
      </c>
      <c r="K216" t="str">
        <v>pounds</v>
      </c>
      <c r="L216">
        <v>0.0266</v>
      </c>
      <c r="M216" t="str">
        <v>cubic feet</v>
      </c>
      <c r="N216" t="str">
        <v>Standard-Size</v>
      </c>
      <c r="O216">
        <v>0.29</v>
      </c>
      <c r="P216">
        <v>0</v>
      </c>
      <c r="Q216">
        <v>0.0077</v>
      </c>
      <c r="R216">
        <v>44986</v>
      </c>
      <c r="S216">
        <v>0.87</v>
      </c>
      <c r="T216" t="str">
        <v>USD</v>
      </c>
      <c r="U216">
        <v>0.0066</v>
      </c>
      <c r="V216" t="str">
        <v>--</v>
      </c>
      <c r="W216" t="str">
        <v>N</v>
      </c>
      <c r="X216" t="str">
        <v>N</v>
      </c>
      <c r="Y216">
        <v>0</v>
      </c>
      <c r="Z216" t="str">
        <v>--</v>
      </c>
      <c r="AA216">
        <v>0</v>
      </c>
    </row>
    <row r="217">
      <c r="A217" t="str">
        <v>B0BJPWWT92</v>
      </c>
      <c r="B217" t="str">
        <v>X003FSGFHH</v>
      </c>
      <c r="C217" t="str">
        <v>365Home 8 Packs Macaron Mobile Phone Screen Cleaning Keychain Wipes, Eyeglass Brush Cleaner, Computer Laptop Cell Phone Screen Cleaner Tool - Glass Cleaning Cloth</v>
      </c>
      <c r="D217" t="str">
        <v>FAT1</v>
      </c>
      <c r="E217" t="str">
        <v>US</v>
      </c>
      <c r="F217">
        <v>3.66</v>
      </c>
      <c r="G217">
        <v>2.91</v>
      </c>
      <c r="H217">
        <v>1.5</v>
      </c>
      <c r="I217" t="str">
        <v>inches</v>
      </c>
      <c r="J217">
        <v>0.13</v>
      </c>
      <c r="K217" t="str">
        <v>pounds</v>
      </c>
      <c r="L217">
        <v>0.0092</v>
      </c>
      <c r="M217" t="str">
        <v>cubic feet</v>
      </c>
      <c r="N217" t="str">
        <v>Standard-Size</v>
      </c>
      <c r="O217">
        <v>4</v>
      </c>
      <c r="P217">
        <v>0.39</v>
      </c>
      <c r="Q217">
        <v>0.0334</v>
      </c>
      <c r="R217">
        <v>44986</v>
      </c>
      <c r="S217">
        <v>0.87</v>
      </c>
      <c r="T217" t="str">
        <v>USD</v>
      </c>
      <c r="U217">
        <v>0.0287</v>
      </c>
      <c r="V217" t="str">
        <v>--</v>
      </c>
      <c r="W217" t="str">
        <v>N</v>
      </c>
      <c r="X217" t="str">
        <v>N</v>
      </c>
      <c r="Y217">
        <v>0</v>
      </c>
      <c r="Z217" t="str">
        <v>--</v>
      </c>
      <c r="AA217">
        <v>0</v>
      </c>
    </row>
    <row r="218">
      <c r="A218" t="str">
        <v>B0BNSWKG5N</v>
      </c>
      <c r="B218" t="str">
        <v>X003K4UJW3</v>
      </c>
      <c r="C218" t="str">
        <v>365Home 12 Packs Macaron Mobile Phone Screen Cleaning Keychain Wipes, Eyeglass Brush Cleaner, Computer Laptop Cell Phone Screen Cleaner Tool - Glass Cleaning Cloth</v>
      </c>
      <c r="D218" t="str">
        <v>FAT1</v>
      </c>
      <c r="E218" t="str">
        <v>US</v>
      </c>
      <c r="F218">
        <v>5.04</v>
      </c>
      <c r="G218">
        <v>4.02</v>
      </c>
      <c r="H218">
        <v>1.61</v>
      </c>
      <c r="I218" t="str">
        <v>inches</v>
      </c>
      <c r="J218">
        <v>0.2</v>
      </c>
      <c r="K218" t="str">
        <v>pounds</v>
      </c>
      <c r="L218">
        <v>0.0189</v>
      </c>
      <c r="M218" t="str">
        <v>cubic feet</v>
      </c>
      <c r="N218" t="str">
        <v>Standard-Size</v>
      </c>
      <c r="O218">
        <v>2</v>
      </c>
      <c r="P218">
        <v>0.19</v>
      </c>
      <c r="Q218">
        <v>0.0341</v>
      </c>
      <c r="R218">
        <v>44986</v>
      </c>
      <c r="S218">
        <v>0.87</v>
      </c>
      <c r="T218" t="str">
        <v>USD</v>
      </c>
      <c r="U218">
        <v>0.0293</v>
      </c>
      <c r="V218" t="str">
        <v>--</v>
      </c>
      <c r="W218" t="str">
        <v>N</v>
      </c>
      <c r="X218" t="str">
        <v>N</v>
      </c>
      <c r="Y218">
        <v>0</v>
      </c>
      <c r="Z218" t="str">
        <v>--</v>
      </c>
      <c r="AA218">
        <v>0</v>
      </c>
    </row>
    <row r="219">
      <c r="A219" t="str">
        <v>B0BNT3972V</v>
      </c>
      <c r="B219" t="str">
        <v>X003K4UM4X</v>
      </c>
      <c r="C219" t="str">
        <v>365Home 16 Packs Macaron Mobile Phone Screen Cleaning Keychain Wipes, Eyeglass Brush Cleaner, Computer Laptop Cell Phone Screen Cleaner Tool - Glass Cleaning Cloth</v>
      </c>
      <c r="D219" t="str">
        <v>FAT1</v>
      </c>
      <c r="E219" t="str">
        <v>US</v>
      </c>
      <c r="F219">
        <v>5.08</v>
      </c>
      <c r="G219">
        <v>3.82</v>
      </c>
      <c r="H219">
        <v>1.97</v>
      </c>
      <c r="I219" t="str">
        <v>inches</v>
      </c>
      <c r="J219">
        <v>0.26</v>
      </c>
      <c r="K219" t="str">
        <v>pounds</v>
      </c>
      <c r="L219">
        <v>0.0221</v>
      </c>
      <c r="M219" t="str">
        <v>cubic feet</v>
      </c>
      <c r="N219" t="str">
        <v>Standard-Size</v>
      </c>
      <c r="O219">
        <v>7</v>
      </c>
      <c r="P219">
        <v>0.68</v>
      </c>
      <c r="Q219">
        <v>0.1399</v>
      </c>
      <c r="R219">
        <v>44986</v>
      </c>
      <c r="S219">
        <v>0.87</v>
      </c>
      <c r="T219" t="str">
        <v>USD</v>
      </c>
      <c r="U219">
        <v>0.1204</v>
      </c>
      <c r="V219" t="str">
        <v>--</v>
      </c>
      <c r="W219" t="str">
        <v>N</v>
      </c>
      <c r="X219" t="str">
        <v>N</v>
      </c>
      <c r="Y219">
        <v>0</v>
      </c>
      <c r="Z219" t="str">
        <v>--</v>
      </c>
      <c r="AA219">
        <v>0</v>
      </c>
    </row>
    <row r="220">
      <c r="A220" t="str">
        <v>B0B42L59Q7</v>
      </c>
      <c r="B220" t="str">
        <v>X003A8B6O9</v>
      </c>
      <c r="C220" t="str">
        <v>365Home Bowl Cozy Template 3 Sizes, Bowl Cozy Pattern Template, Bowl Cozy Template Cutting Ruler Set with 40 Pcs of Sewing Pin, Roller Cutter and Manual Instruction</v>
      </c>
      <c r="D220" t="str">
        <v>FSD1</v>
      </c>
      <c r="E220" t="str">
        <v>US</v>
      </c>
      <c r="F220">
        <v>13.66</v>
      </c>
      <c r="G220">
        <v>10.47</v>
      </c>
      <c r="H220">
        <v>1.3</v>
      </c>
      <c r="I220" t="str">
        <v>inches</v>
      </c>
      <c r="J220">
        <v>0.95</v>
      </c>
      <c r="K220" t="str">
        <v>pounds</v>
      </c>
      <c r="L220">
        <v>0.1076</v>
      </c>
      <c r="M220" t="str">
        <v>cubic feet</v>
      </c>
      <c r="N220" t="str">
        <v>Standard-Size</v>
      </c>
      <c r="O220">
        <v>8</v>
      </c>
      <c r="P220">
        <v>0</v>
      </c>
      <c r="Q220">
        <v>0.8608</v>
      </c>
      <c r="R220">
        <v>44986</v>
      </c>
      <c r="S220">
        <v>0.87</v>
      </c>
      <c r="T220" t="str">
        <v>USD</v>
      </c>
      <c r="U220">
        <v>0.7469</v>
      </c>
      <c r="V220" t="str">
        <v>--</v>
      </c>
      <c r="W220" t="str">
        <v>N</v>
      </c>
      <c r="X220" t="str">
        <v>N</v>
      </c>
      <c r="Y220">
        <v>0</v>
      </c>
      <c r="Z220" t="str">
        <v>--</v>
      </c>
      <c r="AA220">
        <v>0</v>
      </c>
    </row>
    <row r="221">
      <c r="A221" t="str">
        <v>B0B42HXW3P</v>
      </c>
      <c r="B221" t="str">
        <v>X003A8GAYP</v>
      </c>
      <c r="C221" t="str">
        <v>365Home Bowl Cozy Template 3 Sizes, Bowl Cozy Pattern Template, Bowl Cozy Template Cutting Ruler Set with 40 Pcs of Sewing Pin and Manual Instruction</v>
      </c>
      <c r="D221" t="str">
        <v>FTW1</v>
      </c>
      <c r="E221" t="str">
        <v>US</v>
      </c>
      <c r="F221">
        <v>11.89</v>
      </c>
      <c r="G221">
        <v>11.57</v>
      </c>
      <c r="H221">
        <v>0.63</v>
      </c>
      <c r="I221" t="str">
        <v>inches</v>
      </c>
      <c r="J221">
        <v>0.71</v>
      </c>
      <c r="K221" t="str">
        <v>pounds</v>
      </c>
      <c r="L221">
        <v>0.0502</v>
      </c>
      <c r="M221" t="str">
        <v>cubic feet</v>
      </c>
      <c r="N221" t="str">
        <v>Standard-Size</v>
      </c>
      <c r="O221">
        <v>198.39</v>
      </c>
      <c r="P221">
        <v>0</v>
      </c>
      <c r="Q221">
        <v>9.9501</v>
      </c>
      <c r="R221">
        <v>44986</v>
      </c>
      <c r="S221">
        <v>0.87</v>
      </c>
      <c r="T221" t="str">
        <v>USD</v>
      </c>
      <c r="U221">
        <v>8.66</v>
      </c>
      <c r="V221" t="str">
        <v>--</v>
      </c>
      <c r="W221" t="str">
        <v>N</v>
      </c>
      <c r="X221" t="str">
        <v>N</v>
      </c>
      <c r="Y221">
        <v>0</v>
      </c>
      <c r="Z221" t="str">
        <v>--</v>
      </c>
      <c r="AA221">
        <v>0</v>
      </c>
    </row>
    <row r="222">
      <c r="A222" t="str">
        <v>B0BC8YQDHF</v>
      </c>
      <c r="B222" t="str">
        <v>X003DL1VHZ</v>
      </c>
      <c r="C222" t="str">
        <v>365Home 2-Pack Vegetable Green Bean Onion Pepper Cutter Slicer Frencher Shredder, 3-in-1 Multifunctional Fruit Vegetable Apple Cucumber Tomato Carrot Potato Peeler with Rotating Head</v>
      </c>
      <c r="D222" t="str">
        <v>FTW6</v>
      </c>
      <c r="E222" t="str">
        <v>US</v>
      </c>
      <c r="F222">
        <v>4.96</v>
      </c>
      <c r="G222">
        <v>4.02</v>
      </c>
      <c r="H222">
        <v>2.68</v>
      </c>
      <c r="I222" t="str">
        <v>inches</v>
      </c>
      <c r="J222">
        <v>0.2</v>
      </c>
      <c r="K222" t="str">
        <v>pounds</v>
      </c>
      <c r="L222">
        <v>0.0309</v>
      </c>
      <c r="M222" t="str">
        <v>cubic feet</v>
      </c>
      <c r="N222" t="str">
        <v>Standard-Size</v>
      </c>
      <c r="O222">
        <v>2</v>
      </c>
      <c r="P222">
        <v>0.32</v>
      </c>
      <c r="Q222">
        <v>0.0519</v>
      </c>
      <c r="R222">
        <v>44986</v>
      </c>
      <c r="S222">
        <v>0.87</v>
      </c>
      <c r="T222" t="str">
        <v>USD</v>
      </c>
      <c r="U222">
        <v>0.0451</v>
      </c>
      <c r="V222" t="str">
        <v>--</v>
      </c>
      <c r="W222" t="str">
        <v>N</v>
      </c>
      <c r="X222" t="str">
        <v>N</v>
      </c>
      <c r="Y222">
        <v>0</v>
      </c>
      <c r="Z222" t="str">
        <v>--</v>
      </c>
      <c r="AA222">
        <v>0</v>
      </c>
    </row>
    <row r="223">
      <c r="A223" t="str">
        <v>B0BC8XM5TQ</v>
      </c>
      <c r="B223" t="str">
        <v>X003DL1VI9</v>
      </c>
      <c r="C223" t="str">
        <v>365Home 2-Pack Fruit Vegetable Peeler with Container, Veggie Apple Cucumber Carrot Potato Peeler Hand, Green Bean Onion Pepper Cutter Slicer Frencher Shredder</v>
      </c>
      <c r="D223" t="str">
        <v>FTW6</v>
      </c>
      <c r="E223" t="str">
        <v>US</v>
      </c>
      <c r="F223">
        <v>6.77</v>
      </c>
      <c r="G223">
        <v>5.87</v>
      </c>
      <c r="H223">
        <v>2.36</v>
      </c>
      <c r="I223" t="str">
        <v>inches</v>
      </c>
      <c r="J223">
        <v>0.26</v>
      </c>
      <c r="K223" t="str">
        <v>pounds</v>
      </c>
      <c r="L223">
        <v>0.0543</v>
      </c>
      <c r="M223" t="str">
        <v>cubic feet</v>
      </c>
      <c r="N223" t="str">
        <v>Standard-Size</v>
      </c>
      <c r="O223">
        <v>2</v>
      </c>
      <c r="P223">
        <v>0.32</v>
      </c>
      <c r="Q223">
        <v>0.091</v>
      </c>
      <c r="R223">
        <v>44986</v>
      </c>
      <c r="S223">
        <v>0.87</v>
      </c>
      <c r="T223" t="str">
        <v>USD</v>
      </c>
      <c r="U223">
        <v>0.0792</v>
      </c>
      <c r="V223" t="str">
        <v>--</v>
      </c>
      <c r="W223" t="str">
        <v>N</v>
      </c>
      <c r="X223" t="str">
        <v>N</v>
      </c>
      <c r="Y223">
        <v>0</v>
      </c>
      <c r="Z223" t="str">
        <v>--</v>
      </c>
      <c r="AA223">
        <v>0</v>
      </c>
    </row>
    <row r="224">
      <c r="A224" t="str">
        <v>B0BC82J65L</v>
      </c>
      <c r="B224" t="str">
        <v>X003DL3WIL</v>
      </c>
      <c r="C224" t="str">
        <v>365Home 2-Pack Multifunctional Vegetable Chopper Dicing &amp; Slitting, Veggie Peeler Chopper Dicer With Container, Cucumber Carrot Potato Onion Apple Peeler Chopper Dicer Slicer Cutter Tool</v>
      </c>
      <c r="D224" t="str">
        <v>FTW6</v>
      </c>
      <c r="E224" t="str">
        <v>US</v>
      </c>
      <c r="F224">
        <v>8.71</v>
      </c>
      <c r="G224">
        <v>6.38</v>
      </c>
      <c r="H224">
        <v>4.14</v>
      </c>
      <c r="I224" t="str">
        <v>inches</v>
      </c>
      <c r="J224">
        <v>1.6</v>
      </c>
      <c r="K224" t="str">
        <v>pounds</v>
      </c>
      <c r="L224">
        <v>0.1331</v>
      </c>
      <c r="M224" t="str">
        <v>cubic feet</v>
      </c>
      <c r="N224" t="str">
        <v>Standard-Size</v>
      </c>
      <c r="O224">
        <v>28.16</v>
      </c>
      <c r="P224">
        <v>2.71</v>
      </c>
      <c r="Q224">
        <v>3.3885</v>
      </c>
      <c r="R224">
        <v>44986</v>
      </c>
      <c r="S224">
        <v>0.87</v>
      </c>
      <c r="T224" t="str">
        <v>USD</v>
      </c>
      <c r="U224">
        <v>2.9453</v>
      </c>
      <c r="V224" t="str">
        <v>--</v>
      </c>
      <c r="W224" t="str">
        <v>N</v>
      </c>
      <c r="X224" t="str">
        <v>N</v>
      </c>
      <c r="Y224">
        <v>0</v>
      </c>
      <c r="Z224" t="str">
        <v>--</v>
      </c>
      <c r="AA224">
        <v>0</v>
      </c>
    </row>
    <row r="225">
      <c r="A225" t="str">
        <v>B0BHVP5HFS</v>
      </c>
      <c r="B225" t="str">
        <v>X003FHUO7P</v>
      </c>
      <c r="C225" t="str">
        <v>365Home Car Window Breaker Seatbelt Cutter, 3-in-1 Glass Breaker and Seat Belt Cutter, Car Emergency Escape Tool with User Manual for Land and Underwater (Green)</v>
      </c>
      <c r="D225" t="str">
        <v>FTW6</v>
      </c>
      <c r="E225" t="str">
        <v>US</v>
      </c>
      <c r="F225">
        <v>4.76</v>
      </c>
      <c r="G225">
        <v>3.07</v>
      </c>
      <c r="H225">
        <v>1.26</v>
      </c>
      <c r="I225" t="str">
        <v>inches</v>
      </c>
      <c r="J225">
        <v>0.09</v>
      </c>
      <c r="K225" t="str">
        <v>pounds</v>
      </c>
      <c r="L225">
        <v>0.0107</v>
      </c>
      <c r="M225" t="str">
        <v>cubic feet</v>
      </c>
      <c r="N225" t="str">
        <v>Standard-Size</v>
      </c>
      <c r="O225">
        <v>1</v>
      </c>
      <c r="P225">
        <v>0</v>
      </c>
      <c r="Q225">
        <v>0.0107</v>
      </c>
      <c r="R225">
        <v>44986</v>
      </c>
      <c r="S225">
        <v>0.87</v>
      </c>
      <c r="T225" t="str">
        <v>USD</v>
      </c>
      <c r="U225">
        <v>0.0093</v>
      </c>
      <c r="V225" t="str">
        <v>--</v>
      </c>
      <c r="W225" t="str">
        <v>N</v>
      </c>
      <c r="X225" t="str">
        <v>N</v>
      </c>
      <c r="Y225">
        <v>0</v>
      </c>
      <c r="Z225" t="str">
        <v>--</v>
      </c>
      <c r="AA225">
        <v>0</v>
      </c>
    </row>
    <row r="226">
      <c r="A226" t="str">
        <v>B0BNQT3YN6</v>
      </c>
      <c r="B226" t="str">
        <v>X003K54XY7</v>
      </c>
      <c r="C226" t="str">
        <v>365Home 4-Packs Car Window Breaker Seatbelt Cutter, 3-in-1 Glass Breaker and Seat Belt Cutter, Car Emergency Escape Tool with User Manual for Land and Underwater (Black Red Blue Yellow)</v>
      </c>
      <c r="D226" t="str">
        <v>FTW6</v>
      </c>
      <c r="E226" t="str">
        <v>US</v>
      </c>
      <c r="F226">
        <v>6.93</v>
      </c>
      <c r="G226">
        <v>5.63</v>
      </c>
      <c r="H226">
        <v>2.72</v>
      </c>
      <c r="I226" t="str">
        <v>inches</v>
      </c>
      <c r="J226">
        <v>0.4</v>
      </c>
      <c r="K226" t="str">
        <v>pounds</v>
      </c>
      <c r="L226">
        <v>0.0614</v>
      </c>
      <c r="M226" t="str">
        <v>cubic feet</v>
      </c>
      <c r="N226" t="str">
        <v>Standard-Size</v>
      </c>
      <c r="O226">
        <v>1</v>
      </c>
      <c r="P226">
        <v>0</v>
      </c>
      <c r="Q226">
        <v>0.0614</v>
      </c>
      <c r="R226">
        <v>44986</v>
      </c>
      <c r="S226">
        <v>0.87</v>
      </c>
      <c r="T226" t="str">
        <v>USD</v>
      </c>
      <c r="U226">
        <v>0.0534</v>
      </c>
      <c r="V226" t="str">
        <v>--</v>
      </c>
      <c r="W226" t="str">
        <v>N</v>
      </c>
      <c r="X226" t="str">
        <v>N</v>
      </c>
      <c r="Y226">
        <v>0</v>
      </c>
      <c r="Z226" t="str">
        <v>--</v>
      </c>
      <c r="AA226">
        <v>0</v>
      </c>
    </row>
    <row r="227">
      <c r="A227" t="str">
        <v>B0B42LPW36</v>
      </c>
      <c r="B227" t="str">
        <v>X003A8GAYF</v>
      </c>
      <c r="C227" t="str">
        <v>365Home Bowl Cozy Template 3 Sizes, Bowl Cozy Pattern Template, Bowl Cozy Template Cutting Ruler Set with 40 Pcs of Sewing Pin and Manual Instruction</v>
      </c>
      <c r="D227" t="str">
        <v>FWA6</v>
      </c>
      <c r="E227" t="str">
        <v>US</v>
      </c>
      <c r="F227">
        <v>7.09</v>
      </c>
      <c r="G227">
        <v>7.01</v>
      </c>
      <c r="H227">
        <v>0.43</v>
      </c>
      <c r="I227" t="str">
        <v>inches</v>
      </c>
      <c r="J227">
        <v>0.15</v>
      </c>
      <c r="K227" t="str">
        <v>pounds</v>
      </c>
      <c r="L227">
        <v>0.0124</v>
      </c>
      <c r="M227" t="str">
        <v>cubic feet</v>
      </c>
      <c r="N227" t="str">
        <v>Standard-Size</v>
      </c>
      <c r="O227">
        <v>1</v>
      </c>
      <c r="P227">
        <v>0</v>
      </c>
      <c r="Q227">
        <v>0.0124</v>
      </c>
      <c r="R227">
        <v>44986</v>
      </c>
      <c r="S227">
        <v>0.87</v>
      </c>
      <c r="T227" t="str">
        <v>USD</v>
      </c>
      <c r="U227">
        <v>0.0108</v>
      </c>
      <c r="V227" t="str">
        <v>--</v>
      </c>
      <c r="W227" t="str">
        <v>N</v>
      </c>
      <c r="X227" t="str">
        <v>N</v>
      </c>
      <c r="Y227">
        <v>0</v>
      </c>
      <c r="Z227" t="str">
        <v>--</v>
      </c>
      <c r="AA227">
        <v>0</v>
      </c>
    </row>
    <row r="228">
      <c r="A228" t="str">
        <v>B0B42JF83D</v>
      </c>
      <c r="B228" t="str">
        <v>X003A8K93X</v>
      </c>
      <c r="C228" t="str">
        <v>365Home Bowl Cozy Template 3 Sizes, Bowl Cozy Pattern Template, Bowl Cozy Template Cutting Ruler Set with 40 Pcs of Sewing Pin and Manual Instruction</v>
      </c>
      <c r="D228" t="str">
        <v>FWA6</v>
      </c>
      <c r="E228" t="str">
        <v>US</v>
      </c>
      <c r="F228">
        <v>8.94</v>
      </c>
      <c r="G228">
        <v>8.7</v>
      </c>
      <c r="H228">
        <v>0.59</v>
      </c>
      <c r="I228" t="str">
        <v>inches</v>
      </c>
      <c r="J228">
        <v>0.29</v>
      </c>
      <c r="K228" t="str">
        <v>pounds</v>
      </c>
      <c r="L228">
        <v>0.0266</v>
      </c>
      <c r="M228" t="str">
        <v>cubic feet</v>
      </c>
      <c r="N228" t="str">
        <v>Standard-Size</v>
      </c>
      <c r="O228">
        <v>1</v>
      </c>
      <c r="P228">
        <v>0</v>
      </c>
      <c r="Q228">
        <v>0.0266</v>
      </c>
      <c r="R228">
        <v>44986</v>
      </c>
      <c r="S228">
        <v>0.87</v>
      </c>
      <c r="T228" t="str">
        <v>USD</v>
      </c>
      <c r="U228">
        <v>0.0231</v>
      </c>
      <c r="V228" t="str">
        <v>--</v>
      </c>
      <c r="W228" t="str">
        <v>N</v>
      </c>
      <c r="X228" t="str">
        <v>N</v>
      </c>
      <c r="Y228">
        <v>0</v>
      </c>
      <c r="Z228" t="str">
        <v>--</v>
      </c>
      <c r="AA228">
        <v>0</v>
      </c>
    </row>
    <row r="229">
      <c r="A229" t="str">
        <v>B0B42K8BKS</v>
      </c>
      <c r="B229" t="str">
        <v>X003A8B6OJ</v>
      </c>
      <c r="C229" t="str">
        <v>365Home Bowl Cozy Template 3 Sizes, Bowl Cozy Pattern Template, Bowl Cozy Template Cutting Ruler Set with 40 Pcs of Sewing Pin and Manual Instruction</v>
      </c>
      <c r="D229" t="str">
        <v>GEG1</v>
      </c>
      <c r="E229" t="str">
        <v>US</v>
      </c>
      <c r="F229">
        <v>12.01</v>
      </c>
      <c r="G229">
        <v>11.54</v>
      </c>
      <c r="H229">
        <v>0.47</v>
      </c>
      <c r="I229" t="str">
        <v>inches</v>
      </c>
      <c r="J229">
        <v>0.31</v>
      </c>
      <c r="K229" t="str">
        <v>pounds</v>
      </c>
      <c r="L229">
        <v>0.0377</v>
      </c>
      <c r="M229" t="str">
        <v>cubic feet</v>
      </c>
      <c r="N229" t="str">
        <v>Standard-Size</v>
      </c>
      <c r="O229">
        <v>0.29</v>
      </c>
      <c r="P229">
        <v>0</v>
      </c>
      <c r="Q229">
        <v>0.0109</v>
      </c>
      <c r="R229">
        <v>44986</v>
      </c>
      <c r="S229">
        <v>0.87</v>
      </c>
      <c r="T229" t="str">
        <v>USD</v>
      </c>
      <c r="U229">
        <v>0.0095</v>
      </c>
      <c r="V229" t="str">
        <v>--</v>
      </c>
      <c r="W229" t="str">
        <v>N</v>
      </c>
      <c r="X229" t="str">
        <v>N</v>
      </c>
      <c r="Y229">
        <v>0</v>
      </c>
      <c r="Z229" t="str">
        <v>--</v>
      </c>
      <c r="AA229">
        <v>0</v>
      </c>
    </row>
    <row r="230">
      <c r="A230" t="str">
        <v>B0B42KWPRX</v>
      </c>
      <c r="B230" t="str">
        <v>X003A8FB8B</v>
      </c>
      <c r="C230" t="str">
        <v>365Home Bowl Cozy Template 3 Sizes, Bowl Cozy Pattern Template, Bowl Cozy Template Cutting Ruler Set with 40 Pcs of Sewing Pin, Rotary Cutter and Manual Instruction</v>
      </c>
      <c r="D230" t="str">
        <v>GEG1</v>
      </c>
      <c r="E230" t="str">
        <v>US</v>
      </c>
      <c r="F230">
        <v>11.77</v>
      </c>
      <c r="G230">
        <v>11.46</v>
      </c>
      <c r="H230">
        <v>2.05</v>
      </c>
      <c r="I230" t="str">
        <v>inches</v>
      </c>
      <c r="J230">
        <v>1.01</v>
      </c>
      <c r="K230" t="str">
        <v>pounds</v>
      </c>
      <c r="L230">
        <v>0.16</v>
      </c>
      <c r="M230" t="str">
        <v>cubic feet</v>
      </c>
      <c r="N230" t="str">
        <v>Standard-Size</v>
      </c>
      <c r="O230">
        <v>1.03</v>
      </c>
      <c r="P230">
        <v>0</v>
      </c>
      <c r="Q230">
        <v>0.16</v>
      </c>
      <c r="R230">
        <v>44986</v>
      </c>
      <c r="S230">
        <v>0.87</v>
      </c>
      <c r="T230" t="str">
        <v>USD</v>
      </c>
      <c r="U230">
        <v>0.1392</v>
      </c>
      <c r="V230" t="str">
        <v>--</v>
      </c>
      <c r="W230" t="str">
        <v>N</v>
      </c>
      <c r="X230" t="str">
        <v>N</v>
      </c>
      <c r="Y230">
        <v>0</v>
      </c>
      <c r="Z230" t="str">
        <v>--</v>
      </c>
      <c r="AA230">
        <v>0.03</v>
      </c>
    </row>
    <row r="231">
      <c r="A231" t="str">
        <v>B0B42HXW3P</v>
      </c>
      <c r="B231" t="str">
        <v>X003A8GAYP</v>
      </c>
      <c r="C231" t="str">
        <v>365Home Bowl Cozy Template 3 Sizes, Bowl Cozy Pattern Template, Bowl Cozy Template Cutting Ruler Set with 40 Pcs of Sewing Pin and Manual Instruction</v>
      </c>
      <c r="D231" t="str">
        <v>GEG1</v>
      </c>
      <c r="E231" t="str">
        <v>US</v>
      </c>
      <c r="F231">
        <v>11.89</v>
      </c>
      <c r="G231">
        <v>11.57</v>
      </c>
      <c r="H231">
        <v>0.63</v>
      </c>
      <c r="I231" t="str">
        <v>inches</v>
      </c>
      <c r="J231">
        <v>0.71</v>
      </c>
      <c r="K231" t="str">
        <v>pounds</v>
      </c>
      <c r="L231">
        <v>0.0502</v>
      </c>
      <c r="M231" t="str">
        <v>cubic feet</v>
      </c>
      <c r="N231" t="str">
        <v>Standard-Size</v>
      </c>
      <c r="O231">
        <v>0.26</v>
      </c>
      <c r="P231">
        <v>0.13</v>
      </c>
      <c r="Q231">
        <v>0.0065</v>
      </c>
      <c r="R231">
        <v>44986</v>
      </c>
      <c r="S231">
        <v>0.87</v>
      </c>
      <c r="T231" t="str">
        <v>USD</v>
      </c>
      <c r="U231">
        <v>0.0056</v>
      </c>
      <c r="V231" t="str">
        <v>--</v>
      </c>
      <c r="W231" t="str">
        <v>N</v>
      </c>
      <c r="X231" t="str">
        <v>N</v>
      </c>
      <c r="Y231">
        <v>0</v>
      </c>
      <c r="Z231" t="str">
        <v>--</v>
      </c>
      <c r="AA231">
        <v>0</v>
      </c>
    </row>
    <row r="232">
      <c r="A232" t="str">
        <v>B0B42JF83D</v>
      </c>
      <c r="B232" t="str">
        <v>X003A8K93X</v>
      </c>
      <c r="C232" t="str">
        <v>365Home Bowl Cozy Template 3 Sizes, Bowl Cozy Pattern Template, Bowl Cozy Template Cutting Ruler Set with 40 Pcs of Sewing Pin and Manual Instruction</v>
      </c>
      <c r="D232" t="str">
        <v>GEG1</v>
      </c>
      <c r="E232" t="str">
        <v>US</v>
      </c>
      <c r="F232">
        <v>8.94</v>
      </c>
      <c r="G232">
        <v>8.7</v>
      </c>
      <c r="H232">
        <v>0.59</v>
      </c>
      <c r="I232" t="str">
        <v>inches</v>
      </c>
      <c r="J232">
        <v>0.29</v>
      </c>
      <c r="K232" t="str">
        <v>pounds</v>
      </c>
      <c r="L232">
        <v>0.0266</v>
      </c>
      <c r="M232" t="str">
        <v>cubic feet</v>
      </c>
      <c r="N232" t="str">
        <v>Standard-Size</v>
      </c>
      <c r="O232">
        <v>1</v>
      </c>
      <c r="P232">
        <v>0</v>
      </c>
      <c r="Q232">
        <v>0.0266</v>
      </c>
      <c r="R232">
        <v>44986</v>
      </c>
      <c r="S232">
        <v>0.87</v>
      </c>
      <c r="T232" t="str">
        <v>USD</v>
      </c>
      <c r="U232">
        <v>0.0231</v>
      </c>
      <c r="V232" t="str">
        <v>--</v>
      </c>
      <c r="W232" t="str">
        <v>N</v>
      </c>
      <c r="X232" t="str">
        <v>N</v>
      </c>
      <c r="Y232">
        <v>0</v>
      </c>
      <c r="Z232" t="str">
        <v>--</v>
      </c>
      <c r="AA232">
        <v>0</v>
      </c>
    </row>
    <row r="233">
      <c r="A233" t="str">
        <v>B0BC8WW3KP</v>
      </c>
      <c r="B233" t="str">
        <v>X003DKUBQ3</v>
      </c>
      <c r="C233" t="str">
        <v>365Home 3-in-1 Multifunctional Fruit Vegetable Peeler with Rotating Head, Straight Serrated Julienne Peeler, Apple Cucumber Tomato Carrot Potato Peeler Hand, Veggie Peelers for Kitchen</v>
      </c>
      <c r="D233" t="str">
        <v>GEG1</v>
      </c>
      <c r="E233" t="str">
        <v>US</v>
      </c>
      <c r="F233">
        <v>4.06</v>
      </c>
      <c r="G233">
        <v>3.5</v>
      </c>
      <c r="H233">
        <v>0.79</v>
      </c>
      <c r="I233" t="str">
        <v>inches</v>
      </c>
      <c r="J233">
        <v>0.07</v>
      </c>
      <c r="K233" t="str">
        <v>pounds</v>
      </c>
      <c r="L233">
        <v>0.0065</v>
      </c>
      <c r="M233" t="str">
        <v>cubic feet</v>
      </c>
      <c r="N233" t="str">
        <v>Standard-Size</v>
      </c>
      <c r="O233">
        <v>2</v>
      </c>
      <c r="P233">
        <v>0</v>
      </c>
      <c r="Q233">
        <v>0.0129</v>
      </c>
      <c r="R233">
        <v>44986</v>
      </c>
      <c r="S233">
        <v>0.87</v>
      </c>
      <c r="T233" t="str">
        <v>USD</v>
      </c>
      <c r="U233">
        <v>0.0113</v>
      </c>
      <c r="V233" t="str">
        <v>--</v>
      </c>
      <c r="W233" t="str">
        <v>N</v>
      </c>
      <c r="X233" t="str">
        <v>N</v>
      </c>
      <c r="Y233">
        <v>0</v>
      </c>
      <c r="Z233" t="str">
        <v>--</v>
      </c>
      <c r="AA233">
        <v>0</v>
      </c>
    </row>
    <row r="234">
      <c r="A234" t="str">
        <v>B0BC82PT7P</v>
      </c>
      <c r="B234" t="str">
        <v>X003DKUC8F</v>
      </c>
      <c r="C234" t="str">
        <v>365Home 3-Pack Multifunction Vegetable Bean Cutter Slicer Peeler Frencher Stringer, Veggie Green Onion Pepper Slicer Shredder, Cucumber Carrot Potato Onion Chopper Dicer Cutter Tool with Container.</v>
      </c>
      <c r="D234" t="str">
        <v>GEG1</v>
      </c>
      <c r="E234" t="str">
        <v>US</v>
      </c>
      <c r="F234">
        <v>6.06</v>
      </c>
      <c r="G234">
        <v>4.49</v>
      </c>
      <c r="H234">
        <v>4.37</v>
      </c>
      <c r="I234" t="str">
        <v>inches</v>
      </c>
      <c r="J234">
        <v>0.73</v>
      </c>
      <c r="K234" t="str">
        <v>pounds</v>
      </c>
      <c r="L234">
        <v>0.0688</v>
      </c>
      <c r="M234" t="str">
        <v>cubic feet</v>
      </c>
      <c r="N234" t="str">
        <v>Standard-Size</v>
      </c>
      <c r="O234">
        <v>3</v>
      </c>
      <c r="P234">
        <v>0</v>
      </c>
      <c r="Q234">
        <v>0.2064</v>
      </c>
      <c r="R234">
        <v>44986</v>
      </c>
      <c r="S234">
        <v>0.87</v>
      </c>
      <c r="T234" t="str">
        <v>USD</v>
      </c>
      <c r="U234">
        <v>0.1796</v>
      </c>
      <c r="V234" t="str">
        <v>--</v>
      </c>
      <c r="W234" t="str">
        <v>N</v>
      </c>
      <c r="X234" t="str">
        <v>N</v>
      </c>
      <c r="Y234">
        <v>0</v>
      </c>
      <c r="Z234" t="str">
        <v>--</v>
      </c>
      <c r="AA234">
        <v>0</v>
      </c>
    </row>
    <row r="235">
      <c r="A235" t="str">
        <v>B0BC8YQDHF</v>
      </c>
      <c r="B235" t="str">
        <v>X003DL1VHZ</v>
      </c>
      <c r="C235" t="str">
        <v>365Home 2-Pack Vegetable Green Bean Onion Pepper Cutter Slicer Frencher Shredder, 3-in-1 Multifunctional Fruit Vegetable Apple Cucumber Tomato Carrot Potato Peeler with Rotating Head</v>
      </c>
      <c r="D235" t="str">
        <v>GEG1</v>
      </c>
      <c r="E235" t="str">
        <v>US</v>
      </c>
      <c r="F235">
        <v>4.96</v>
      </c>
      <c r="G235">
        <v>4.02</v>
      </c>
      <c r="H235">
        <v>2.68</v>
      </c>
      <c r="I235" t="str">
        <v>inches</v>
      </c>
      <c r="J235">
        <v>0.2</v>
      </c>
      <c r="K235" t="str">
        <v>pounds</v>
      </c>
      <c r="L235">
        <v>0.0309</v>
      </c>
      <c r="M235" t="str">
        <v>cubic feet</v>
      </c>
      <c r="N235" t="str">
        <v>Standard-Size</v>
      </c>
      <c r="O235">
        <v>1</v>
      </c>
      <c r="P235">
        <v>0</v>
      </c>
      <c r="Q235">
        <v>0.0309</v>
      </c>
      <c r="R235">
        <v>44986</v>
      </c>
      <c r="S235">
        <v>0.87</v>
      </c>
      <c r="T235" t="str">
        <v>USD</v>
      </c>
      <c r="U235">
        <v>0.0269</v>
      </c>
      <c r="V235" t="str">
        <v>--</v>
      </c>
      <c r="W235" t="str">
        <v>N</v>
      </c>
      <c r="X235" t="str">
        <v>N</v>
      </c>
      <c r="Y235">
        <v>0</v>
      </c>
      <c r="Z235" t="str">
        <v>--</v>
      </c>
      <c r="AA235">
        <v>0</v>
      </c>
    </row>
    <row r="236">
      <c r="A236" t="str">
        <v>B0BC8XM5TQ</v>
      </c>
      <c r="B236" t="str">
        <v>X003DL1VI9</v>
      </c>
      <c r="C236" t="str">
        <v>365Home 2-Pack Fruit Vegetable Peeler with Container, Veggie Apple Cucumber Carrot Potato Peeler Hand, Green Bean Onion Pepper Cutter Slicer Frencher Shredder</v>
      </c>
      <c r="D236" t="str">
        <v>GEG1</v>
      </c>
      <c r="E236" t="str">
        <v>US</v>
      </c>
      <c r="F236">
        <v>6.77</v>
      </c>
      <c r="G236">
        <v>5.87</v>
      </c>
      <c r="H236">
        <v>2.36</v>
      </c>
      <c r="I236" t="str">
        <v>inches</v>
      </c>
      <c r="J236">
        <v>0.26</v>
      </c>
      <c r="K236" t="str">
        <v>pounds</v>
      </c>
      <c r="L236">
        <v>0.0543</v>
      </c>
      <c r="M236" t="str">
        <v>cubic feet</v>
      </c>
      <c r="N236" t="str">
        <v>Standard-Size</v>
      </c>
      <c r="O236">
        <v>1</v>
      </c>
      <c r="P236">
        <v>0</v>
      </c>
      <c r="Q236">
        <v>0.0543</v>
      </c>
      <c r="R236">
        <v>44986</v>
      </c>
      <c r="S236">
        <v>0.87</v>
      </c>
      <c r="T236" t="str">
        <v>USD</v>
      </c>
      <c r="U236">
        <v>0.0472</v>
      </c>
      <c r="V236" t="str">
        <v>--</v>
      </c>
      <c r="W236" t="str">
        <v>N</v>
      </c>
      <c r="X236" t="str">
        <v>N</v>
      </c>
      <c r="Y236">
        <v>0</v>
      </c>
      <c r="Z236" t="str">
        <v>--</v>
      </c>
      <c r="AA236">
        <v>0</v>
      </c>
    </row>
    <row r="237">
      <c r="A237" t="str">
        <v>B0BC81ZZS8</v>
      </c>
      <c r="B237" t="str">
        <v>X003DL1W0L</v>
      </c>
      <c r="C237" t="str">
        <v>365Home 2-Pack Multifunctional Vegetable Chopper Dicing &amp; Slitting, Veggie Peeler Chopper Dicer with Container, Cucumber Carrot Potato Onion Chopper Peeler Dicer Slicer Cutter Tool</v>
      </c>
      <c r="D237" t="str">
        <v>GEG1</v>
      </c>
      <c r="E237" t="str">
        <v>US</v>
      </c>
      <c r="F237">
        <v>6.1</v>
      </c>
      <c r="G237">
        <v>4.37</v>
      </c>
      <c r="H237">
        <v>4.37</v>
      </c>
      <c r="I237" t="str">
        <v>inches</v>
      </c>
      <c r="J237">
        <v>0.73</v>
      </c>
      <c r="K237" t="str">
        <v>pounds</v>
      </c>
      <c r="L237">
        <v>0.0674</v>
      </c>
      <c r="M237" t="str">
        <v>cubic feet</v>
      </c>
      <c r="N237" t="str">
        <v>Standard-Size</v>
      </c>
      <c r="O237">
        <v>2</v>
      </c>
      <c r="P237">
        <v>0</v>
      </c>
      <c r="Q237">
        <v>0.1348</v>
      </c>
      <c r="R237">
        <v>44986</v>
      </c>
      <c r="S237">
        <v>0.87</v>
      </c>
      <c r="T237" t="str">
        <v>USD</v>
      </c>
      <c r="U237">
        <v>0.1173</v>
      </c>
      <c r="V237" t="str">
        <v>--</v>
      </c>
      <c r="W237" t="str">
        <v>N</v>
      </c>
      <c r="X237" t="str">
        <v>N</v>
      </c>
      <c r="Y237">
        <v>0</v>
      </c>
      <c r="Z237" t="str">
        <v>--</v>
      </c>
      <c r="AA237">
        <v>0</v>
      </c>
    </row>
    <row r="238">
      <c r="A238" t="str">
        <v>B0BC8WZ3YB</v>
      </c>
      <c r="B238" t="str">
        <v>X003DL3PLF</v>
      </c>
      <c r="C238" t="str">
        <v>365Home Multifunction Vegetable Bean Slicer Cutter Dicer Knife, Long French Bean Shredder Grater, Vegetable 3 In 1 Peeler With Storage, Kitchen Hand Tool</v>
      </c>
      <c r="D238" t="str">
        <v>GEG1</v>
      </c>
      <c r="E238" t="str">
        <v>US</v>
      </c>
      <c r="F238">
        <v>5.83</v>
      </c>
      <c r="G238">
        <v>3.39</v>
      </c>
      <c r="H238">
        <v>2.24</v>
      </c>
      <c r="I238" t="str">
        <v>inches</v>
      </c>
      <c r="J238">
        <v>0.15</v>
      </c>
      <c r="K238" t="str">
        <v>pounds</v>
      </c>
      <c r="L238">
        <v>0.0256</v>
      </c>
      <c r="M238" t="str">
        <v>cubic feet</v>
      </c>
      <c r="N238" t="str">
        <v>Standard-Size</v>
      </c>
      <c r="O238">
        <v>1</v>
      </c>
      <c r="P238">
        <v>0</v>
      </c>
      <c r="Q238">
        <v>0.0256</v>
      </c>
      <c r="R238">
        <v>44986</v>
      </c>
      <c r="S238">
        <v>0.87</v>
      </c>
      <c r="T238" t="str">
        <v>USD</v>
      </c>
      <c r="U238">
        <v>0.0223</v>
      </c>
      <c r="V238" t="str">
        <v>--</v>
      </c>
      <c r="W238" t="str">
        <v>N</v>
      </c>
      <c r="X238" t="str">
        <v>N</v>
      </c>
      <c r="Y238">
        <v>0</v>
      </c>
      <c r="Z238" t="str">
        <v>--</v>
      </c>
      <c r="AA238">
        <v>0</v>
      </c>
    </row>
    <row r="239">
      <c r="A239" t="str">
        <v>B0BC82J65L</v>
      </c>
      <c r="B239" t="str">
        <v>X003DL3WIL</v>
      </c>
      <c r="C239" t="str">
        <v>365Home 2-Pack Multifunctional Vegetable Chopper Dicing &amp; Slitting, Veggie Peeler Chopper Dicer With Container, Cucumber Carrot Potato Onion Apple Peeler Chopper Dicer Slicer Cutter Tool</v>
      </c>
      <c r="D239" t="str">
        <v>GEG1</v>
      </c>
      <c r="E239" t="str">
        <v>US</v>
      </c>
      <c r="F239">
        <v>8.71</v>
      </c>
      <c r="G239">
        <v>6.38</v>
      </c>
      <c r="H239">
        <v>4.14</v>
      </c>
      <c r="I239" t="str">
        <v>inches</v>
      </c>
      <c r="J239">
        <v>1.6</v>
      </c>
      <c r="K239" t="str">
        <v>pounds</v>
      </c>
      <c r="L239">
        <v>0.1331</v>
      </c>
      <c r="M239" t="str">
        <v>cubic feet</v>
      </c>
      <c r="N239" t="str">
        <v>Standard-Size</v>
      </c>
      <c r="O239">
        <v>21</v>
      </c>
      <c r="P239">
        <v>0</v>
      </c>
      <c r="Q239">
        <v>2.7959</v>
      </c>
      <c r="R239">
        <v>44986</v>
      </c>
      <c r="S239">
        <v>0.87</v>
      </c>
      <c r="T239" t="str">
        <v>USD</v>
      </c>
      <c r="U239">
        <v>2.4342</v>
      </c>
      <c r="V239" t="str">
        <v>--</v>
      </c>
      <c r="W239" t="str">
        <v>N</v>
      </c>
      <c r="X239" t="str">
        <v>N</v>
      </c>
      <c r="Y239">
        <v>0</v>
      </c>
      <c r="Z239" t="str">
        <v>--</v>
      </c>
      <c r="AA239">
        <v>0</v>
      </c>
    </row>
    <row r="240">
      <c r="A240" t="str">
        <v>B0BQ37X5M1</v>
      </c>
      <c r="B240" t="str">
        <v>X003KK8B59</v>
      </c>
      <c r="C240" t="str">
        <v>365Home?Upgrade?2 in 1 Dumpling Maker Press, Dumpling Skin Maker Machine, Empanada Maker Press, Multifunctional DIY Manual Dumpling Press Mold Set (Blue)</v>
      </c>
      <c r="D240" t="str">
        <v>GEG1</v>
      </c>
      <c r="E240" t="str">
        <v>US</v>
      </c>
      <c r="F240">
        <v>10.91</v>
      </c>
      <c r="G240">
        <v>5.39</v>
      </c>
      <c r="H240">
        <v>2.91</v>
      </c>
      <c r="I240" t="str">
        <v>inches</v>
      </c>
      <c r="J240">
        <v>0.44</v>
      </c>
      <c r="K240" t="str">
        <v>pounds</v>
      </c>
      <c r="L240">
        <v>0.099</v>
      </c>
      <c r="M240" t="str">
        <v>cubic feet</v>
      </c>
      <c r="N240" t="str">
        <v>Standard-Size</v>
      </c>
      <c r="O240">
        <v>0.68</v>
      </c>
      <c r="P240">
        <v>0</v>
      </c>
      <c r="Q240">
        <v>0.0575</v>
      </c>
      <c r="R240">
        <v>44986</v>
      </c>
      <c r="S240">
        <v>0.87</v>
      </c>
      <c r="T240" t="str">
        <v>USD</v>
      </c>
      <c r="U240">
        <v>0.05</v>
      </c>
      <c r="V240" t="str">
        <v>--</v>
      </c>
      <c r="W240" t="str">
        <v>N</v>
      </c>
      <c r="X240" t="str">
        <v>N</v>
      </c>
      <c r="Y240">
        <v>0</v>
      </c>
      <c r="Z240" t="str">
        <v>--</v>
      </c>
      <c r="AA240">
        <v>0.1</v>
      </c>
    </row>
    <row r="241">
      <c r="A241" t="str">
        <v>B0B42KWPRX</v>
      </c>
      <c r="B241" t="str">
        <v>X003A8FB8B</v>
      </c>
      <c r="C241" t="str">
        <v>365Home Bowl Cozy Template 3 Sizes, Bowl Cozy Pattern Template, Bowl Cozy Template Cutting Ruler Set with 40 Pcs of Sewing Pin, Rotary Cutter and Manual Instruction</v>
      </c>
      <c r="D241" t="str">
        <v>GRR1</v>
      </c>
      <c r="E241" t="str">
        <v>US</v>
      </c>
      <c r="F241">
        <v>11.77</v>
      </c>
      <c r="G241">
        <v>11.46</v>
      </c>
      <c r="H241">
        <v>2.05</v>
      </c>
      <c r="I241" t="str">
        <v>inches</v>
      </c>
      <c r="J241">
        <v>1.01</v>
      </c>
      <c r="K241" t="str">
        <v>pounds</v>
      </c>
      <c r="L241">
        <v>0.16</v>
      </c>
      <c r="M241" t="str">
        <v>cubic feet</v>
      </c>
      <c r="N241" t="str">
        <v>Standard-Size</v>
      </c>
      <c r="O241">
        <v>6</v>
      </c>
      <c r="P241">
        <v>0</v>
      </c>
      <c r="Q241">
        <v>0.955</v>
      </c>
      <c r="R241">
        <v>44986</v>
      </c>
      <c r="S241">
        <v>0.87</v>
      </c>
      <c r="T241" t="str">
        <v>USD</v>
      </c>
      <c r="U241">
        <v>0.8308</v>
      </c>
      <c r="V241" t="str">
        <v>--</v>
      </c>
      <c r="W241" t="str">
        <v>N</v>
      </c>
      <c r="X241" t="str">
        <v>N</v>
      </c>
      <c r="Y241">
        <v>0</v>
      </c>
      <c r="Z241" t="str">
        <v>--</v>
      </c>
      <c r="AA241">
        <v>0.03</v>
      </c>
    </row>
    <row r="242">
      <c r="A242" t="str">
        <v>B0B42LPW36</v>
      </c>
      <c r="B242" t="str">
        <v>X003A8GAYF</v>
      </c>
      <c r="C242" t="str">
        <v>365Home Bowl Cozy Template 3 Sizes, Bowl Cozy Pattern Template, Bowl Cozy Template Cutting Ruler Set with 40 Pcs of Sewing Pin and Manual Instruction</v>
      </c>
      <c r="D242" t="str">
        <v>GRR1</v>
      </c>
      <c r="E242" t="str">
        <v>US</v>
      </c>
      <c r="F242">
        <v>7.09</v>
      </c>
      <c r="G242">
        <v>7.01</v>
      </c>
      <c r="H242">
        <v>0.43</v>
      </c>
      <c r="I242" t="str">
        <v>inches</v>
      </c>
      <c r="J242">
        <v>0.15</v>
      </c>
      <c r="K242" t="str">
        <v>pounds</v>
      </c>
      <c r="L242">
        <v>0.0124</v>
      </c>
      <c r="M242" t="str">
        <v>cubic feet</v>
      </c>
      <c r="N242" t="str">
        <v>Standard-Size</v>
      </c>
      <c r="O242">
        <v>1</v>
      </c>
      <c r="P242">
        <v>0</v>
      </c>
      <c r="Q242">
        <v>0.0124</v>
      </c>
      <c r="R242">
        <v>44986</v>
      </c>
      <c r="S242">
        <v>0.87</v>
      </c>
      <c r="T242" t="str">
        <v>USD</v>
      </c>
      <c r="U242">
        <v>0.0108</v>
      </c>
      <c r="V242" t="str">
        <v>--</v>
      </c>
      <c r="W242" t="str">
        <v>N</v>
      </c>
      <c r="X242" t="str">
        <v>N</v>
      </c>
      <c r="Y242">
        <v>0</v>
      </c>
      <c r="Z242" t="str">
        <v>--</v>
      </c>
      <c r="AA242">
        <v>0</v>
      </c>
    </row>
    <row r="243">
      <c r="A243" t="str">
        <v>B0BC82PT7P</v>
      </c>
      <c r="B243" t="str">
        <v>X003DKUC8F</v>
      </c>
      <c r="C243" t="str">
        <v>365Home 3-Pack Multifunction Vegetable Bean Cutter Slicer Peeler Frencher Stringer, Veggie Green Onion Pepper Slicer Shredder, Cucumber Carrot Potato Onion Chopper Dicer Cutter Tool with Container.</v>
      </c>
      <c r="D243" t="str">
        <v>GRR1</v>
      </c>
      <c r="E243" t="str">
        <v>US</v>
      </c>
      <c r="F243">
        <v>6.06</v>
      </c>
      <c r="G243">
        <v>4.49</v>
      </c>
      <c r="H243">
        <v>4.37</v>
      </c>
      <c r="I243" t="str">
        <v>inches</v>
      </c>
      <c r="J243">
        <v>0.73</v>
      </c>
      <c r="K243" t="str">
        <v>pounds</v>
      </c>
      <c r="L243">
        <v>0.0688</v>
      </c>
      <c r="M243" t="str">
        <v>cubic feet</v>
      </c>
      <c r="N243" t="str">
        <v>Standard-Size</v>
      </c>
      <c r="O243">
        <v>3</v>
      </c>
      <c r="P243">
        <v>0.29</v>
      </c>
      <c r="Q243">
        <v>0.1865</v>
      </c>
      <c r="R243">
        <v>44986</v>
      </c>
      <c r="S243">
        <v>0.87</v>
      </c>
      <c r="T243" t="str">
        <v>USD</v>
      </c>
      <c r="U243">
        <v>0.1622</v>
      </c>
      <c r="V243" t="str">
        <v>--</v>
      </c>
      <c r="W243" t="str">
        <v>N</v>
      </c>
      <c r="X243" t="str">
        <v>N</v>
      </c>
      <c r="Y243">
        <v>0</v>
      </c>
      <c r="Z243" t="str">
        <v>--</v>
      </c>
      <c r="AA243">
        <v>0</v>
      </c>
    </row>
    <row r="244">
      <c r="A244" t="str">
        <v>B0BC8XM5TQ</v>
      </c>
      <c r="B244" t="str">
        <v>X003DL1VI9</v>
      </c>
      <c r="C244" t="str">
        <v>365Home 2-Pack Fruit Vegetable Peeler with Container, Veggie Apple Cucumber Carrot Potato Peeler Hand, Green Bean Onion Pepper Cutter Slicer Frencher Shredder</v>
      </c>
      <c r="D244" t="str">
        <v>GRR1</v>
      </c>
      <c r="E244" t="str">
        <v>US</v>
      </c>
      <c r="F244">
        <v>6.77</v>
      </c>
      <c r="G244">
        <v>5.87</v>
      </c>
      <c r="H244">
        <v>2.36</v>
      </c>
      <c r="I244" t="str">
        <v>inches</v>
      </c>
      <c r="J244">
        <v>0.26</v>
      </c>
      <c r="K244" t="str">
        <v>pounds</v>
      </c>
      <c r="L244">
        <v>0.0543</v>
      </c>
      <c r="M244" t="str">
        <v>cubic feet</v>
      </c>
      <c r="N244" t="str">
        <v>Standard-Size</v>
      </c>
      <c r="O244">
        <v>2</v>
      </c>
      <c r="P244">
        <v>0.32</v>
      </c>
      <c r="Q244">
        <v>0.091</v>
      </c>
      <c r="R244">
        <v>44986</v>
      </c>
      <c r="S244">
        <v>0.87</v>
      </c>
      <c r="T244" t="str">
        <v>USD</v>
      </c>
      <c r="U244">
        <v>0.0792</v>
      </c>
      <c r="V244" t="str">
        <v>--</v>
      </c>
      <c r="W244" t="str">
        <v>N</v>
      </c>
      <c r="X244" t="str">
        <v>N</v>
      </c>
      <c r="Y244">
        <v>0</v>
      </c>
      <c r="Z244" t="str">
        <v>--</v>
      </c>
      <c r="AA244">
        <v>0</v>
      </c>
    </row>
    <row r="245">
      <c r="A245" t="str">
        <v>B0BC82J65L</v>
      </c>
      <c r="B245" t="str">
        <v>X003DL3WIL</v>
      </c>
      <c r="C245" t="str">
        <v>365Home 2-Pack Multifunctional Vegetable Chopper Dicing &amp; Slitting, Veggie Peeler Chopper Dicer With Container, Cucumber Carrot Potato Onion Apple Peeler Chopper Dicer Slicer Cutter Tool</v>
      </c>
      <c r="D245" t="str">
        <v>GRR1</v>
      </c>
      <c r="E245" t="str">
        <v>US</v>
      </c>
      <c r="F245">
        <v>8.71</v>
      </c>
      <c r="G245">
        <v>6.38</v>
      </c>
      <c r="H245">
        <v>4.14</v>
      </c>
      <c r="I245" t="str">
        <v>inches</v>
      </c>
      <c r="J245">
        <v>1.6</v>
      </c>
      <c r="K245" t="str">
        <v>pounds</v>
      </c>
      <c r="L245">
        <v>0.1331</v>
      </c>
      <c r="M245" t="str">
        <v>cubic feet</v>
      </c>
      <c r="N245" t="str">
        <v>Standard-Size</v>
      </c>
      <c r="O245">
        <v>16.19</v>
      </c>
      <c r="P245">
        <v>1.45</v>
      </c>
      <c r="Q245">
        <v>1.9627</v>
      </c>
      <c r="R245">
        <v>44986</v>
      </c>
      <c r="S245">
        <v>0.87</v>
      </c>
      <c r="T245" t="str">
        <v>USD</v>
      </c>
      <c r="U245">
        <v>1.7124</v>
      </c>
      <c r="V245" t="str">
        <v>--</v>
      </c>
      <c r="W245" t="str">
        <v>N</v>
      </c>
      <c r="X245" t="str">
        <v>N</v>
      </c>
      <c r="Y245">
        <v>0</v>
      </c>
      <c r="Z245" t="str">
        <v>--</v>
      </c>
      <c r="AA245">
        <v>0</v>
      </c>
    </row>
    <row r="246">
      <c r="A246" t="str">
        <v>B0B42HXW3P</v>
      </c>
      <c r="B246" t="str">
        <v>X003A8GAYP</v>
      </c>
      <c r="C246" t="str">
        <v>365Home Bowl Cozy Template 3 Sizes, Bowl Cozy Pattern Template, Bowl Cozy Template Cutting Ruler Set with 40 Pcs of Sewing Pin and Manual Instruction</v>
      </c>
      <c r="D246" t="str">
        <v>GYR1</v>
      </c>
      <c r="E246" t="str">
        <v>US</v>
      </c>
      <c r="F246">
        <v>11.89</v>
      </c>
      <c r="G246">
        <v>11.57</v>
      </c>
      <c r="H246">
        <v>0.63</v>
      </c>
      <c r="I246" t="str">
        <v>inches</v>
      </c>
      <c r="J246">
        <v>0.71</v>
      </c>
      <c r="K246" t="str">
        <v>pounds</v>
      </c>
      <c r="L246">
        <v>0.0502</v>
      </c>
      <c r="M246" t="str">
        <v>cubic feet</v>
      </c>
      <c r="N246" t="str">
        <v>Standard-Size</v>
      </c>
      <c r="O246">
        <v>28.52</v>
      </c>
      <c r="P246">
        <v>0</v>
      </c>
      <c r="Q246">
        <v>1.4302</v>
      </c>
      <c r="R246">
        <v>44986</v>
      </c>
      <c r="S246">
        <v>0.87</v>
      </c>
      <c r="T246" t="str">
        <v>USD</v>
      </c>
      <c r="U246">
        <v>1.2443</v>
      </c>
      <c r="V246" t="str">
        <v>--</v>
      </c>
      <c r="W246" t="str">
        <v>N</v>
      </c>
      <c r="X246" t="str">
        <v>N</v>
      </c>
      <c r="Y246">
        <v>0</v>
      </c>
      <c r="Z246" t="str">
        <v>--</v>
      </c>
      <c r="AA246">
        <v>0</v>
      </c>
    </row>
    <row r="247">
      <c r="A247" t="str">
        <v>B0BC82J65L</v>
      </c>
      <c r="B247" t="str">
        <v>X003DL3WIL</v>
      </c>
      <c r="C247" t="str">
        <v>365Home 2-Pack Multifunctional Vegetable Chopper Dicing &amp; Slitting, Veggie Peeler Chopper Dicer With Container, Cucumber Carrot Potato Onion Apple Peeler Chopper Dicer Slicer Cutter Tool</v>
      </c>
      <c r="D247" t="str">
        <v>HDC3</v>
      </c>
      <c r="E247" t="str">
        <v>US</v>
      </c>
      <c r="F247">
        <v>8.71</v>
      </c>
      <c r="G247">
        <v>6.38</v>
      </c>
      <c r="H247">
        <v>4.14</v>
      </c>
      <c r="I247" t="str">
        <v>inches</v>
      </c>
      <c r="J247">
        <v>1.6</v>
      </c>
      <c r="K247" t="str">
        <v>pounds</v>
      </c>
      <c r="L247">
        <v>0.1331</v>
      </c>
      <c r="M247" t="str">
        <v>cubic feet</v>
      </c>
      <c r="N247" t="str">
        <v>Standard-Size</v>
      </c>
      <c r="O247">
        <v>30</v>
      </c>
      <c r="P247">
        <v>0</v>
      </c>
      <c r="Q247">
        <v>3.9941</v>
      </c>
      <c r="R247">
        <v>44986</v>
      </c>
      <c r="S247">
        <v>0.87</v>
      </c>
      <c r="T247" t="str">
        <v>USD</v>
      </c>
      <c r="U247">
        <v>3.47</v>
      </c>
      <c r="V247" t="str">
        <v>--</v>
      </c>
      <c r="W247" t="str">
        <v>N</v>
      </c>
      <c r="X247" t="str">
        <v>N</v>
      </c>
      <c r="Y247">
        <v>0</v>
      </c>
      <c r="Z247" t="str">
        <v>--</v>
      </c>
      <c r="AA247">
        <v>0</v>
      </c>
    </row>
    <row r="248">
      <c r="A248" t="str">
        <v>B0B42HXW3P</v>
      </c>
      <c r="B248" t="str">
        <v>X003A8GAYP</v>
      </c>
      <c r="C248" t="str">
        <v>365Home Bowl Cozy Template 3 Sizes, Bowl Cozy Pattern Template, Bowl Cozy Template Cutting Ruler Set with 40 Pcs of Sewing Pin and Manual Instruction</v>
      </c>
      <c r="D248" t="str">
        <v>HOU2</v>
      </c>
      <c r="E248" t="str">
        <v>US</v>
      </c>
      <c r="F248">
        <v>11.89</v>
      </c>
      <c r="G248">
        <v>11.57</v>
      </c>
      <c r="H248">
        <v>0.63</v>
      </c>
      <c r="I248" t="str">
        <v>inches</v>
      </c>
      <c r="J248">
        <v>0.71</v>
      </c>
      <c r="K248" t="str">
        <v>pounds</v>
      </c>
      <c r="L248">
        <v>0.0502</v>
      </c>
      <c r="M248" t="str">
        <v>cubic feet</v>
      </c>
      <c r="N248" t="str">
        <v>Standard-Size</v>
      </c>
      <c r="O248">
        <v>48.23</v>
      </c>
      <c r="P248">
        <v>0</v>
      </c>
      <c r="Q248">
        <v>2.4139</v>
      </c>
      <c r="R248">
        <v>44986</v>
      </c>
      <c r="S248">
        <v>0.87</v>
      </c>
      <c r="T248" t="str">
        <v>USD</v>
      </c>
      <c r="U248">
        <v>2.1016</v>
      </c>
      <c r="V248" t="str">
        <v>--</v>
      </c>
      <c r="W248" t="str">
        <v>N</v>
      </c>
      <c r="X248" t="str">
        <v>N</v>
      </c>
      <c r="Y248">
        <v>0</v>
      </c>
      <c r="Z248" t="str">
        <v>--</v>
      </c>
      <c r="AA248">
        <v>0.1</v>
      </c>
    </row>
    <row r="249">
      <c r="A249" t="str">
        <v>B0BC8YQDHF</v>
      </c>
      <c r="B249" t="str">
        <v>X003DL1VHZ</v>
      </c>
      <c r="C249" t="str">
        <v>365Home 2-Pack Vegetable Green Bean Onion Pepper Cutter Slicer Frencher Shredder, 3-in-1 Multifunctional Fruit Vegetable Apple Cucumber Tomato Carrot Potato Peeler with Rotating Head</v>
      </c>
      <c r="D249" t="str">
        <v>HOU2</v>
      </c>
      <c r="E249" t="str">
        <v>US</v>
      </c>
      <c r="F249">
        <v>4.96</v>
      </c>
      <c r="G249">
        <v>4.02</v>
      </c>
      <c r="H249">
        <v>2.68</v>
      </c>
      <c r="I249" t="str">
        <v>inches</v>
      </c>
      <c r="J249">
        <v>0.2</v>
      </c>
      <c r="K249" t="str">
        <v>pounds</v>
      </c>
      <c r="L249">
        <v>0.0309</v>
      </c>
      <c r="M249" t="str">
        <v>cubic feet</v>
      </c>
      <c r="N249" t="str">
        <v>Standard-Size</v>
      </c>
      <c r="O249">
        <v>1</v>
      </c>
      <c r="P249">
        <v>0.16</v>
      </c>
      <c r="Q249">
        <v>0.0259</v>
      </c>
      <c r="R249">
        <v>44986</v>
      </c>
      <c r="S249">
        <v>0.87</v>
      </c>
      <c r="T249" t="str">
        <v>USD</v>
      </c>
      <c r="U249">
        <v>0.0226</v>
      </c>
      <c r="V249" t="str">
        <v>--</v>
      </c>
      <c r="W249" t="str">
        <v>N</v>
      </c>
      <c r="X249" t="str">
        <v>N</v>
      </c>
      <c r="Y249">
        <v>0</v>
      </c>
      <c r="Z249" t="str">
        <v>--</v>
      </c>
      <c r="AA249">
        <v>0</v>
      </c>
    </row>
    <row r="250">
      <c r="A250" t="str">
        <v>B0BC8XM5TQ</v>
      </c>
      <c r="B250" t="str">
        <v>X003DL1VI9</v>
      </c>
      <c r="C250" t="str">
        <v>365Home 2-Pack Fruit Vegetable Peeler with Container, Veggie Apple Cucumber Carrot Potato Peeler Hand, Green Bean Onion Pepper Cutter Slicer Frencher Shredder</v>
      </c>
      <c r="D250" t="str">
        <v>HOU2</v>
      </c>
      <c r="E250" t="str">
        <v>US</v>
      </c>
      <c r="F250">
        <v>6.77</v>
      </c>
      <c r="G250">
        <v>5.87</v>
      </c>
      <c r="H250">
        <v>2.36</v>
      </c>
      <c r="I250" t="str">
        <v>inches</v>
      </c>
      <c r="J250">
        <v>0.26</v>
      </c>
      <c r="K250" t="str">
        <v>pounds</v>
      </c>
      <c r="L250">
        <v>0.0543</v>
      </c>
      <c r="M250" t="str">
        <v>cubic feet</v>
      </c>
      <c r="N250" t="str">
        <v>Standard-Size</v>
      </c>
      <c r="O250">
        <v>1</v>
      </c>
      <c r="P250">
        <v>0.16</v>
      </c>
      <c r="Q250">
        <v>0.0455</v>
      </c>
      <c r="R250">
        <v>44986</v>
      </c>
      <c r="S250">
        <v>0.87</v>
      </c>
      <c r="T250" t="str">
        <v>USD</v>
      </c>
      <c r="U250">
        <v>0.0396</v>
      </c>
      <c r="V250" t="str">
        <v>--</v>
      </c>
      <c r="W250" t="str">
        <v>N</v>
      </c>
      <c r="X250" t="str">
        <v>N</v>
      </c>
      <c r="Y250">
        <v>0</v>
      </c>
      <c r="Z250" t="str">
        <v>--</v>
      </c>
      <c r="AA250">
        <v>0</v>
      </c>
    </row>
    <row r="251">
      <c r="A251" t="str">
        <v>B0BC8WZ3YB</v>
      </c>
      <c r="B251" t="str">
        <v>X003DL3PLF</v>
      </c>
      <c r="C251" t="str">
        <v>365Home Multifunction Vegetable Bean Slicer Cutter Dicer Knife, Long French Bean Shredder Grater, Vegetable 3 In 1 Peeler With Storage, Kitchen Hand Tool</v>
      </c>
      <c r="D251" t="str">
        <v>HOU2</v>
      </c>
      <c r="E251" t="str">
        <v>US</v>
      </c>
      <c r="F251">
        <v>5.83</v>
      </c>
      <c r="G251">
        <v>3.39</v>
      </c>
      <c r="H251">
        <v>2.24</v>
      </c>
      <c r="I251" t="str">
        <v>inches</v>
      </c>
      <c r="J251">
        <v>0.15</v>
      </c>
      <c r="K251" t="str">
        <v>pounds</v>
      </c>
      <c r="L251">
        <v>0.0256</v>
      </c>
      <c r="M251" t="str">
        <v>cubic feet</v>
      </c>
      <c r="N251" t="str">
        <v>Standard-Size</v>
      </c>
      <c r="O251">
        <v>1</v>
      </c>
      <c r="P251">
        <v>0.1</v>
      </c>
      <c r="Q251">
        <v>0.0231</v>
      </c>
      <c r="R251">
        <v>44986</v>
      </c>
      <c r="S251">
        <v>0.87</v>
      </c>
      <c r="T251" t="str">
        <v>USD</v>
      </c>
      <c r="U251">
        <v>0.0201</v>
      </c>
      <c r="V251" t="str">
        <v>--</v>
      </c>
      <c r="W251" t="str">
        <v>N</v>
      </c>
      <c r="X251" t="str">
        <v>N</v>
      </c>
      <c r="Y251">
        <v>0</v>
      </c>
      <c r="Z251" t="str">
        <v>--</v>
      </c>
      <c r="AA251">
        <v>0</v>
      </c>
    </row>
    <row r="252">
      <c r="A252" t="str">
        <v>B0BC823Y5R</v>
      </c>
      <c r="B252" t="str">
        <v>X003DL3Q19</v>
      </c>
      <c r="C252" t="str">
        <v>365Home Multifunctional Vegetable Chopper Dicing &amp; Slitting, Veggie Chopper Dicer With Container, New Hand Pressure Cucumber Carrot Potato Onion Chopper Dicer Slicer Cutter Tool</v>
      </c>
      <c r="D252" t="str">
        <v>HOU2</v>
      </c>
      <c r="E252" t="str">
        <v>US</v>
      </c>
      <c r="F252">
        <v>5.83</v>
      </c>
      <c r="G252">
        <v>4.41</v>
      </c>
      <c r="H252">
        <v>4.1</v>
      </c>
      <c r="I252" t="str">
        <v>inches</v>
      </c>
      <c r="J252">
        <v>0.56</v>
      </c>
      <c r="K252" t="str">
        <v>pounds</v>
      </c>
      <c r="L252">
        <v>0.061</v>
      </c>
      <c r="M252" t="str">
        <v>cubic feet</v>
      </c>
      <c r="N252" t="str">
        <v>Standard-Size</v>
      </c>
      <c r="O252">
        <v>0.06</v>
      </c>
      <c r="P252">
        <v>0</v>
      </c>
      <c r="Q252">
        <v>0.002</v>
      </c>
      <c r="R252">
        <v>44986</v>
      </c>
      <c r="S252">
        <v>0.87</v>
      </c>
      <c r="T252" t="str">
        <v>USD</v>
      </c>
      <c r="U252">
        <v>0.0017</v>
      </c>
      <c r="V252" t="str">
        <v>--</v>
      </c>
      <c r="W252" t="str">
        <v>N</v>
      </c>
      <c r="X252" t="str">
        <v>N</v>
      </c>
      <c r="Y252">
        <v>0</v>
      </c>
      <c r="Z252" t="str">
        <v>--</v>
      </c>
      <c r="AA252">
        <v>0.03</v>
      </c>
    </row>
    <row r="253">
      <c r="A253" t="str">
        <v>B0BHVP5HFS</v>
      </c>
      <c r="B253" t="str">
        <v>X003FHUO7P</v>
      </c>
      <c r="C253" t="str">
        <v>365Home Car Window Breaker Seatbelt Cutter, 3-in-1 Glass Breaker and Seat Belt Cutter, Car Emergency Escape Tool with User Manual for Land and Underwater (Green)</v>
      </c>
      <c r="D253" t="str">
        <v>HOU2</v>
      </c>
      <c r="E253" t="str">
        <v>US</v>
      </c>
      <c r="F253">
        <v>4.76</v>
      </c>
      <c r="G253">
        <v>3.07</v>
      </c>
      <c r="H253">
        <v>1.26</v>
      </c>
      <c r="I253" t="str">
        <v>inches</v>
      </c>
      <c r="J253">
        <v>0.09</v>
      </c>
      <c r="K253" t="str">
        <v>pounds</v>
      </c>
      <c r="L253">
        <v>0.0107</v>
      </c>
      <c r="M253" t="str">
        <v>cubic feet</v>
      </c>
      <c r="N253" t="str">
        <v>Standard-Size</v>
      </c>
      <c r="O253">
        <v>1</v>
      </c>
      <c r="P253">
        <v>0</v>
      </c>
      <c r="Q253">
        <v>0.0107</v>
      </c>
      <c r="R253">
        <v>44986</v>
      </c>
      <c r="S253">
        <v>0.87</v>
      </c>
      <c r="T253" t="str">
        <v>USD</v>
      </c>
      <c r="U253">
        <v>0.0093</v>
      </c>
      <c r="V253" t="str">
        <v>--</v>
      </c>
      <c r="W253" t="str">
        <v>N</v>
      </c>
      <c r="X253" t="str">
        <v>N</v>
      </c>
      <c r="Y253">
        <v>0</v>
      </c>
      <c r="Z253" t="str">
        <v>--</v>
      </c>
      <c r="AA253">
        <v>0</v>
      </c>
    </row>
    <row r="254">
      <c r="A254" t="str">
        <v>B0BNSWKG5N</v>
      </c>
      <c r="B254" t="str">
        <v>X003K4UJW3</v>
      </c>
      <c r="C254" t="str">
        <v>365Home 12 Packs Macaron Mobile Phone Screen Cleaning Keychain Wipes, Eyeglass Brush Cleaner, Computer Laptop Cell Phone Screen Cleaner Tool - Glass Cleaning Cloth</v>
      </c>
      <c r="D254" t="str">
        <v>HOU2</v>
      </c>
      <c r="E254" t="str">
        <v>US</v>
      </c>
      <c r="F254">
        <v>5.04</v>
      </c>
      <c r="G254">
        <v>4.02</v>
      </c>
      <c r="H254">
        <v>1.61</v>
      </c>
      <c r="I254" t="str">
        <v>inches</v>
      </c>
      <c r="J254">
        <v>0.2</v>
      </c>
      <c r="K254" t="str">
        <v>pounds</v>
      </c>
      <c r="L254">
        <v>0.0189</v>
      </c>
      <c r="M254" t="str">
        <v>cubic feet</v>
      </c>
      <c r="N254" t="str">
        <v>Standard-Size</v>
      </c>
      <c r="O254">
        <v>4</v>
      </c>
      <c r="P254">
        <v>0.39</v>
      </c>
      <c r="Q254">
        <v>0.0682</v>
      </c>
      <c r="R254">
        <v>44986</v>
      </c>
      <c r="S254">
        <v>0.87</v>
      </c>
      <c r="T254" t="str">
        <v>USD</v>
      </c>
      <c r="U254">
        <v>0.0593</v>
      </c>
      <c r="V254" t="str">
        <v>--</v>
      </c>
      <c r="W254" t="str">
        <v>N</v>
      </c>
      <c r="X254" t="str">
        <v>N</v>
      </c>
      <c r="Y254">
        <v>0</v>
      </c>
      <c r="Z254" t="str">
        <v>--</v>
      </c>
      <c r="AA254">
        <v>0</v>
      </c>
    </row>
    <row r="255">
      <c r="A255" t="str">
        <v>B0BPGJWBX2</v>
      </c>
      <c r="B255" t="str">
        <v>X003KCWVET</v>
      </c>
      <c r="C255" t="str">
        <v>365Home 2-Pack 2 in 1 Dumpling Maker Press, Dumpling Skin Maker Machine, Empanada Maker Press, Multifunctional DIY Manual Dumpling Press Mold Set (Green, Orange)</v>
      </c>
      <c r="D255" t="str">
        <v>HOU2</v>
      </c>
      <c r="E255" t="str">
        <v>US</v>
      </c>
      <c r="F255">
        <v>10.63</v>
      </c>
      <c r="G255">
        <v>9.8</v>
      </c>
      <c r="H255">
        <v>3.9</v>
      </c>
      <c r="I255" t="str">
        <v>inches</v>
      </c>
      <c r="J255">
        <v>1.01</v>
      </c>
      <c r="K255" t="str">
        <v>pounds</v>
      </c>
      <c r="L255">
        <v>0.2351</v>
      </c>
      <c r="M255" t="str">
        <v>cubic feet</v>
      </c>
      <c r="N255" t="str">
        <v>Standard-Size</v>
      </c>
      <c r="O255">
        <v>8.65</v>
      </c>
      <c r="P255">
        <v>0</v>
      </c>
      <c r="Q255">
        <v>1.9643</v>
      </c>
      <c r="R255">
        <v>44986</v>
      </c>
      <c r="S255">
        <v>0.87</v>
      </c>
      <c r="T255" t="str">
        <v>USD</v>
      </c>
      <c r="U255">
        <v>1.709</v>
      </c>
      <c r="V255" t="str">
        <v>--</v>
      </c>
      <c r="W255" t="str">
        <v>N</v>
      </c>
      <c r="X255" t="str">
        <v>N</v>
      </c>
      <c r="Y255">
        <v>0</v>
      </c>
      <c r="Z255" t="str">
        <v>--</v>
      </c>
      <c r="AA255">
        <v>0.29</v>
      </c>
    </row>
    <row r="256">
      <c r="A256" t="str">
        <v>B0BPGC1SZD</v>
      </c>
      <c r="B256" t="str">
        <v>X003KCYD63</v>
      </c>
      <c r="C256" t="str">
        <v>365Home 2 in 1 Dumpling Maker Press, Dumpling Skin Maker Machine, Empanada Maker Press, Multifunctional DIY Manual Dumpling Press Mold Set (Yellow)</v>
      </c>
      <c r="D256" t="str">
        <v>HOU2</v>
      </c>
      <c r="E256" t="str">
        <v>US</v>
      </c>
      <c r="F256">
        <v>8.9</v>
      </c>
      <c r="G256">
        <v>4.65</v>
      </c>
      <c r="H256">
        <v>3.23</v>
      </c>
      <c r="I256" t="str">
        <v>inches</v>
      </c>
      <c r="J256">
        <v>0.02</v>
      </c>
      <c r="K256" t="str">
        <v>pounds</v>
      </c>
      <c r="L256">
        <v>0.0774</v>
      </c>
      <c r="M256" t="str">
        <v>cubic feet</v>
      </c>
      <c r="N256" t="str">
        <v>Standard-Size</v>
      </c>
      <c r="O256">
        <v>0.1</v>
      </c>
      <c r="P256">
        <v>0</v>
      </c>
      <c r="Q256">
        <v>0.005</v>
      </c>
      <c r="R256">
        <v>44986</v>
      </c>
      <c r="S256">
        <v>0.87</v>
      </c>
      <c r="T256" t="str">
        <v>USD</v>
      </c>
      <c r="U256">
        <v>0.0043</v>
      </c>
      <c r="V256" t="str">
        <v>--</v>
      </c>
      <c r="W256" t="str">
        <v>N</v>
      </c>
      <c r="X256" t="str">
        <v>N</v>
      </c>
      <c r="Y256">
        <v>0</v>
      </c>
      <c r="Z256" t="str">
        <v>--</v>
      </c>
      <c r="AA256">
        <v>0.03</v>
      </c>
    </row>
    <row r="257">
      <c r="A257" t="str">
        <v>B0B42HXW3P</v>
      </c>
      <c r="B257" t="str">
        <v>X003A8GAYP</v>
      </c>
      <c r="C257" t="str">
        <v>365Home Bowl Cozy Template 3 Sizes, Bowl Cozy Pattern Template, Bowl Cozy Template Cutting Ruler Set with 40 Pcs of Sewing Pin and Manual Instruction</v>
      </c>
      <c r="D257" t="str">
        <v>HOU3</v>
      </c>
      <c r="E257" t="str">
        <v>US</v>
      </c>
      <c r="F257">
        <v>11.89</v>
      </c>
      <c r="G257">
        <v>11.57</v>
      </c>
      <c r="H257">
        <v>0.63</v>
      </c>
      <c r="I257" t="str">
        <v>inches</v>
      </c>
      <c r="J257">
        <v>0.71</v>
      </c>
      <c r="K257" t="str">
        <v>pounds</v>
      </c>
      <c r="L257">
        <v>0.0502</v>
      </c>
      <c r="M257" t="str">
        <v>cubic feet</v>
      </c>
      <c r="N257" t="str">
        <v>Standard-Size</v>
      </c>
      <c r="O257">
        <v>0.1</v>
      </c>
      <c r="P257">
        <v>0</v>
      </c>
      <c r="Q257">
        <v>0.0049</v>
      </c>
      <c r="R257">
        <v>44986</v>
      </c>
      <c r="S257">
        <v>0.87</v>
      </c>
      <c r="T257" t="str">
        <v>USD</v>
      </c>
      <c r="U257">
        <v>0.0044</v>
      </c>
      <c r="V257" t="str">
        <v>--</v>
      </c>
      <c r="W257" t="str">
        <v>N</v>
      </c>
      <c r="X257" t="str">
        <v>N</v>
      </c>
      <c r="Y257">
        <v>0</v>
      </c>
      <c r="Z257" t="str">
        <v>--</v>
      </c>
      <c r="AA257">
        <v>0</v>
      </c>
    </row>
    <row r="258">
      <c r="A258" t="str">
        <v>B0B42K8BKS</v>
      </c>
      <c r="B258" t="str">
        <v>X003A8B6OJ</v>
      </c>
      <c r="C258" t="str">
        <v>365Home Bowl Cozy Template 3 Sizes, Bowl Cozy Pattern Template, Bowl Cozy Template Cutting Ruler Set with 40 Pcs of Sewing Pin and Manual Instruction</v>
      </c>
      <c r="D258" t="str">
        <v>HOU6</v>
      </c>
      <c r="E258" t="str">
        <v>US</v>
      </c>
      <c r="F258">
        <v>12.01</v>
      </c>
      <c r="G258">
        <v>11.54</v>
      </c>
      <c r="H258">
        <v>0.47</v>
      </c>
      <c r="I258" t="str">
        <v>inches</v>
      </c>
      <c r="J258">
        <v>0.31</v>
      </c>
      <c r="K258" t="str">
        <v>pounds</v>
      </c>
      <c r="L258">
        <v>0.0377</v>
      </c>
      <c r="M258" t="str">
        <v>cubic feet</v>
      </c>
      <c r="N258" t="str">
        <v>Standard-Size</v>
      </c>
      <c r="O258">
        <v>2</v>
      </c>
      <c r="P258">
        <v>0</v>
      </c>
      <c r="Q258">
        <v>0.0754</v>
      </c>
      <c r="R258">
        <v>44986</v>
      </c>
      <c r="S258">
        <v>0.87</v>
      </c>
      <c r="T258" t="str">
        <v>USD</v>
      </c>
      <c r="U258">
        <v>0.0656</v>
      </c>
      <c r="V258" t="str">
        <v>--</v>
      </c>
      <c r="W258" t="str">
        <v>N</v>
      </c>
      <c r="X258" t="str">
        <v>N</v>
      </c>
      <c r="Y258">
        <v>0</v>
      </c>
      <c r="Z258" t="str">
        <v>--</v>
      </c>
      <c r="AA258">
        <v>0</v>
      </c>
    </row>
    <row r="259">
      <c r="A259" t="str">
        <v>B0B42LPW36</v>
      </c>
      <c r="B259" t="str">
        <v>X003A8GAYF</v>
      </c>
      <c r="C259" t="str">
        <v>365Home Bowl Cozy Template 3 Sizes, Bowl Cozy Pattern Template, Bowl Cozy Template Cutting Ruler Set with 40 Pcs of Sewing Pin and Manual Instruction</v>
      </c>
      <c r="D259" t="str">
        <v>HOU6</v>
      </c>
      <c r="E259" t="str">
        <v>US</v>
      </c>
      <c r="F259">
        <v>7.09</v>
      </c>
      <c r="G259">
        <v>7.01</v>
      </c>
      <c r="H259">
        <v>0.43</v>
      </c>
      <c r="I259" t="str">
        <v>inches</v>
      </c>
      <c r="J259">
        <v>0.15</v>
      </c>
      <c r="K259" t="str">
        <v>pounds</v>
      </c>
      <c r="L259">
        <v>0.0124</v>
      </c>
      <c r="M259" t="str">
        <v>cubic feet</v>
      </c>
      <c r="N259" t="str">
        <v>Standard-Size</v>
      </c>
      <c r="O259">
        <v>3</v>
      </c>
      <c r="P259">
        <v>0</v>
      </c>
      <c r="Q259">
        <v>0.0371</v>
      </c>
      <c r="R259">
        <v>44986</v>
      </c>
      <c r="S259">
        <v>0.87</v>
      </c>
      <c r="T259" t="str">
        <v>USD</v>
      </c>
      <c r="U259">
        <v>0.0323</v>
      </c>
      <c r="V259" t="str">
        <v>--</v>
      </c>
      <c r="W259" t="str">
        <v>N</v>
      </c>
      <c r="X259" t="str">
        <v>N</v>
      </c>
      <c r="Y259">
        <v>0</v>
      </c>
      <c r="Z259" t="str">
        <v>--</v>
      </c>
      <c r="AA259">
        <v>0</v>
      </c>
    </row>
    <row r="260">
      <c r="A260" t="str">
        <v>B0B42HXW3P</v>
      </c>
      <c r="B260" t="str">
        <v>X003A8GAYP</v>
      </c>
      <c r="C260" t="str">
        <v>365Home Bowl Cozy Template 3 Sizes, Bowl Cozy Pattern Template, Bowl Cozy Template Cutting Ruler Set with 40 Pcs of Sewing Pin and Manual Instruction</v>
      </c>
      <c r="D260" t="str">
        <v>HOU6</v>
      </c>
      <c r="E260" t="str">
        <v>US</v>
      </c>
      <c r="F260">
        <v>11.89</v>
      </c>
      <c r="G260">
        <v>11.57</v>
      </c>
      <c r="H260">
        <v>0.63</v>
      </c>
      <c r="I260" t="str">
        <v>inches</v>
      </c>
      <c r="J260">
        <v>0.71</v>
      </c>
      <c r="K260" t="str">
        <v>pounds</v>
      </c>
      <c r="L260">
        <v>0.0502</v>
      </c>
      <c r="M260" t="str">
        <v>cubic feet</v>
      </c>
      <c r="N260" t="str">
        <v>Standard-Size</v>
      </c>
      <c r="O260">
        <v>45.61</v>
      </c>
      <c r="P260">
        <v>0</v>
      </c>
      <c r="Q260">
        <v>2.2877</v>
      </c>
      <c r="R260">
        <v>44986</v>
      </c>
      <c r="S260">
        <v>0.87</v>
      </c>
      <c r="T260" t="str">
        <v>USD</v>
      </c>
      <c r="U260">
        <v>1.9891</v>
      </c>
      <c r="V260" t="str">
        <v>--</v>
      </c>
      <c r="W260" t="str">
        <v>N</v>
      </c>
      <c r="X260" t="str">
        <v>N</v>
      </c>
      <c r="Y260">
        <v>0</v>
      </c>
      <c r="Z260" t="str">
        <v>--</v>
      </c>
      <c r="AA260">
        <v>0</v>
      </c>
    </row>
    <row r="261">
      <c r="A261" t="str">
        <v>B0B42JF83D</v>
      </c>
      <c r="B261" t="str">
        <v>X003A8K93X</v>
      </c>
      <c r="C261" t="str">
        <v>365Home Bowl Cozy Template 3 Sizes, Bowl Cozy Pattern Template, Bowl Cozy Template Cutting Ruler Set with 40 Pcs of Sewing Pin and Manual Instruction</v>
      </c>
      <c r="D261" t="str">
        <v>HOU6</v>
      </c>
      <c r="E261" t="str">
        <v>US</v>
      </c>
      <c r="F261">
        <v>8.94</v>
      </c>
      <c r="G261">
        <v>8.7</v>
      </c>
      <c r="H261">
        <v>0.59</v>
      </c>
      <c r="I261" t="str">
        <v>inches</v>
      </c>
      <c r="J261">
        <v>0.29</v>
      </c>
      <c r="K261" t="str">
        <v>pounds</v>
      </c>
      <c r="L261">
        <v>0.0266</v>
      </c>
      <c r="M261" t="str">
        <v>cubic feet</v>
      </c>
      <c r="N261" t="str">
        <v>Standard-Size</v>
      </c>
      <c r="O261">
        <v>4</v>
      </c>
      <c r="P261">
        <v>0</v>
      </c>
      <c r="Q261">
        <v>0.1062</v>
      </c>
      <c r="R261">
        <v>44986</v>
      </c>
      <c r="S261">
        <v>0.87</v>
      </c>
      <c r="T261" t="str">
        <v>USD</v>
      </c>
      <c r="U261">
        <v>0.0924</v>
      </c>
      <c r="V261" t="str">
        <v>--</v>
      </c>
      <c r="W261" t="str">
        <v>N</v>
      </c>
      <c r="X261" t="str">
        <v>N</v>
      </c>
      <c r="Y261">
        <v>0</v>
      </c>
      <c r="Z261" t="str">
        <v>--</v>
      </c>
      <c r="AA261">
        <v>0</v>
      </c>
    </row>
    <row r="262">
      <c r="A262" t="str">
        <v>B0BC8WW3KP</v>
      </c>
      <c r="B262" t="str">
        <v>X003DKUBQ3</v>
      </c>
      <c r="C262" t="str">
        <v>365Home 3-in-1 Multifunctional Fruit Vegetable Peeler with Rotating Head, Straight Serrated Julienne Peeler, Apple Cucumber Tomato Carrot Potato Peeler Hand, Veggie Peelers for Kitchen</v>
      </c>
      <c r="D262" t="str">
        <v>HOU6</v>
      </c>
      <c r="E262" t="str">
        <v>US</v>
      </c>
      <c r="F262">
        <v>4.06</v>
      </c>
      <c r="G262">
        <v>3.5</v>
      </c>
      <c r="H262">
        <v>0.79</v>
      </c>
      <c r="I262" t="str">
        <v>inches</v>
      </c>
      <c r="J262">
        <v>0.07</v>
      </c>
      <c r="K262" t="str">
        <v>pounds</v>
      </c>
      <c r="L262">
        <v>0.0065</v>
      </c>
      <c r="M262" t="str">
        <v>cubic feet</v>
      </c>
      <c r="N262" t="str">
        <v>Standard-Size</v>
      </c>
      <c r="O262">
        <v>1</v>
      </c>
      <c r="P262">
        <v>0.1</v>
      </c>
      <c r="Q262">
        <v>0.0058</v>
      </c>
      <c r="R262">
        <v>44986</v>
      </c>
      <c r="S262">
        <v>0.87</v>
      </c>
      <c r="T262" t="str">
        <v>USD</v>
      </c>
      <c r="U262">
        <v>0.0051</v>
      </c>
      <c r="V262" t="str">
        <v>--</v>
      </c>
      <c r="W262" t="str">
        <v>N</v>
      </c>
      <c r="X262" t="str">
        <v>N</v>
      </c>
      <c r="Y262">
        <v>0</v>
      </c>
      <c r="Z262" t="str">
        <v>--</v>
      </c>
      <c r="AA262">
        <v>0</v>
      </c>
    </row>
    <row r="263">
      <c r="A263" t="str">
        <v>B0BC82PT7P</v>
      </c>
      <c r="B263" t="str">
        <v>X003DKUC8F</v>
      </c>
      <c r="C263" t="str">
        <v>365Home 3-Pack Multifunction Vegetable Bean Cutter Slicer Peeler Frencher Stringer, Veggie Green Onion Pepper Slicer Shredder, Cucumber Carrot Potato Onion Chopper Dicer Cutter Tool with Container.</v>
      </c>
      <c r="D263" t="str">
        <v>HOU6</v>
      </c>
      <c r="E263" t="str">
        <v>US</v>
      </c>
      <c r="F263">
        <v>6.06</v>
      </c>
      <c r="G263">
        <v>4.49</v>
      </c>
      <c r="H263">
        <v>4.37</v>
      </c>
      <c r="I263" t="str">
        <v>inches</v>
      </c>
      <c r="J263">
        <v>0.73</v>
      </c>
      <c r="K263" t="str">
        <v>pounds</v>
      </c>
      <c r="L263">
        <v>0.0688</v>
      </c>
      <c r="M263" t="str">
        <v>cubic feet</v>
      </c>
      <c r="N263" t="str">
        <v>Standard-Size</v>
      </c>
      <c r="O263">
        <v>1</v>
      </c>
      <c r="P263">
        <v>0.1</v>
      </c>
      <c r="Q263">
        <v>0.0622</v>
      </c>
      <c r="R263">
        <v>44986</v>
      </c>
      <c r="S263">
        <v>0.87</v>
      </c>
      <c r="T263" t="str">
        <v>USD</v>
      </c>
      <c r="U263">
        <v>0.0541</v>
      </c>
      <c r="V263" t="str">
        <v>--</v>
      </c>
      <c r="W263" t="str">
        <v>N</v>
      </c>
      <c r="X263" t="str">
        <v>N</v>
      </c>
      <c r="Y263">
        <v>0</v>
      </c>
      <c r="Z263" t="str">
        <v>--</v>
      </c>
      <c r="AA263">
        <v>0</v>
      </c>
    </row>
    <row r="264">
      <c r="A264" t="str">
        <v>B0BC8YQDHF</v>
      </c>
      <c r="B264" t="str">
        <v>X003DL1VHZ</v>
      </c>
      <c r="C264" t="str">
        <v>365Home 2-Pack Vegetable Green Bean Onion Pepper Cutter Slicer Frencher Shredder, 3-in-1 Multifunctional Fruit Vegetable Apple Cucumber Tomato Carrot Potato Peeler with Rotating Head</v>
      </c>
      <c r="D264" t="str">
        <v>HOU6</v>
      </c>
      <c r="E264" t="str">
        <v>US</v>
      </c>
      <c r="F264">
        <v>4.96</v>
      </c>
      <c r="G264">
        <v>4.02</v>
      </c>
      <c r="H264">
        <v>2.68</v>
      </c>
      <c r="I264" t="str">
        <v>inches</v>
      </c>
      <c r="J264">
        <v>0.2</v>
      </c>
      <c r="K264" t="str">
        <v>pounds</v>
      </c>
      <c r="L264">
        <v>0.0309</v>
      </c>
      <c r="M264" t="str">
        <v>cubic feet</v>
      </c>
      <c r="N264" t="str">
        <v>Standard-Size</v>
      </c>
      <c r="O264">
        <v>1</v>
      </c>
      <c r="P264">
        <v>0.16</v>
      </c>
      <c r="Q264">
        <v>0.0259</v>
      </c>
      <c r="R264">
        <v>44986</v>
      </c>
      <c r="S264">
        <v>0.87</v>
      </c>
      <c r="T264" t="str">
        <v>USD</v>
      </c>
      <c r="U264">
        <v>0.0226</v>
      </c>
      <c r="V264" t="str">
        <v>--</v>
      </c>
      <c r="W264" t="str">
        <v>N</v>
      </c>
      <c r="X264" t="str">
        <v>N</v>
      </c>
      <c r="Y264">
        <v>0</v>
      </c>
      <c r="Z264" t="str">
        <v>--</v>
      </c>
      <c r="AA264">
        <v>0</v>
      </c>
    </row>
    <row r="265">
      <c r="A265" t="str">
        <v>B0BC823Y5R</v>
      </c>
      <c r="B265" t="str">
        <v>X003DL3Q19</v>
      </c>
      <c r="C265" t="str">
        <v>365Home Multifunctional Vegetable Chopper Dicing &amp; Slitting, Veggie Chopper Dicer With Container, New Hand Pressure Cucumber Carrot Potato Onion Chopper Dicer Slicer Cutter Tool</v>
      </c>
      <c r="D265" t="str">
        <v>HOU6</v>
      </c>
      <c r="E265" t="str">
        <v>US</v>
      </c>
      <c r="F265">
        <v>5.83</v>
      </c>
      <c r="G265">
        <v>4.41</v>
      </c>
      <c r="H265">
        <v>4.1</v>
      </c>
      <c r="I265" t="str">
        <v>inches</v>
      </c>
      <c r="J265">
        <v>0.56</v>
      </c>
      <c r="K265" t="str">
        <v>pounds</v>
      </c>
      <c r="L265">
        <v>0.061</v>
      </c>
      <c r="M265" t="str">
        <v>cubic feet</v>
      </c>
      <c r="N265" t="str">
        <v>Standard-Size</v>
      </c>
      <c r="O265">
        <v>0.9</v>
      </c>
      <c r="P265">
        <v>0</v>
      </c>
      <c r="Q265">
        <v>0.0531</v>
      </c>
      <c r="R265">
        <v>44986</v>
      </c>
      <c r="S265">
        <v>0.87</v>
      </c>
      <c r="T265" t="str">
        <v>USD</v>
      </c>
      <c r="U265">
        <v>0.0462</v>
      </c>
      <c r="V265" t="str">
        <v>--</v>
      </c>
      <c r="W265" t="str">
        <v>N</v>
      </c>
      <c r="X265" t="str">
        <v>N</v>
      </c>
      <c r="Y265">
        <v>0</v>
      </c>
      <c r="Z265" t="str">
        <v>--</v>
      </c>
      <c r="AA265">
        <v>0.03</v>
      </c>
    </row>
    <row r="266">
      <c r="A266" t="str">
        <v>B0BC82J65L</v>
      </c>
      <c r="B266" t="str">
        <v>X003DL3WIL</v>
      </c>
      <c r="C266" t="str">
        <v>365Home 2-Pack Multifunctional Vegetable Chopper Dicing &amp; Slitting, Veggie Peeler Chopper Dicer With Container, Cucumber Carrot Potato Onion Apple Peeler Chopper Dicer Slicer Cutter Tool</v>
      </c>
      <c r="D266" t="str">
        <v>HOU6</v>
      </c>
      <c r="E266" t="str">
        <v>US</v>
      </c>
      <c r="F266">
        <v>8.71</v>
      </c>
      <c r="G266">
        <v>6.38</v>
      </c>
      <c r="H266">
        <v>4.14</v>
      </c>
      <c r="I266" t="str">
        <v>inches</v>
      </c>
      <c r="J266">
        <v>1.6</v>
      </c>
      <c r="K266" t="str">
        <v>pounds</v>
      </c>
      <c r="L266">
        <v>0.1331</v>
      </c>
      <c r="M266" t="str">
        <v>cubic feet</v>
      </c>
      <c r="N266" t="str">
        <v>Standard-Size</v>
      </c>
      <c r="O266">
        <v>13.68</v>
      </c>
      <c r="P266">
        <v>1.26</v>
      </c>
      <c r="Q266">
        <v>1.6535</v>
      </c>
      <c r="R266">
        <v>44986</v>
      </c>
      <c r="S266">
        <v>0.87</v>
      </c>
      <c r="T266" t="str">
        <v>USD</v>
      </c>
      <c r="U266">
        <v>1.4385</v>
      </c>
      <c r="V266" t="str">
        <v>--</v>
      </c>
      <c r="W266" t="str">
        <v>N</v>
      </c>
      <c r="X266" t="str">
        <v>N</v>
      </c>
      <c r="Y266">
        <v>0</v>
      </c>
      <c r="Z266" t="str">
        <v>--</v>
      </c>
      <c r="AA266">
        <v>0</v>
      </c>
    </row>
    <row r="267">
      <c r="A267" t="str">
        <v>B0BNQT3YN6</v>
      </c>
      <c r="B267" t="str">
        <v>X003K54XY7</v>
      </c>
      <c r="C267" t="str">
        <v>365Home 4-Packs Car Window Breaker Seatbelt Cutter, 3-in-1 Glass Breaker and Seat Belt Cutter, Car Emergency Escape Tool with User Manual for Land and Underwater (Black Red Blue Yellow)</v>
      </c>
      <c r="D267" t="str">
        <v>HOU6</v>
      </c>
      <c r="E267" t="str">
        <v>US</v>
      </c>
      <c r="F267">
        <v>6.93</v>
      </c>
      <c r="G267">
        <v>5.63</v>
      </c>
      <c r="H267">
        <v>2.72</v>
      </c>
      <c r="I267" t="str">
        <v>inches</v>
      </c>
      <c r="J267">
        <v>0.4</v>
      </c>
      <c r="K267" t="str">
        <v>pounds</v>
      </c>
      <c r="L267">
        <v>0.0614</v>
      </c>
      <c r="M267" t="str">
        <v>cubic feet</v>
      </c>
      <c r="N267" t="str">
        <v>Standard-Size</v>
      </c>
      <c r="O267">
        <v>1</v>
      </c>
      <c r="P267">
        <v>0</v>
      </c>
      <c r="Q267">
        <v>0.0614</v>
      </c>
      <c r="R267">
        <v>44986</v>
      </c>
      <c r="S267">
        <v>0.87</v>
      </c>
      <c r="T267" t="str">
        <v>USD</v>
      </c>
      <c r="U267">
        <v>0.0534</v>
      </c>
      <c r="V267" t="str">
        <v>--</v>
      </c>
      <c r="W267" t="str">
        <v>N</v>
      </c>
      <c r="X267" t="str">
        <v>N</v>
      </c>
      <c r="Y267">
        <v>0</v>
      </c>
      <c r="Z267" t="str">
        <v>--</v>
      </c>
      <c r="AA267">
        <v>0</v>
      </c>
    </row>
    <row r="268">
      <c r="A268" t="str">
        <v>B0BPGJWBX2</v>
      </c>
      <c r="B268" t="str">
        <v>X003KCWVET</v>
      </c>
      <c r="C268" t="str">
        <v>365Home 2-Pack 2 in 1 Dumpling Maker Press, Dumpling Skin Maker Machine, Empanada Maker Press, Multifunctional DIY Manual Dumpling Press Mold Set (Green, Orange)</v>
      </c>
      <c r="D268" t="str">
        <v>HOU6</v>
      </c>
      <c r="E268" t="str">
        <v>US</v>
      </c>
      <c r="F268">
        <v>10.63</v>
      </c>
      <c r="G268">
        <v>9.8</v>
      </c>
      <c r="H268">
        <v>3.9</v>
      </c>
      <c r="I268" t="str">
        <v>inches</v>
      </c>
      <c r="J268">
        <v>1.01</v>
      </c>
      <c r="K268" t="str">
        <v>pounds</v>
      </c>
      <c r="L268">
        <v>0.2351</v>
      </c>
      <c r="M268" t="str">
        <v>cubic feet</v>
      </c>
      <c r="N268" t="str">
        <v>Standard-Size</v>
      </c>
      <c r="O268">
        <v>0.65</v>
      </c>
      <c r="P268">
        <v>0</v>
      </c>
      <c r="Q268">
        <v>0.1517</v>
      </c>
      <c r="R268">
        <v>44986</v>
      </c>
      <c r="S268">
        <v>0.87</v>
      </c>
      <c r="T268" t="str">
        <v>USD</v>
      </c>
      <c r="U268">
        <v>0.132</v>
      </c>
      <c r="V268" t="str">
        <v>--</v>
      </c>
      <c r="W268" t="str">
        <v>N</v>
      </c>
      <c r="X268" t="str">
        <v>N</v>
      </c>
      <c r="Y268">
        <v>0</v>
      </c>
      <c r="Z268" t="str">
        <v>--</v>
      </c>
      <c r="AA268">
        <v>0</v>
      </c>
    </row>
    <row r="269">
      <c r="A269" t="str">
        <v>B0BQ37X5M1</v>
      </c>
      <c r="B269" t="str">
        <v>X003KK8B59</v>
      </c>
      <c r="C269" t="str">
        <v>365Home?Upgrade?2 in 1 Dumpling Maker Press, Dumpling Skin Maker Machine, Empanada Maker Press, Multifunctional DIY Manual Dumpling Press Mold Set (Blue)</v>
      </c>
      <c r="D269" t="str">
        <v>HOU6</v>
      </c>
      <c r="E269" t="str">
        <v>US</v>
      </c>
      <c r="F269">
        <v>10.91</v>
      </c>
      <c r="G269">
        <v>5.39</v>
      </c>
      <c r="H269">
        <v>2.91</v>
      </c>
      <c r="I269" t="str">
        <v>inches</v>
      </c>
      <c r="J269">
        <v>0.44</v>
      </c>
      <c r="K269" t="str">
        <v>pounds</v>
      </c>
      <c r="L269">
        <v>0.099</v>
      </c>
      <c r="M269" t="str">
        <v>cubic feet</v>
      </c>
      <c r="N269" t="str">
        <v>Standard-Size</v>
      </c>
      <c r="O269">
        <v>1.32</v>
      </c>
      <c r="P269">
        <v>0</v>
      </c>
      <c r="Q269">
        <v>0.131</v>
      </c>
      <c r="R269">
        <v>44986</v>
      </c>
      <c r="S269">
        <v>0.87</v>
      </c>
      <c r="T269" t="str">
        <v>USD</v>
      </c>
      <c r="U269">
        <v>0.1139</v>
      </c>
      <c r="V269" t="str">
        <v>--</v>
      </c>
      <c r="W269" t="str">
        <v>N</v>
      </c>
      <c r="X269" t="str">
        <v>N</v>
      </c>
      <c r="Y269">
        <v>0</v>
      </c>
      <c r="Z269" t="str">
        <v>--</v>
      </c>
      <c r="AA269">
        <v>0</v>
      </c>
    </row>
    <row r="270">
      <c r="A270" t="str">
        <v>B0BJPWWT92</v>
      </c>
      <c r="B270" t="str">
        <v>X003FSGFHH</v>
      </c>
      <c r="C270" t="str">
        <v>365Home 8 Packs Macaron Mobile Phone Screen Cleaning Keychain Wipes, Eyeglass Brush Cleaner, Computer Laptop Cell Phone Screen Cleaner Tool - Glass Cleaning Cloth</v>
      </c>
      <c r="D270" t="str">
        <v>IAH1</v>
      </c>
      <c r="E270" t="str">
        <v>US</v>
      </c>
      <c r="F270">
        <v>3.66</v>
      </c>
      <c r="G270">
        <v>2.91</v>
      </c>
      <c r="H270">
        <v>1.5</v>
      </c>
      <c r="I270" t="str">
        <v>inches</v>
      </c>
      <c r="J270">
        <v>0.13</v>
      </c>
      <c r="K270" t="str">
        <v>pounds</v>
      </c>
      <c r="L270">
        <v>0.0092</v>
      </c>
      <c r="M270" t="str">
        <v>cubic feet</v>
      </c>
      <c r="N270" t="str">
        <v>Standard-Size</v>
      </c>
      <c r="O270">
        <v>1</v>
      </c>
      <c r="P270">
        <v>0.1</v>
      </c>
      <c r="Q270">
        <v>0.0084</v>
      </c>
      <c r="R270">
        <v>44986</v>
      </c>
      <c r="S270">
        <v>0.87</v>
      </c>
      <c r="T270" t="str">
        <v>USD</v>
      </c>
      <c r="U270">
        <v>0.0075</v>
      </c>
      <c r="V270" t="str">
        <v>--</v>
      </c>
      <c r="W270" t="str">
        <v>N</v>
      </c>
      <c r="X270" t="str">
        <v>N</v>
      </c>
      <c r="Y270">
        <v>0</v>
      </c>
      <c r="Z270" t="str">
        <v>--</v>
      </c>
      <c r="AA270">
        <v>0</v>
      </c>
    </row>
    <row r="271">
      <c r="A271" t="str">
        <v>B0BPGC1SZD</v>
      </c>
      <c r="B271" t="str">
        <v>X003KCYD63</v>
      </c>
      <c r="C271" t="str">
        <v>365Home 2 in 1 Dumpling Maker Press, Dumpling Skin Maker Machine, Empanada Maker Press, Multifunctional DIY Manual Dumpling Press Mold Set (Yellow)</v>
      </c>
      <c r="D271" t="str">
        <v>IAH1</v>
      </c>
      <c r="E271" t="str">
        <v>US</v>
      </c>
      <c r="F271">
        <v>8.9</v>
      </c>
      <c r="G271">
        <v>4.65</v>
      </c>
      <c r="H271">
        <v>3.23</v>
      </c>
      <c r="I271" t="str">
        <v>inches</v>
      </c>
      <c r="J271">
        <v>0.02</v>
      </c>
      <c r="K271" t="str">
        <v>pounds</v>
      </c>
      <c r="L271">
        <v>0.0774</v>
      </c>
      <c r="M271" t="str">
        <v>cubic feet</v>
      </c>
      <c r="N271" t="str">
        <v>Standard-Size</v>
      </c>
      <c r="O271">
        <v>0.13</v>
      </c>
      <c r="P271">
        <v>0</v>
      </c>
      <c r="Q271">
        <v>0.0075</v>
      </c>
      <c r="R271">
        <v>44986</v>
      </c>
      <c r="S271">
        <v>0.87</v>
      </c>
      <c r="T271" t="str">
        <v>USD</v>
      </c>
      <c r="U271">
        <v>0.0067</v>
      </c>
      <c r="V271" t="str">
        <v>--</v>
      </c>
      <c r="W271" t="str">
        <v>N</v>
      </c>
      <c r="X271" t="str">
        <v>N</v>
      </c>
      <c r="Y271">
        <v>0</v>
      </c>
      <c r="Z271" t="str">
        <v>--</v>
      </c>
      <c r="AA271">
        <v>0.03</v>
      </c>
    </row>
    <row r="272">
      <c r="A272" t="str">
        <v>B0B42L59Q7</v>
      </c>
      <c r="B272" t="str">
        <v>X003A8B6O9</v>
      </c>
      <c r="C272" t="str">
        <v>365Home Bowl Cozy Template 3 Sizes, Bowl Cozy Pattern Template, Bowl Cozy Template Cutting Ruler Set with 40 Pcs of Sewing Pin, Roller Cutter and Manual Instruction</v>
      </c>
      <c r="D272" t="str">
        <v>IGQ1</v>
      </c>
      <c r="E272" t="str">
        <v>US</v>
      </c>
      <c r="F272">
        <v>13.66</v>
      </c>
      <c r="G272">
        <v>10.47</v>
      </c>
      <c r="H272">
        <v>1.3</v>
      </c>
      <c r="I272" t="str">
        <v>inches</v>
      </c>
      <c r="J272">
        <v>0.95</v>
      </c>
      <c r="K272" t="str">
        <v>pounds</v>
      </c>
      <c r="L272">
        <v>0.1076</v>
      </c>
      <c r="M272" t="str">
        <v>cubic feet</v>
      </c>
      <c r="N272" t="str">
        <v>Standard-Size</v>
      </c>
      <c r="O272">
        <v>6.06</v>
      </c>
      <c r="P272">
        <v>0</v>
      </c>
      <c r="Q272">
        <v>0.649</v>
      </c>
      <c r="R272">
        <v>44986</v>
      </c>
      <c r="S272">
        <v>0.87</v>
      </c>
      <c r="T272" t="str">
        <v>USD</v>
      </c>
      <c r="U272">
        <v>0.5636</v>
      </c>
      <c r="V272" t="str">
        <v>--</v>
      </c>
      <c r="W272" t="str">
        <v>N</v>
      </c>
      <c r="X272" t="str">
        <v>N</v>
      </c>
      <c r="Y272">
        <v>0</v>
      </c>
      <c r="Z272" t="str">
        <v>--</v>
      </c>
      <c r="AA272">
        <v>0.03</v>
      </c>
    </row>
    <row r="273">
      <c r="A273" t="str">
        <v>B0B42HXW3P</v>
      </c>
      <c r="B273" t="str">
        <v>X003A8GAYP</v>
      </c>
      <c r="C273" t="str">
        <v>365Home Bowl Cozy Template 3 Sizes, Bowl Cozy Pattern Template, Bowl Cozy Template Cutting Ruler Set with 40 Pcs of Sewing Pin and Manual Instruction</v>
      </c>
      <c r="D273" t="str">
        <v>IND1</v>
      </c>
      <c r="E273" t="str">
        <v>US</v>
      </c>
      <c r="F273">
        <v>11.89</v>
      </c>
      <c r="G273">
        <v>11.57</v>
      </c>
      <c r="H273">
        <v>0.63</v>
      </c>
      <c r="I273" t="str">
        <v>inches</v>
      </c>
      <c r="J273">
        <v>0.71</v>
      </c>
      <c r="K273" t="str">
        <v>pounds</v>
      </c>
      <c r="L273">
        <v>0.0502</v>
      </c>
      <c r="M273" t="str">
        <v>cubic feet</v>
      </c>
      <c r="N273" t="str">
        <v>Standard-Size</v>
      </c>
      <c r="O273">
        <v>5.97</v>
      </c>
      <c r="P273">
        <v>0</v>
      </c>
      <c r="Q273">
        <v>0.2993</v>
      </c>
      <c r="R273">
        <v>44986</v>
      </c>
      <c r="S273">
        <v>0.87</v>
      </c>
      <c r="T273" t="str">
        <v>USD</v>
      </c>
      <c r="U273">
        <v>0.2604</v>
      </c>
      <c r="V273" t="str">
        <v>--</v>
      </c>
      <c r="W273" t="str">
        <v>N</v>
      </c>
      <c r="X273" t="str">
        <v>N</v>
      </c>
      <c r="Y273">
        <v>0</v>
      </c>
      <c r="Z273" t="str">
        <v>--</v>
      </c>
      <c r="AA273">
        <v>0</v>
      </c>
    </row>
    <row r="274">
      <c r="A274" t="str">
        <v>B0BC8YQDHF</v>
      </c>
      <c r="B274" t="str">
        <v>X003DL1VHZ</v>
      </c>
      <c r="C274" t="str">
        <v>365Home 2-Pack Vegetable Green Bean Onion Pepper Cutter Slicer Frencher Shredder, 3-in-1 Multifunctional Fruit Vegetable Apple Cucumber Tomato Carrot Potato Peeler with Rotating Head</v>
      </c>
      <c r="D274" t="str">
        <v>IND1</v>
      </c>
      <c r="E274" t="str">
        <v>US</v>
      </c>
      <c r="F274">
        <v>4.96</v>
      </c>
      <c r="G274">
        <v>4.02</v>
      </c>
      <c r="H274">
        <v>2.68</v>
      </c>
      <c r="I274" t="str">
        <v>inches</v>
      </c>
      <c r="J274">
        <v>0.2</v>
      </c>
      <c r="K274" t="str">
        <v>pounds</v>
      </c>
      <c r="L274">
        <v>0.0309</v>
      </c>
      <c r="M274" t="str">
        <v>cubic feet</v>
      </c>
      <c r="N274" t="str">
        <v>Standard-Size</v>
      </c>
      <c r="O274">
        <v>1</v>
      </c>
      <c r="P274">
        <v>0.16</v>
      </c>
      <c r="Q274">
        <v>0.0259</v>
      </c>
      <c r="R274">
        <v>44986</v>
      </c>
      <c r="S274">
        <v>0.87</v>
      </c>
      <c r="T274" t="str">
        <v>USD</v>
      </c>
      <c r="U274">
        <v>0.0226</v>
      </c>
      <c r="V274" t="str">
        <v>--</v>
      </c>
      <c r="W274" t="str">
        <v>N</v>
      </c>
      <c r="X274" t="str">
        <v>N</v>
      </c>
      <c r="Y274">
        <v>0</v>
      </c>
      <c r="Z274" t="str">
        <v>--</v>
      </c>
      <c r="AA274">
        <v>0</v>
      </c>
    </row>
    <row r="275">
      <c r="A275" t="str">
        <v>B0BHVP5HFS</v>
      </c>
      <c r="B275" t="str">
        <v>X003FHUO7P</v>
      </c>
      <c r="C275" t="str">
        <v>365Home Car Window Breaker Seatbelt Cutter, 3-in-1 Glass Breaker and Seat Belt Cutter, Car Emergency Escape Tool with User Manual for Land and Underwater (Green)</v>
      </c>
      <c r="D275" t="str">
        <v>IND1</v>
      </c>
      <c r="E275" t="str">
        <v>US</v>
      </c>
      <c r="F275">
        <v>4.76</v>
      </c>
      <c r="G275">
        <v>3.07</v>
      </c>
      <c r="H275">
        <v>1.26</v>
      </c>
      <c r="I275" t="str">
        <v>inches</v>
      </c>
      <c r="J275">
        <v>0.09</v>
      </c>
      <c r="K275" t="str">
        <v>pounds</v>
      </c>
      <c r="L275">
        <v>0.0107</v>
      </c>
      <c r="M275" t="str">
        <v>cubic feet</v>
      </c>
      <c r="N275" t="str">
        <v>Standard-Size</v>
      </c>
      <c r="O275">
        <v>0.03</v>
      </c>
      <c r="P275">
        <v>0</v>
      </c>
      <c r="Q275">
        <v>0.0003</v>
      </c>
      <c r="R275">
        <v>44986</v>
      </c>
      <c r="S275">
        <v>0.87</v>
      </c>
      <c r="T275" t="str">
        <v>USD</v>
      </c>
      <c r="U275">
        <v>0.0003</v>
      </c>
      <c r="V275" t="str">
        <v>--</v>
      </c>
      <c r="W275" t="str">
        <v>N</v>
      </c>
      <c r="X275" t="str">
        <v>N</v>
      </c>
      <c r="Y275">
        <v>0</v>
      </c>
      <c r="Z275" t="str">
        <v>--</v>
      </c>
      <c r="AA275">
        <v>0</v>
      </c>
    </row>
    <row r="276">
      <c r="A276" t="str">
        <v>B0BJPWWT92</v>
      </c>
      <c r="B276" t="str">
        <v>X003FSGFHH</v>
      </c>
      <c r="C276" t="str">
        <v>365Home 8 Packs Macaron Mobile Phone Screen Cleaning Keychain Wipes, Eyeglass Brush Cleaner, Computer Laptop Cell Phone Screen Cleaner Tool - Glass Cleaning Cloth</v>
      </c>
      <c r="D276" t="str">
        <v>IND1</v>
      </c>
      <c r="E276" t="str">
        <v>US</v>
      </c>
      <c r="F276">
        <v>3.66</v>
      </c>
      <c r="G276">
        <v>2.91</v>
      </c>
      <c r="H276">
        <v>1.5</v>
      </c>
      <c r="I276" t="str">
        <v>inches</v>
      </c>
      <c r="J276">
        <v>0.13</v>
      </c>
      <c r="K276" t="str">
        <v>pounds</v>
      </c>
      <c r="L276">
        <v>0.0092</v>
      </c>
      <c r="M276" t="str">
        <v>cubic feet</v>
      </c>
      <c r="N276" t="str">
        <v>Standard-Size</v>
      </c>
      <c r="O276">
        <v>22</v>
      </c>
      <c r="P276">
        <v>2.13</v>
      </c>
      <c r="Q276">
        <v>0.1837</v>
      </c>
      <c r="R276">
        <v>44986</v>
      </c>
      <c r="S276">
        <v>0.87</v>
      </c>
      <c r="T276" t="str">
        <v>USD</v>
      </c>
      <c r="U276">
        <v>0.1598</v>
      </c>
      <c r="V276" t="str">
        <v>--</v>
      </c>
      <c r="W276" t="str">
        <v>N</v>
      </c>
      <c r="X276" t="str">
        <v>N</v>
      </c>
      <c r="Y276">
        <v>0</v>
      </c>
      <c r="Z276" t="str">
        <v>--</v>
      </c>
      <c r="AA276">
        <v>0</v>
      </c>
    </row>
    <row r="277">
      <c r="A277" t="str">
        <v>B0BJZT41VF</v>
      </c>
      <c r="B277" t="str">
        <v>X003FVUB97</v>
      </c>
      <c r="C277" t="str">
        <v>365Home 2-Pack Avocado Cutter Slicer and Pitter 3 in 1, Avocado Knife Cuber Peeler Dicer Tool</v>
      </c>
      <c r="D277" t="str">
        <v>IND1</v>
      </c>
      <c r="E277" t="str">
        <v>US</v>
      </c>
      <c r="F277">
        <v>9.06</v>
      </c>
      <c r="G277">
        <v>7.32</v>
      </c>
      <c r="H277">
        <v>2.09</v>
      </c>
      <c r="I277" t="str">
        <v>inches</v>
      </c>
      <c r="J277">
        <v>0.29</v>
      </c>
      <c r="K277" t="str">
        <v>pounds</v>
      </c>
      <c r="L277">
        <v>0.0802</v>
      </c>
      <c r="M277" t="str">
        <v>cubic feet</v>
      </c>
      <c r="N277" t="str">
        <v>Standard-Size</v>
      </c>
      <c r="O277">
        <v>18.1</v>
      </c>
      <c r="P277">
        <v>0</v>
      </c>
      <c r="Q277">
        <v>1.4516</v>
      </c>
      <c r="R277">
        <v>44986</v>
      </c>
      <c r="S277">
        <v>0.87</v>
      </c>
      <c r="T277" t="str">
        <v>USD</v>
      </c>
      <c r="U277">
        <v>1.2629</v>
      </c>
      <c r="V277" t="str">
        <v>--</v>
      </c>
      <c r="W277" t="str">
        <v>N</v>
      </c>
      <c r="X277" t="str">
        <v>N</v>
      </c>
      <c r="Y277">
        <v>0</v>
      </c>
      <c r="Z277" t="str">
        <v>--</v>
      </c>
      <c r="AA277">
        <v>0</v>
      </c>
    </row>
    <row r="278">
      <c r="A278" t="str">
        <v>B0BNT3972V</v>
      </c>
      <c r="B278" t="str">
        <v>X003K4UM4X</v>
      </c>
      <c r="C278" t="str">
        <v>365Home 16 Packs Macaron Mobile Phone Screen Cleaning Keychain Wipes, Eyeglass Brush Cleaner, Computer Laptop Cell Phone Screen Cleaner Tool - Glass Cleaning Cloth</v>
      </c>
      <c r="D278" t="str">
        <v>IND1</v>
      </c>
      <c r="E278" t="str">
        <v>US</v>
      </c>
      <c r="F278">
        <v>5.08</v>
      </c>
      <c r="G278">
        <v>3.82</v>
      </c>
      <c r="H278">
        <v>1.97</v>
      </c>
      <c r="I278" t="str">
        <v>inches</v>
      </c>
      <c r="J278">
        <v>0.26</v>
      </c>
      <c r="K278" t="str">
        <v>pounds</v>
      </c>
      <c r="L278">
        <v>0.0221</v>
      </c>
      <c r="M278" t="str">
        <v>cubic feet</v>
      </c>
      <c r="N278" t="str">
        <v>Standard-Size</v>
      </c>
      <c r="O278">
        <v>20</v>
      </c>
      <c r="P278">
        <v>1.94</v>
      </c>
      <c r="Q278">
        <v>0.3996</v>
      </c>
      <c r="R278">
        <v>44986</v>
      </c>
      <c r="S278">
        <v>0.87</v>
      </c>
      <c r="T278" t="str">
        <v>USD</v>
      </c>
      <c r="U278">
        <v>0.3477</v>
      </c>
      <c r="V278" t="str">
        <v>--</v>
      </c>
      <c r="W278" t="str">
        <v>N</v>
      </c>
      <c r="X278" t="str">
        <v>N</v>
      </c>
      <c r="Y278">
        <v>0</v>
      </c>
      <c r="Z278" t="str">
        <v>--</v>
      </c>
      <c r="AA278">
        <v>0</v>
      </c>
    </row>
    <row r="279">
      <c r="A279" t="str">
        <v>B0BNQT3YN6</v>
      </c>
      <c r="B279" t="str">
        <v>X003K54XY7</v>
      </c>
      <c r="C279" t="str">
        <v>365Home 4-Packs Car Window Breaker Seatbelt Cutter, 3-in-1 Glass Breaker and Seat Belt Cutter, Car Emergency Escape Tool with User Manual for Land and Underwater (Black Red Blue Yellow)</v>
      </c>
      <c r="D279" t="str">
        <v>IND1</v>
      </c>
      <c r="E279" t="str">
        <v>US</v>
      </c>
      <c r="F279">
        <v>6.93</v>
      </c>
      <c r="G279">
        <v>5.63</v>
      </c>
      <c r="H279">
        <v>2.72</v>
      </c>
      <c r="I279" t="str">
        <v>inches</v>
      </c>
      <c r="J279">
        <v>0.4</v>
      </c>
      <c r="K279" t="str">
        <v>pounds</v>
      </c>
      <c r="L279">
        <v>0.0614</v>
      </c>
      <c r="M279" t="str">
        <v>cubic feet</v>
      </c>
      <c r="N279" t="str">
        <v>Standard-Size</v>
      </c>
      <c r="O279">
        <v>47.42</v>
      </c>
      <c r="P279">
        <v>0</v>
      </c>
      <c r="Q279">
        <v>2.9082</v>
      </c>
      <c r="R279">
        <v>44986</v>
      </c>
      <c r="S279">
        <v>0.87</v>
      </c>
      <c r="T279" t="str">
        <v>USD</v>
      </c>
      <c r="U279">
        <v>2.5305</v>
      </c>
      <c r="V279" t="str">
        <v>--</v>
      </c>
      <c r="W279" t="str">
        <v>N</v>
      </c>
      <c r="X279" t="str">
        <v>N</v>
      </c>
      <c r="Y279">
        <v>0</v>
      </c>
      <c r="Z279" t="str">
        <v>--</v>
      </c>
      <c r="AA279">
        <v>0.06</v>
      </c>
    </row>
    <row r="280">
      <c r="A280" t="str">
        <v>B0B42KWPRX</v>
      </c>
      <c r="B280" t="str">
        <v>X003A8FB8B</v>
      </c>
      <c r="C280" t="str">
        <v>365Home Bowl Cozy Template 3 Sizes, Bowl Cozy Pattern Template, Bowl Cozy Template Cutting Ruler Set with 40 Pcs of Sewing Pin, Rotary Cutter and Manual Instruction</v>
      </c>
      <c r="D280" t="str">
        <v>IND8</v>
      </c>
      <c r="E280" t="str">
        <v>US</v>
      </c>
      <c r="F280">
        <v>11.77</v>
      </c>
      <c r="G280">
        <v>11.46</v>
      </c>
      <c r="H280">
        <v>2.05</v>
      </c>
      <c r="I280" t="str">
        <v>inches</v>
      </c>
      <c r="J280">
        <v>1.01</v>
      </c>
      <c r="K280" t="str">
        <v>pounds</v>
      </c>
      <c r="L280">
        <v>0.16</v>
      </c>
      <c r="M280" t="str">
        <v>cubic feet</v>
      </c>
      <c r="N280" t="str">
        <v>Standard-Size</v>
      </c>
      <c r="O280">
        <v>0.16</v>
      </c>
      <c r="P280">
        <v>0</v>
      </c>
      <c r="Q280">
        <v>0.0258</v>
      </c>
      <c r="R280">
        <v>44986</v>
      </c>
      <c r="S280">
        <v>0.87</v>
      </c>
      <c r="T280" t="str">
        <v>USD</v>
      </c>
      <c r="U280">
        <v>0.023</v>
      </c>
      <c r="V280" t="str">
        <v>--</v>
      </c>
      <c r="W280" t="str">
        <v>N</v>
      </c>
      <c r="X280" t="str">
        <v>N</v>
      </c>
      <c r="Y280">
        <v>0</v>
      </c>
      <c r="Z280" t="str">
        <v>--</v>
      </c>
      <c r="AA280">
        <v>0</v>
      </c>
    </row>
    <row r="281">
      <c r="A281" t="str">
        <v>B0BC823Y5R</v>
      </c>
      <c r="B281" t="str">
        <v>X003DL3Q19</v>
      </c>
      <c r="C281" t="str">
        <v>365Home Multifunctional Vegetable Chopper Dicing &amp; Slitting, Veggie Chopper Dicer With Container, New Hand Pressure Cucumber Carrot Potato Onion Chopper Dicer Slicer Cutter Tool</v>
      </c>
      <c r="D281" t="str">
        <v>IND8</v>
      </c>
      <c r="E281" t="str">
        <v>US</v>
      </c>
      <c r="F281">
        <v>5.83</v>
      </c>
      <c r="G281">
        <v>4.41</v>
      </c>
      <c r="H281">
        <v>4.1</v>
      </c>
      <c r="I281" t="str">
        <v>inches</v>
      </c>
      <c r="J281">
        <v>0.56</v>
      </c>
      <c r="K281" t="str">
        <v>pounds</v>
      </c>
      <c r="L281">
        <v>0.061</v>
      </c>
      <c r="M281" t="str">
        <v>cubic feet</v>
      </c>
      <c r="N281" t="str">
        <v>Standard-Size</v>
      </c>
      <c r="O281">
        <v>0.61</v>
      </c>
      <c r="P281">
        <v>0</v>
      </c>
      <c r="Q281">
        <v>0.0374</v>
      </c>
      <c r="R281">
        <v>44986</v>
      </c>
      <c r="S281">
        <v>0.87</v>
      </c>
      <c r="T281" t="str">
        <v>USD</v>
      </c>
      <c r="U281">
        <v>0.0333</v>
      </c>
      <c r="V281" t="str">
        <v>--</v>
      </c>
      <c r="W281" t="str">
        <v>N</v>
      </c>
      <c r="X281" t="str">
        <v>N</v>
      </c>
      <c r="Y281">
        <v>0</v>
      </c>
      <c r="Z281" t="str">
        <v>--</v>
      </c>
      <c r="AA281">
        <v>0</v>
      </c>
    </row>
    <row r="282">
      <c r="A282" t="str">
        <v>B0BPGJCJ4L</v>
      </c>
      <c r="B282" t="str">
        <v>X003KCT0FR</v>
      </c>
      <c r="C282" t="str">
        <v>365Home 2 in 1 Dumpling Maker Press, Dumpling Skin Maker Machine, Empanada Maker Press, Multifunctional DIY Manual Dumpling Press Mold Set (Pink)</v>
      </c>
      <c r="D282" t="str">
        <v>IND8</v>
      </c>
      <c r="E282" t="str">
        <v>US</v>
      </c>
      <c r="F282">
        <v>4</v>
      </c>
      <c r="G282">
        <v>3.2</v>
      </c>
      <c r="H282">
        <v>0.6</v>
      </c>
      <c r="I282" t="str">
        <v>inches</v>
      </c>
      <c r="J282">
        <v>0.45</v>
      </c>
      <c r="K282" t="str">
        <v>pounds</v>
      </c>
      <c r="L282">
        <v>0.0044</v>
      </c>
      <c r="M282" t="str">
        <v>cubic feet</v>
      </c>
      <c r="N282" t="str">
        <v>Standard-Size</v>
      </c>
      <c r="O282">
        <v>0.65</v>
      </c>
      <c r="P282">
        <v>0.58</v>
      </c>
      <c r="Q282">
        <v>0.0003</v>
      </c>
      <c r="R282">
        <v>44986</v>
      </c>
      <c r="S282">
        <v>0.87</v>
      </c>
      <c r="T282" t="str">
        <v>USD</v>
      </c>
      <c r="U282">
        <v>0.0003</v>
      </c>
      <c r="V282" t="str">
        <v>--</v>
      </c>
      <c r="W282" t="str">
        <v>N</v>
      </c>
      <c r="X282" t="str">
        <v>N</v>
      </c>
      <c r="Y282">
        <v>0</v>
      </c>
      <c r="Z282" t="str">
        <v>--</v>
      </c>
      <c r="AA282">
        <v>0</v>
      </c>
    </row>
    <row r="283">
      <c r="A283" t="str">
        <v>B0BPGJWBX2</v>
      </c>
      <c r="B283" t="str">
        <v>X003KCWVET</v>
      </c>
      <c r="C283" t="str">
        <v>365Home 2-Pack 2 in 1 Dumpling Maker Press, Dumpling Skin Maker Machine, Empanada Maker Press, Multifunctional DIY Manual Dumpling Press Mold Set (Green, Orange)</v>
      </c>
      <c r="D283" t="str">
        <v>IND8</v>
      </c>
      <c r="E283" t="str">
        <v>US</v>
      </c>
      <c r="F283">
        <v>10.63</v>
      </c>
      <c r="G283">
        <v>9.8</v>
      </c>
      <c r="H283">
        <v>3.9</v>
      </c>
      <c r="I283" t="str">
        <v>inches</v>
      </c>
      <c r="J283">
        <v>1.01</v>
      </c>
      <c r="K283" t="str">
        <v>pounds</v>
      </c>
      <c r="L283">
        <v>0.2351</v>
      </c>
      <c r="M283" t="str">
        <v>cubic feet</v>
      </c>
      <c r="N283" t="str">
        <v>Standard-Size</v>
      </c>
      <c r="O283">
        <v>0.16</v>
      </c>
      <c r="P283">
        <v>0</v>
      </c>
      <c r="Q283">
        <v>0.0379</v>
      </c>
      <c r="R283">
        <v>44986</v>
      </c>
      <c r="S283">
        <v>0.87</v>
      </c>
      <c r="T283" t="str">
        <v>USD</v>
      </c>
      <c r="U283">
        <v>0.0338</v>
      </c>
      <c r="V283" t="str">
        <v>--</v>
      </c>
      <c r="W283" t="str">
        <v>N</v>
      </c>
      <c r="X283" t="str">
        <v>N</v>
      </c>
      <c r="Y283">
        <v>0</v>
      </c>
      <c r="Z283" t="str">
        <v>--</v>
      </c>
      <c r="AA283">
        <v>0</v>
      </c>
    </row>
    <row r="284">
      <c r="A284" t="str">
        <v>B0BPGJWBX2</v>
      </c>
      <c r="B284" t="str">
        <v>X003KCWVET</v>
      </c>
      <c r="C284" t="str">
        <v>365Home 2-Pack 2 in 1 Dumpling Maker Press, Dumpling Skin Maker Machine, Empanada Maker Press, Multifunctional DIY Manual Dumpling Press Mold Set (Green, Orange)</v>
      </c>
      <c r="D284" t="str">
        <v>IND8</v>
      </c>
      <c r="E284" t="str">
        <v>US</v>
      </c>
      <c r="F284">
        <v>10.63</v>
      </c>
      <c r="G284">
        <v>9.8</v>
      </c>
      <c r="H284">
        <v>3.9</v>
      </c>
      <c r="I284" t="str">
        <v>inches</v>
      </c>
      <c r="J284">
        <v>1.01</v>
      </c>
      <c r="K284" t="str">
        <v>pounds</v>
      </c>
      <c r="L284">
        <v>0.2351</v>
      </c>
      <c r="M284" t="str">
        <v>cubic feet</v>
      </c>
      <c r="N284" t="str">
        <v>Standard-Size</v>
      </c>
      <c r="O284">
        <v>0.19</v>
      </c>
      <c r="P284">
        <v>0</v>
      </c>
      <c r="Q284">
        <v>0.0455</v>
      </c>
      <c r="R284">
        <v>44986</v>
      </c>
      <c r="S284">
        <v>0.87</v>
      </c>
      <c r="T284" t="str">
        <v>USD</v>
      </c>
      <c r="U284">
        <v>0.0393</v>
      </c>
      <c r="V284" t="str">
        <v>--</v>
      </c>
      <c r="W284" t="str">
        <v>N</v>
      </c>
      <c r="X284" t="str">
        <v>N</v>
      </c>
      <c r="Y284">
        <v>0</v>
      </c>
      <c r="Z284" t="str">
        <v>--</v>
      </c>
      <c r="AA284">
        <v>0</v>
      </c>
    </row>
    <row r="285">
      <c r="A285" t="str">
        <v>B0BPGJWBX2</v>
      </c>
      <c r="B285" t="str">
        <v>X003KCWVET</v>
      </c>
      <c r="C285" t="str">
        <v>365Home 2-Pack 2 in 1 Dumpling Maker Press, Dumpling Skin Maker Machine, Empanada Maker Press, Multifunctional DIY Manual Dumpling Press Mold Set (Green, Orange)</v>
      </c>
      <c r="D285" t="str">
        <v>IND8</v>
      </c>
      <c r="E285" t="str">
        <v>US</v>
      </c>
      <c r="F285">
        <v>10.63</v>
      </c>
      <c r="G285">
        <v>9.8</v>
      </c>
      <c r="H285">
        <v>3.9</v>
      </c>
      <c r="I285" t="str">
        <v>inches</v>
      </c>
      <c r="J285">
        <v>1.01</v>
      </c>
      <c r="K285" t="str">
        <v>pounds</v>
      </c>
      <c r="L285">
        <v>0.2351</v>
      </c>
      <c r="M285" t="str">
        <v>cubic feet</v>
      </c>
      <c r="N285" t="str">
        <v>Standard-Size</v>
      </c>
      <c r="O285">
        <v>0.74</v>
      </c>
      <c r="P285">
        <v>0.61</v>
      </c>
      <c r="Q285">
        <v>0.0303</v>
      </c>
      <c r="R285">
        <v>44986</v>
      </c>
      <c r="S285">
        <v>0.87</v>
      </c>
      <c r="T285" t="str">
        <v>USD</v>
      </c>
      <c r="U285">
        <v>0.027</v>
      </c>
      <c r="V285" t="str">
        <v>--</v>
      </c>
      <c r="W285" t="str">
        <v>N</v>
      </c>
      <c r="X285" t="str">
        <v>N</v>
      </c>
      <c r="Y285">
        <v>0</v>
      </c>
      <c r="Z285" t="str">
        <v>--</v>
      </c>
      <c r="AA285">
        <v>0</v>
      </c>
    </row>
    <row r="286">
      <c r="A286" t="str">
        <v>B0BQ37LC97</v>
      </c>
      <c r="B286" t="str">
        <v>X003KK5M2T</v>
      </c>
      <c r="C286" t="str">
        <v>365Home?Upgrade?4-Pack 2 in 1 Dumpling Maker Press, Dumpling Skin Maker Machine, Empanada Maker Press, Multifunctional DIY Manual Dumpling Press Mold Set (Blue, Green, Yellow, Beige)</v>
      </c>
      <c r="D286" t="str">
        <v>IND8</v>
      </c>
      <c r="E286" t="str">
        <v>US</v>
      </c>
      <c r="F286">
        <v>17.24</v>
      </c>
      <c r="G286">
        <v>13.07</v>
      </c>
      <c r="H286">
        <v>3.15</v>
      </c>
      <c r="I286" t="str">
        <v>inches</v>
      </c>
      <c r="J286">
        <v>2.27</v>
      </c>
      <c r="K286" t="str">
        <v>pounds</v>
      </c>
      <c r="L286">
        <v>0.4108</v>
      </c>
      <c r="M286" t="str">
        <v>cubic feet</v>
      </c>
      <c r="N286" t="str">
        <v>Standard-Size</v>
      </c>
      <c r="O286">
        <v>0.1</v>
      </c>
      <c r="P286">
        <v>0</v>
      </c>
      <c r="Q286">
        <v>0.0398</v>
      </c>
      <c r="R286">
        <v>44986</v>
      </c>
      <c r="S286">
        <v>0.87</v>
      </c>
      <c r="T286" t="str">
        <v>USD</v>
      </c>
      <c r="U286">
        <v>0.0354</v>
      </c>
      <c r="V286" t="str">
        <v>--</v>
      </c>
      <c r="W286" t="str">
        <v>N</v>
      </c>
      <c r="X286" t="str">
        <v>N</v>
      </c>
      <c r="Y286">
        <v>0</v>
      </c>
      <c r="Z286" t="str">
        <v>--</v>
      </c>
      <c r="AA286">
        <v>0</v>
      </c>
    </row>
    <row r="287">
      <c r="A287" t="str">
        <v>B0BQ37X5M1</v>
      </c>
      <c r="B287" t="str">
        <v>X003KK8B59</v>
      </c>
      <c r="C287" t="str">
        <v>365Home?Upgrade?2 in 1 Dumpling Maker Press, Dumpling Skin Maker Machine, Empanada Maker Press, Multifunctional DIY Manual Dumpling Press Mold Set (Blue)</v>
      </c>
      <c r="D287" t="str">
        <v>IND8</v>
      </c>
      <c r="E287" t="str">
        <v>US</v>
      </c>
      <c r="F287">
        <v>10.91</v>
      </c>
      <c r="G287">
        <v>5.39</v>
      </c>
      <c r="H287">
        <v>2.91</v>
      </c>
      <c r="I287" t="str">
        <v>inches</v>
      </c>
      <c r="J287">
        <v>0.44</v>
      </c>
      <c r="K287" t="str">
        <v>pounds</v>
      </c>
      <c r="L287">
        <v>0.099</v>
      </c>
      <c r="M287" t="str">
        <v>cubic feet</v>
      </c>
      <c r="N287" t="str">
        <v>Standard-Size</v>
      </c>
      <c r="O287">
        <v>0.29</v>
      </c>
      <c r="P287">
        <v>0</v>
      </c>
      <c r="Q287">
        <v>0.0288</v>
      </c>
      <c r="R287">
        <v>44986</v>
      </c>
      <c r="S287">
        <v>0.87</v>
      </c>
      <c r="T287" t="str">
        <v>USD</v>
      </c>
      <c r="U287">
        <v>0.0256</v>
      </c>
      <c r="V287" t="str">
        <v>--</v>
      </c>
      <c r="W287" t="str">
        <v>N</v>
      </c>
      <c r="X287" t="str">
        <v>N</v>
      </c>
      <c r="Y287">
        <v>0</v>
      </c>
      <c r="Z287" t="str">
        <v>--</v>
      </c>
      <c r="AA287">
        <v>0</v>
      </c>
    </row>
    <row r="288">
      <c r="A288" t="str">
        <v>B0BJPWWT92</v>
      </c>
      <c r="B288" t="str">
        <v>X003FSGFHH</v>
      </c>
      <c r="C288" t="str">
        <v>365Home 8 Packs Macaron Mobile Phone Screen Cleaning Keychain Wipes, Eyeglass Brush Cleaner, Computer Laptop Cell Phone Screen Cleaner Tool - Glass Cleaning Cloth</v>
      </c>
      <c r="D288">
        <v>44927</v>
      </c>
      <c r="E288" t="str">
        <v>US</v>
      </c>
      <c r="F288">
        <v>3.66</v>
      </c>
      <c r="G288">
        <v>2.91</v>
      </c>
      <c r="H288">
        <v>1.5</v>
      </c>
      <c r="I288" t="str">
        <v>inches</v>
      </c>
      <c r="J288">
        <v>0.13</v>
      </c>
      <c r="K288" t="str">
        <v>pounds</v>
      </c>
      <c r="L288">
        <v>0.0092</v>
      </c>
      <c r="M288" t="str">
        <v>cubic feet</v>
      </c>
      <c r="N288" t="str">
        <v>Standard-Size</v>
      </c>
      <c r="O288">
        <v>1</v>
      </c>
      <c r="P288">
        <v>0.1</v>
      </c>
      <c r="Q288">
        <v>0.0084</v>
      </c>
      <c r="R288">
        <v>44986</v>
      </c>
      <c r="S288">
        <v>0.87</v>
      </c>
      <c r="T288" t="str">
        <v>USD</v>
      </c>
      <c r="U288">
        <v>0.0073</v>
      </c>
      <c r="V288" t="str">
        <v>--</v>
      </c>
      <c r="W288" t="str">
        <v>N</v>
      </c>
      <c r="X288" t="str">
        <v>N</v>
      </c>
      <c r="Y288">
        <v>0</v>
      </c>
      <c r="Z288" t="str">
        <v>--</v>
      </c>
      <c r="AA288">
        <v>0</v>
      </c>
    </row>
    <row r="289">
      <c r="A289" t="str">
        <v>B0BJZT41VF</v>
      </c>
      <c r="B289" t="str">
        <v>X003FVUB97</v>
      </c>
      <c r="C289" t="str">
        <v>365Home 2-Pack Avocado Cutter Slicer and Pitter 3 in 1, Avocado Knife Cuber Peeler Dicer Tool</v>
      </c>
      <c r="D289">
        <v>44927</v>
      </c>
      <c r="E289" t="str">
        <v>US</v>
      </c>
      <c r="F289">
        <v>9.06</v>
      </c>
      <c r="G289">
        <v>7.32</v>
      </c>
      <c r="H289">
        <v>2.09</v>
      </c>
      <c r="I289" t="str">
        <v>inches</v>
      </c>
      <c r="J289">
        <v>0.29</v>
      </c>
      <c r="K289" t="str">
        <v>pounds</v>
      </c>
      <c r="L289">
        <v>0.0802</v>
      </c>
      <c r="M289" t="str">
        <v>cubic feet</v>
      </c>
      <c r="N289" t="str">
        <v>Standard-Size</v>
      </c>
      <c r="O289">
        <v>0.32</v>
      </c>
      <c r="P289">
        <v>0</v>
      </c>
      <c r="Q289">
        <v>0.0259</v>
      </c>
      <c r="R289">
        <v>44986</v>
      </c>
      <c r="S289">
        <v>0.87</v>
      </c>
      <c r="T289" t="str">
        <v>USD</v>
      </c>
      <c r="U289">
        <v>0.0225</v>
      </c>
      <c r="V289" t="str">
        <v>--</v>
      </c>
      <c r="W289" t="str">
        <v>N</v>
      </c>
      <c r="X289" t="str">
        <v>N</v>
      </c>
      <c r="Y289">
        <v>0</v>
      </c>
      <c r="Z289" t="str">
        <v>--</v>
      </c>
      <c r="AA289">
        <v>0</v>
      </c>
    </row>
    <row r="290">
      <c r="A290" t="str">
        <v>B0BNT3972V</v>
      </c>
      <c r="B290" t="str">
        <v>X003K4UM4X</v>
      </c>
      <c r="C290" t="str">
        <v>365Home 16 Packs Macaron Mobile Phone Screen Cleaning Keychain Wipes, Eyeglass Brush Cleaner, Computer Laptop Cell Phone Screen Cleaner Tool - Glass Cleaning Cloth</v>
      </c>
      <c r="D290">
        <v>44927</v>
      </c>
      <c r="E290" t="str">
        <v>US</v>
      </c>
      <c r="F290">
        <v>5.08</v>
      </c>
      <c r="G290">
        <v>3.82</v>
      </c>
      <c r="H290">
        <v>1.97</v>
      </c>
      <c r="I290" t="str">
        <v>inches</v>
      </c>
      <c r="J290">
        <v>0.26</v>
      </c>
      <c r="K290" t="str">
        <v>pounds</v>
      </c>
      <c r="L290">
        <v>0.0221</v>
      </c>
      <c r="M290" t="str">
        <v>cubic feet</v>
      </c>
      <c r="N290" t="str">
        <v>Standard-Size</v>
      </c>
      <c r="O290">
        <v>3</v>
      </c>
      <c r="P290">
        <v>0.29</v>
      </c>
      <c r="Q290">
        <v>0.0599</v>
      </c>
      <c r="R290">
        <v>44986</v>
      </c>
      <c r="S290">
        <v>0.87</v>
      </c>
      <c r="T290" t="str">
        <v>USD</v>
      </c>
      <c r="U290">
        <v>0.0522</v>
      </c>
      <c r="V290" t="str">
        <v>--</v>
      </c>
      <c r="W290" t="str">
        <v>N</v>
      </c>
      <c r="X290" t="str">
        <v>N</v>
      </c>
      <c r="Y290">
        <v>0</v>
      </c>
      <c r="Z290" t="str">
        <v>--</v>
      </c>
      <c r="AA290">
        <v>0</v>
      </c>
    </row>
    <row r="291">
      <c r="A291" t="str">
        <v>B0B42LPW36</v>
      </c>
      <c r="B291" t="str">
        <v>X003A8GAYF</v>
      </c>
      <c r="C291" t="str">
        <v>365Home Bowl Cozy Template 3 Sizes, Bowl Cozy Pattern Template, Bowl Cozy Template Cutting Ruler Set with 40 Pcs of Sewing Pin and Manual Instruction</v>
      </c>
      <c r="D291" t="str">
        <v>JAX2</v>
      </c>
      <c r="E291" t="str">
        <v>US</v>
      </c>
      <c r="F291">
        <v>7.09</v>
      </c>
      <c r="G291">
        <v>7.01</v>
      </c>
      <c r="H291">
        <v>0.43</v>
      </c>
      <c r="I291" t="str">
        <v>inches</v>
      </c>
      <c r="J291">
        <v>0.15</v>
      </c>
      <c r="K291" t="str">
        <v>pounds</v>
      </c>
      <c r="L291">
        <v>0.0124</v>
      </c>
      <c r="M291" t="str">
        <v>cubic feet</v>
      </c>
      <c r="N291" t="str">
        <v>Standard-Size</v>
      </c>
      <c r="O291">
        <v>2</v>
      </c>
      <c r="P291">
        <v>0</v>
      </c>
      <c r="Q291">
        <v>0.0247</v>
      </c>
      <c r="R291">
        <v>44986</v>
      </c>
      <c r="S291">
        <v>0.87</v>
      </c>
      <c r="T291" t="str">
        <v>USD</v>
      </c>
      <c r="U291">
        <v>0.0215</v>
      </c>
      <c r="V291" t="str">
        <v>--</v>
      </c>
      <c r="W291" t="str">
        <v>N</v>
      </c>
      <c r="X291" t="str">
        <v>N</v>
      </c>
      <c r="Y291">
        <v>0</v>
      </c>
      <c r="Z291" t="str">
        <v>--</v>
      </c>
      <c r="AA291">
        <v>0</v>
      </c>
    </row>
    <row r="292">
      <c r="A292" t="str">
        <v>B0B42HXW3P</v>
      </c>
      <c r="B292" t="str">
        <v>X003A8GAYP</v>
      </c>
      <c r="C292" t="str">
        <v>365Home Bowl Cozy Template 3 Sizes, Bowl Cozy Pattern Template, Bowl Cozy Template Cutting Ruler Set with 40 Pcs of Sewing Pin and Manual Instruction</v>
      </c>
      <c r="D292" t="str">
        <v>JAX2</v>
      </c>
      <c r="E292" t="str">
        <v>US</v>
      </c>
      <c r="F292">
        <v>11.89</v>
      </c>
      <c r="G292">
        <v>11.57</v>
      </c>
      <c r="H292">
        <v>0.63</v>
      </c>
      <c r="I292" t="str">
        <v>inches</v>
      </c>
      <c r="J292">
        <v>0.71</v>
      </c>
      <c r="K292" t="str">
        <v>pounds</v>
      </c>
      <c r="L292">
        <v>0.0502</v>
      </c>
      <c r="M292" t="str">
        <v>cubic feet</v>
      </c>
      <c r="N292" t="str">
        <v>Standard-Size</v>
      </c>
      <c r="O292">
        <v>45.23</v>
      </c>
      <c r="P292">
        <v>0</v>
      </c>
      <c r="Q292">
        <v>2.2651</v>
      </c>
      <c r="R292">
        <v>44986</v>
      </c>
      <c r="S292">
        <v>0.87</v>
      </c>
      <c r="T292" t="str">
        <v>USD</v>
      </c>
      <c r="U292">
        <v>1.9713</v>
      </c>
      <c r="V292" t="str">
        <v>--</v>
      </c>
      <c r="W292" t="str">
        <v>N</v>
      </c>
      <c r="X292" t="str">
        <v>N</v>
      </c>
      <c r="Y292">
        <v>0</v>
      </c>
      <c r="Z292" t="str">
        <v>--</v>
      </c>
      <c r="AA292">
        <v>0.06</v>
      </c>
    </row>
    <row r="293">
      <c r="A293" t="str">
        <v>B0BC8YPVZZ</v>
      </c>
      <c r="B293" t="str">
        <v>X003DL3W13</v>
      </c>
      <c r="C293" t="str">
        <v>365Home Multifunction Vegetable Green Bean Cutter Slicer Frencher Stringer, Green Onion Pepper Slicer Shredder, Veggie Slicer Cutter Shredder Tool</v>
      </c>
      <c r="D293" t="str">
        <v>JAX2</v>
      </c>
      <c r="E293" t="str">
        <v>US</v>
      </c>
      <c r="F293">
        <v>4</v>
      </c>
      <c r="G293">
        <v>2</v>
      </c>
      <c r="H293">
        <v>0.6</v>
      </c>
      <c r="I293" t="str">
        <v>inches</v>
      </c>
      <c r="J293">
        <v>0.2</v>
      </c>
      <c r="K293" t="str">
        <v>pounds</v>
      </c>
      <c r="L293">
        <v>0.0028</v>
      </c>
      <c r="M293" t="str">
        <v>cubic feet</v>
      </c>
      <c r="N293" t="str">
        <v>Standard-Size</v>
      </c>
      <c r="O293">
        <v>0.03</v>
      </c>
      <c r="P293">
        <v>0</v>
      </c>
      <c r="Q293">
        <v>0.0001</v>
      </c>
      <c r="R293">
        <v>44986</v>
      </c>
      <c r="S293">
        <v>0.87</v>
      </c>
      <c r="T293" t="str">
        <v>USD</v>
      </c>
      <c r="U293">
        <v>0.0001</v>
      </c>
      <c r="V293" t="str">
        <v>--</v>
      </c>
      <c r="W293" t="str">
        <v>N</v>
      </c>
      <c r="X293" t="str">
        <v>N</v>
      </c>
      <c r="Y293">
        <v>0</v>
      </c>
      <c r="Z293" t="str">
        <v>--</v>
      </c>
      <c r="AA293">
        <v>0</v>
      </c>
    </row>
    <row r="294">
      <c r="A294" t="str">
        <v>B0BPGC1SZD</v>
      </c>
      <c r="B294" t="str">
        <v>X003KCYD63</v>
      </c>
      <c r="C294" t="str">
        <v>365Home 2 in 1 Dumpling Maker Press, Dumpling Skin Maker Machine, Empanada Maker Press, Multifunctional DIY Manual Dumpling Press Mold Set (Yellow)</v>
      </c>
      <c r="D294" t="str">
        <v>JAX2</v>
      </c>
      <c r="E294" t="str">
        <v>US</v>
      </c>
      <c r="F294">
        <v>8.9</v>
      </c>
      <c r="G294">
        <v>4.65</v>
      </c>
      <c r="H294">
        <v>3.23</v>
      </c>
      <c r="I294" t="str">
        <v>inches</v>
      </c>
      <c r="J294">
        <v>0.02</v>
      </c>
      <c r="K294" t="str">
        <v>pounds</v>
      </c>
      <c r="L294">
        <v>0.0774</v>
      </c>
      <c r="M294" t="str">
        <v>cubic feet</v>
      </c>
      <c r="N294" t="str">
        <v>Standard-Size</v>
      </c>
      <c r="O294">
        <v>0.03</v>
      </c>
      <c r="P294">
        <v>0</v>
      </c>
      <c r="Q294">
        <v>0.0025</v>
      </c>
      <c r="R294">
        <v>44986</v>
      </c>
      <c r="S294">
        <v>0.87</v>
      </c>
      <c r="T294" t="str">
        <v>USD</v>
      </c>
      <c r="U294">
        <v>0.0022</v>
      </c>
      <c r="V294" t="str">
        <v>--</v>
      </c>
      <c r="W294" t="str">
        <v>N</v>
      </c>
      <c r="X294" t="str">
        <v>N</v>
      </c>
      <c r="Y294">
        <v>0</v>
      </c>
      <c r="Z294" t="str">
        <v>--</v>
      </c>
      <c r="AA294">
        <v>0</v>
      </c>
    </row>
    <row r="295">
      <c r="A295" t="str">
        <v>B0B42KWPRX</v>
      </c>
      <c r="B295" t="str">
        <v>X003A8FB8B</v>
      </c>
      <c r="C295" t="str">
        <v>365Home Bowl Cozy Template 3 Sizes, Bowl Cozy Pattern Template, Bowl Cozy Template Cutting Ruler Set with 40 Pcs of Sewing Pin, Rotary Cutter and Manual Instruction</v>
      </c>
      <c r="D295" t="str">
        <v>JFK8</v>
      </c>
      <c r="E295" t="str">
        <v>US</v>
      </c>
      <c r="F295">
        <v>11.77</v>
      </c>
      <c r="G295">
        <v>11.46</v>
      </c>
      <c r="H295">
        <v>2.05</v>
      </c>
      <c r="I295" t="str">
        <v>inches</v>
      </c>
      <c r="J295">
        <v>1.01</v>
      </c>
      <c r="K295" t="str">
        <v>pounds</v>
      </c>
      <c r="L295">
        <v>0.16</v>
      </c>
      <c r="M295" t="str">
        <v>cubic feet</v>
      </c>
      <c r="N295" t="str">
        <v>Standard-Size</v>
      </c>
      <c r="O295">
        <v>9.65</v>
      </c>
      <c r="P295">
        <v>0</v>
      </c>
      <c r="Q295">
        <v>1.5382</v>
      </c>
      <c r="R295">
        <v>44986</v>
      </c>
      <c r="S295">
        <v>0.87</v>
      </c>
      <c r="T295" t="str">
        <v>USD</v>
      </c>
      <c r="U295">
        <v>1.3383</v>
      </c>
      <c r="V295" t="str">
        <v>--</v>
      </c>
      <c r="W295" t="str">
        <v>N</v>
      </c>
      <c r="X295" t="str">
        <v>N</v>
      </c>
      <c r="Y295">
        <v>0</v>
      </c>
      <c r="Z295" t="str">
        <v>--</v>
      </c>
      <c r="AA295">
        <v>0.03</v>
      </c>
    </row>
    <row r="296">
      <c r="A296" t="str">
        <v>B0B42HXW3P</v>
      </c>
      <c r="B296" t="str">
        <v>X003A8GAYP</v>
      </c>
      <c r="C296" t="str">
        <v>365Home Bowl Cozy Template 3 Sizes, Bowl Cozy Pattern Template, Bowl Cozy Template Cutting Ruler Set with 40 Pcs of Sewing Pin and Manual Instruction</v>
      </c>
      <c r="D296" t="str">
        <v>JFK8</v>
      </c>
      <c r="E296" t="str">
        <v>US</v>
      </c>
      <c r="F296">
        <v>11.89</v>
      </c>
      <c r="G296">
        <v>11.57</v>
      </c>
      <c r="H296">
        <v>0.63</v>
      </c>
      <c r="I296" t="str">
        <v>inches</v>
      </c>
      <c r="J296">
        <v>0.71</v>
      </c>
      <c r="K296" t="str">
        <v>pounds</v>
      </c>
      <c r="L296">
        <v>0.0502</v>
      </c>
      <c r="M296" t="str">
        <v>cubic feet</v>
      </c>
      <c r="N296" t="str">
        <v>Standard-Size</v>
      </c>
      <c r="O296">
        <v>56.19</v>
      </c>
      <c r="P296">
        <v>0</v>
      </c>
      <c r="Q296">
        <v>2.8184</v>
      </c>
      <c r="R296">
        <v>44986</v>
      </c>
      <c r="S296">
        <v>0.87</v>
      </c>
      <c r="T296" t="str">
        <v>USD</v>
      </c>
      <c r="U296">
        <v>2.4489</v>
      </c>
      <c r="V296" t="str">
        <v>--</v>
      </c>
      <c r="W296" t="str">
        <v>N</v>
      </c>
      <c r="X296" t="str">
        <v>N</v>
      </c>
      <c r="Y296">
        <v>0</v>
      </c>
      <c r="Z296" t="str">
        <v>--</v>
      </c>
      <c r="AA296">
        <v>0</v>
      </c>
    </row>
    <row r="297">
      <c r="A297" t="str">
        <v>B0BC82PT7P</v>
      </c>
      <c r="B297" t="str">
        <v>X003DKUC8F</v>
      </c>
      <c r="C297" t="str">
        <v>365Home 3-Pack Multifunction Vegetable Bean Cutter Slicer Peeler Frencher Stringer, Veggie Green Onion Pepper Slicer Shredder, Cucumber Carrot Potato Onion Chopper Dicer Cutter Tool with Container.</v>
      </c>
      <c r="D297" t="str">
        <v>JFK8</v>
      </c>
      <c r="E297" t="str">
        <v>US</v>
      </c>
      <c r="F297">
        <v>6.06</v>
      </c>
      <c r="G297">
        <v>4.49</v>
      </c>
      <c r="H297">
        <v>4.37</v>
      </c>
      <c r="I297" t="str">
        <v>inches</v>
      </c>
      <c r="J297">
        <v>0.73</v>
      </c>
      <c r="K297" t="str">
        <v>pounds</v>
      </c>
      <c r="L297">
        <v>0.0688</v>
      </c>
      <c r="M297" t="str">
        <v>cubic feet</v>
      </c>
      <c r="N297" t="str">
        <v>Standard-Size</v>
      </c>
      <c r="O297">
        <v>3</v>
      </c>
      <c r="P297">
        <v>0.19</v>
      </c>
      <c r="Q297">
        <v>0.1931</v>
      </c>
      <c r="R297">
        <v>44986</v>
      </c>
      <c r="S297">
        <v>0.87</v>
      </c>
      <c r="T297" t="str">
        <v>USD</v>
      </c>
      <c r="U297">
        <v>0.168</v>
      </c>
      <c r="V297" t="str">
        <v>--</v>
      </c>
      <c r="W297" t="str">
        <v>N</v>
      </c>
      <c r="X297" t="str">
        <v>N</v>
      </c>
      <c r="Y297">
        <v>0</v>
      </c>
      <c r="Z297" t="str">
        <v>--</v>
      </c>
      <c r="AA297">
        <v>0</v>
      </c>
    </row>
    <row r="298">
      <c r="A298" t="str">
        <v>B0BC8YQDHF</v>
      </c>
      <c r="B298" t="str">
        <v>X003DL1VHZ</v>
      </c>
      <c r="C298" t="str">
        <v>365Home 2-Pack Vegetable Green Bean Onion Pepper Cutter Slicer Frencher Shredder, 3-in-1 Multifunctional Fruit Vegetable Apple Cucumber Tomato Carrot Potato Peeler with Rotating Head</v>
      </c>
      <c r="D298" t="str">
        <v>JFK8</v>
      </c>
      <c r="E298" t="str">
        <v>US</v>
      </c>
      <c r="F298">
        <v>4.96</v>
      </c>
      <c r="G298">
        <v>4.02</v>
      </c>
      <c r="H298">
        <v>2.68</v>
      </c>
      <c r="I298" t="str">
        <v>inches</v>
      </c>
      <c r="J298">
        <v>0.2</v>
      </c>
      <c r="K298" t="str">
        <v>pounds</v>
      </c>
      <c r="L298">
        <v>0.0309</v>
      </c>
      <c r="M298" t="str">
        <v>cubic feet</v>
      </c>
      <c r="N298" t="str">
        <v>Standard-Size</v>
      </c>
      <c r="O298">
        <v>2</v>
      </c>
      <c r="P298">
        <v>0.32</v>
      </c>
      <c r="Q298">
        <v>0.0519</v>
      </c>
      <c r="R298">
        <v>44986</v>
      </c>
      <c r="S298">
        <v>0.87</v>
      </c>
      <c r="T298" t="str">
        <v>USD</v>
      </c>
      <c r="U298">
        <v>0.0451</v>
      </c>
      <c r="V298" t="str">
        <v>--</v>
      </c>
      <c r="W298" t="str">
        <v>N</v>
      </c>
      <c r="X298" t="str">
        <v>N</v>
      </c>
      <c r="Y298">
        <v>0</v>
      </c>
      <c r="Z298" t="str">
        <v>--</v>
      </c>
      <c r="AA298">
        <v>0</v>
      </c>
    </row>
    <row r="299">
      <c r="A299" t="str">
        <v>B0BC8XM5TQ</v>
      </c>
      <c r="B299" t="str">
        <v>X003DL1VI9</v>
      </c>
      <c r="C299" t="str">
        <v>365Home 2-Pack Fruit Vegetable Peeler with Container, Veggie Apple Cucumber Carrot Potato Peeler Hand, Green Bean Onion Pepper Cutter Slicer Frencher Shredder</v>
      </c>
      <c r="D299" t="str">
        <v>JFK8</v>
      </c>
      <c r="E299" t="str">
        <v>US</v>
      </c>
      <c r="F299">
        <v>6.77</v>
      </c>
      <c r="G299">
        <v>5.87</v>
      </c>
      <c r="H299">
        <v>2.36</v>
      </c>
      <c r="I299" t="str">
        <v>inches</v>
      </c>
      <c r="J299">
        <v>0.26</v>
      </c>
      <c r="K299" t="str">
        <v>pounds</v>
      </c>
      <c r="L299">
        <v>0.0543</v>
      </c>
      <c r="M299" t="str">
        <v>cubic feet</v>
      </c>
      <c r="N299" t="str">
        <v>Standard-Size</v>
      </c>
      <c r="O299">
        <v>2</v>
      </c>
      <c r="P299">
        <v>0.32</v>
      </c>
      <c r="Q299">
        <v>0.091</v>
      </c>
      <c r="R299">
        <v>44986</v>
      </c>
      <c r="S299">
        <v>0.87</v>
      </c>
      <c r="T299" t="str">
        <v>USD</v>
      </c>
      <c r="U299">
        <v>0.0792</v>
      </c>
      <c r="V299" t="str">
        <v>--</v>
      </c>
      <c r="W299" t="str">
        <v>N</v>
      </c>
      <c r="X299" t="str">
        <v>N</v>
      </c>
      <c r="Y299">
        <v>0</v>
      </c>
      <c r="Z299" t="str">
        <v>--</v>
      </c>
      <c r="AA299">
        <v>0</v>
      </c>
    </row>
    <row r="300">
      <c r="A300" t="str">
        <v>B0BC8WZ3YB</v>
      </c>
      <c r="B300" t="str">
        <v>X003DL3PLF</v>
      </c>
      <c r="C300" t="str">
        <v>365Home Multifunction Vegetable Bean Slicer Cutter Dicer Knife, Long French Bean Shredder Grater, Vegetable 3 In 1 Peeler With Storage, Kitchen Hand Tool</v>
      </c>
      <c r="D300" t="str">
        <v>JFK8</v>
      </c>
      <c r="E300" t="str">
        <v>US</v>
      </c>
      <c r="F300">
        <v>5.83</v>
      </c>
      <c r="G300">
        <v>3.39</v>
      </c>
      <c r="H300">
        <v>2.24</v>
      </c>
      <c r="I300" t="str">
        <v>inches</v>
      </c>
      <c r="J300">
        <v>0.15</v>
      </c>
      <c r="K300" t="str">
        <v>pounds</v>
      </c>
      <c r="L300">
        <v>0.0256</v>
      </c>
      <c r="M300" t="str">
        <v>cubic feet</v>
      </c>
      <c r="N300" t="str">
        <v>Standard-Size</v>
      </c>
      <c r="O300">
        <v>1</v>
      </c>
      <c r="P300">
        <v>0.1</v>
      </c>
      <c r="Q300">
        <v>0.0231</v>
      </c>
      <c r="R300">
        <v>44986</v>
      </c>
      <c r="S300">
        <v>0.87</v>
      </c>
      <c r="T300" t="str">
        <v>USD</v>
      </c>
      <c r="U300">
        <v>0.0201</v>
      </c>
      <c r="V300" t="str">
        <v>--</v>
      </c>
      <c r="W300" t="str">
        <v>N</v>
      </c>
      <c r="X300" t="str">
        <v>N</v>
      </c>
      <c r="Y300">
        <v>0</v>
      </c>
      <c r="Z300" t="str">
        <v>--</v>
      </c>
      <c r="AA300">
        <v>0</v>
      </c>
    </row>
    <row r="301">
      <c r="A301" t="str">
        <v>B0BC8YPVZZ</v>
      </c>
      <c r="B301" t="str">
        <v>X003DL3W13</v>
      </c>
      <c r="C301" t="str">
        <v>365Home Multifunction Vegetable Green Bean Cutter Slicer Frencher Stringer, Green Onion Pepper Slicer Shredder, Veggie Slicer Cutter Shredder Tool</v>
      </c>
      <c r="D301" t="str">
        <v>JFK8</v>
      </c>
      <c r="E301" t="str">
        <v>US</v>
      </c>
      <c r="F301">
        <v>4</v>
      </c>
      <c r="G301">
        <v>2</v>
      </c>
      <c r="H301">
        <v>0.6</v>
      </c>
      <c r="I301" t="str">
        <v>inches</v>
      </c>
      <c r="J301">
        <v>0.2</v>
      </c>
      <c r="K301" t="str">
        <v>pounds</v>
      </c>
      <c r="L301">
        <v>0.0028</v>
      </c>
      <c r="M301" t="str">
        <v>cubic feet</v>
      </c>
      <c r="N301" t="str">
        <v>Standard-Size</v>
      </c>
      <c r="O301">
        <v>1</v>
      </c>
      <c r="P301">
        <v>0</v>
      </c>
      <c r="Q301">
        <v>0.0028</v>
      </c>
      <c r="R301">
        <v>44986</v>
      </c>
      <c r="S301">
        <v>0.87</v>
      </c>
      <c r="T301" t="str">
        <v>USD</v>
      </c>
      <c r="U301">
        <v>0.0024</v>
      </c>
      <c r="V301" t="str">
        <v>--</v>
      </c>
      <c r="W301" t="str">
        <v>N</v>
      </c>
      <c r="X301" t="str">
        <v>N</v>
      </c>
      <c r="Y301">
        <v>0</v>
      </c>
      <c r="Z301" t="str">
        <v>--</v>
      </c>
      <c r="AA301">
        <v>0</v>
      </c>
    </row>
    <row r="302">
      <c r="A302" t="str">
        <v>B0BHVP5HFS</v>
      </c>
      <c r="B302" t="str">
        <v>X003FHUO7P</v>
      </c>
      <c r="C302" t="str">
        <v>365Home Car Window Breaker Seatbelt Cutter, 3-in-1 Glass Breaker and Seat Belt Cutter, Car Emergency Escape Tool with User Manual for Land and Underwater (Green)</v>
      </c>
      <c r="D302" t="str">
        <v>JFK8</v>
      </c>
      <c r="E302" t="str">
        <v>US</v>
      </c>
      <c r="F302">
        <v>4.76</v>
      </c>
      <c r="G302">
        <v>3.07</v>
      </c>
      <c r="H302">
        <v>1.26</v>
      </c>
      <c r="I302" t="str">
        <v>inches</v>
      </c>
      <c r="J302">
        <v>0.09</v>
      </c>
      <c r="K302" t="str">
        <v>pounds</v>
      </c>
      <c r="L302">
        <v>0.0107</v>
      </c>
      <c r="M302" t="str">
        <v>cubic feet</v>
      </c>
      <c r="N302" t="str">
        <v>Standard-Size</v>
      </c>
      <c r="O302">
        <v>1</v>
      </c>
      <c r="P302">
        <v>0</v>
      </c>
      <c r="Q302">
        <v>0.0107</v>
      </c>
      <c r="R302">
        <v>44986</v>
      </c>
      <c r="S302">
        <v>0.87</v>
      </c>
      <c r="T302" t="str">
        <v>USD</v>
      </c>
      <c r="U302">
        <v>0.0093</v>
      </c>
      <c r="V302" t="str">
        <v>--</v>
      </c>
      <c r="W302" t="str">
        <v>N</v>
      </c>
      <c r="X302" t="str">
        <v>N</v>
      </c>
      <c r="Y302">
        <v>0</v>
      </c>
      <c r="Z302" t="str">
        <v>--</v>
      </c>
      <c r="AA302">
        <v>0</v>
      </c>
    </row>
    <row r="303">
      <c r="A303" t="str">
        <v>B0BNT3972V</v>
      </c>
      <c r="B303" t="str">
        <v>X003K4UM4X</v>
      </c>
      <c r="C303" t="str">
        <v>365Home 16 Packs Macaron Mobile Phone Screen Cleaning Keychain Wipes, Eyeglass Brush Cleaner, Computer Laptop Cell Phone Screen Cleaner Tool - Glass Cleaning Cloth</v>
      </c>
      <c r="D303" t="str">
        <v>JFK8</v>
      </c>
      <c r="E303" t="str">
        <v>US</v>
      </c>
      <c r="F303">
        <v>5.08</v>
      </c>
      <c r="G303">
        <v>3.82</v>
      </c>
      <c r="H303">
        <v>1.97</v>
      </c>
      <c r="I303" t="str">
        <v>inches</v>
      </c>
      <c r="J303">
        <v>0.26</v>
      </c>
      <c r="K303" t="str">
        <v>pounds</v>
      </c>
      <c r="L303">
        <v>0.0221</v>
      </c>
      <c r="M303" t="str">
        <v>cubic feet</v>
      </c>
      <c r="N303" t="str">
        <v>Standard-Size</v>
      </c>
      <c r="O303">
        <v>6</v>
      </c>
      <c r="P303">
        <v>0.58</v>
      </c>
      <c r="Q303">
        <v>0.1199</v>
      </c>
      <c r="R303">
        <v>44986</v>
      </c>
      <c r="S303">
        <v>0.87</v>
      </c>
      <c r="T303" t="str">
        <v>USD</v>
      </c>
      <c r="U303">
        <v>0.1043</v>
      </c>
      <c r="V303" t="str">
        <v>--</v>
      </c>
      <c r="W303" t="str">
        <v>N</v>
      </c>
      <c r="X303" t="str">
        <v>N</v>
      </c>
      <c r="Y303">
        <v>0</v>
      </c>
      <c r="Z303" t="str">
        <v>--</v>
      </c>
      <c r="AA303">
        <v>0</v>
      </c>
    </row>
    <row r="304">
      <c r="A304" t="str">
        <v>B0BPGJWBX2</v>
      </c>
      <c r="B304" t="str">
        <v>X003KCWVET</v>
      </c>
      <c r="C304" t="str">
        <v>365Home 2-Pack 2 in 1 Dumpling Maker Press, Dumpling Skin Maker Machine, Empanada Maker Press, Multifunctional DIY Manual Dumpling Press Mold Set (Green, Orange)</v>
      </c>
      <c r="D304" t="str">
        <v>JFK8</v>
      </c>
      <c r="E304" t="str">
        <v>US</v>
      </c>
      <c r="F304">
        <v>10.63</v>
      </c>
      <c r="G304">
        <v>9.8</v>
      </c>
      <c r="H304">
        <v>3.9</v>
      </c>
      <c r="I304" t="str">
        <v>inches</v>
      </c>
      <c r="J304">
        <v>1.01</v>
      </c>
      <c r="K304" t="str">
        <v>pounds</v>
      </c>
      <c r="L304">
        <v>0.2351</v>
      </c>
      <c r="M304" t="str">
        <v>cubic feet</v>
      </c>
      <c r="N304" t="str">
        <v>Standard-Size</v>
      </c>
      <c r="O304">
        <v>0.55</v>
      </c>
      <c r="P304">
        <v>0</v>
      </c>
      <c r="Q304">
        <v>0.1289</v>
      </c>
      <c r="R304">
        <v>44986</v>
      </c>
      <c r="S304">
        <v>0.87</v>
      </c>
      <c r="T304" t="str">
        <v>USD</v>
      </c>
      <c r="U304">
        <v>0.1122</v>
      </c>
      <c r="V304" t="str">
        <v>--</v>
      </c>
      <c r="W304" t="str">
        <v>N</v>
      </c>
      <c r="X304" t="str">
        <v>N</v>
      </c>
      <c r="Y304">
        <v>0</v>
      </c>
      <c r="Z304" t="str">
        <v>--</v>
      </c>
      <c r="AA304">
        <v>0</v>
      </c>
    </row>
    <row r="305">
      <c r="A305" t="str">
        <v>B0BQ37X5M1</v>
      </c>
      <c r="B305" t="str">
        <v>X003KK8B59</v>
      </c>
      <c r="C305" t="str">
        <v>365Home?Upgrade?2 in 1 Dumpling Maker Press, Dumpling Skin Maker Machine, Empanada Maker Press, Multifunctional DIY Manual Dumpling Press Mold Set (Blue)</v>
      </c>
      <c r="D305" t="str">
        <v>JFK8</v>
      </c>
      <c r="E305" t="str">
        <v>US</v>
      </c>
      <c r="F305">
        <v>10.91</v>
      </c>
      <c r="G305">
        <v>5.39</v>
      </c>
      <c r="H305">
        <v>2.91</v>
      </c>
      <c r="I305" t="str">
        <v>inches</v>
      </c>
      <c r="J305">
        <v>0.44</v>
      </c>
      <c r="K305" t="str">
        <v>pounds</v>
      </c>
      <c r="L305">
        <v>0.099</v>
      </c>
      <c r="M305" t="str">
        <v>cubic feet</v>
      </c>
      <c r="N305" t="str">
        <v>Standard-Size</v>
      </c>
      <c r="O305">
        <v>0.03</v>
      </c>
      <c r="P305">
        <v>0</v>
      </c>
      <c r="Q305">
        <v>0.0032</v>
      </c>
      <c r="R305">
        <v>44986</v>
      </c>
      <c r="S305">
        <v>0.87</v>
      </c>
      <c r="T305" t="str">
        <v>USD</v>
      </c>
      <c r="U305">
        <v>0.0028</v>
      </c>
      <c r="V305" t="str">
        <v>--</v>
      </c>
      <c r="W305" t="str">
        <v>N</v>
      </c>
      <c r="X305" t="str">
        <v>N</v>
      </c>
      <c r="Y305">
        <v>0</v>
      </c>
      <c r="Z305" t="str">
        <v>--</v>
      </c>
      <c r="AA305">
        <v>0</v>
      </c>
    </row>
    <row r="306">
      <c r="A306" t="str">
        <v>B0B42KWPRX</v>
      </c>
      <c r="B306" t="str">
        <v>X003A8FB8B</v>
      </c>
      <c r="C306" t="str">
        <v>365Home Bowl Cozy Template 3 Sizes, Bowl Cozy Pattern Template, Bowl Cozy Template Cutting Ruler Set with 40 Pcs of Sewing Pin, Rotary Cutter and Manual Instruction</v>
      </c>
      <c r="D306" t="str">
        <v>LAS2</v>
      </c>
      <c r="E306" t="str">
        <v>US</v>
      </c>
      <c r="F306">
        <v>11.77</v>
      </c>
      <c r="G306">
        <v>11.46</v>
      </c>
      <c r="H306">
        <v>2.05</v>
      </c>
      <c r="I306" t="str">
        <v>inches</v>
      </c>
      <c r="J306">
        <v>1.01</v>
      </c>
      <c r="K306" t="str">
        <v>pounds</v>
      </c>
      <c r="L306">
        <v>0.16</v>
      </c>
      <c r="M306" t="str">
        <v>cubic feet</v>
      </c>
      <c r="N306" t="str">
        <v>Standard-Size</v>
      </c>
      <c r="O306">
        <v>0.32</v>
      </c>
      <c r="P306">
        <v>0</v>
      </c>
      <c r="Q306">
        <v>0.0516</v>
      </c>
      <c r="R306">
        <v>44986</v>
      </c>
      <c r="S306">
        <v>0.87</v>
      </c>
      <c r="T306" t="str">
        <v>USD</v>
      </c>
      <c r="U306">
        <v>0.0449</v>
      </c>
      <c r="V306" t="str">
        <v>--</v>
      </c>
      <c r="W306" t="str">
        <v>N</v>
      </c>
      <c r="X306" t="str">
        <v>N</v>
      </c>
      <c r="Y306">
        <v>0</v>
      </c>
      <c r="Z306" t="str">
        <v>--</v>
      </c>
      <c r="AA306">
        <v>0</v>
      </c>
    </row>
    <row r="307">
      <c r="A307" t="str">
        <v>B0B42HXW3P</v>
      </c>
      <c r="B307" t="str">
        <v>X003A8GAYP</v>
      </c>
      <c r="C307" t="str">
        <v>365Home Bowl Cozy Template 3 Sizes, Bowl Cozy Pattern Template, Bowl Cozy Template Cutting Ruler Set with 40 Pcs of Sewing Pin and Manual Instruction</v>
      </c>
      <c r="D307" t="str">
        <v>LAS2</v>
      </c>
      <c r="E307" t="str">
        <v>US</v>
      </c>
      <c r="F307">
        <v>11.89</v>
      </c>
      <c r="G307">
        <v>11.57</v>
      </c>
      <c r="H307">
        <v>0.63</v>
      </c>
      <c r="I307" t="str">
        <v>inches</v>
      </c>
      <c r="J307">
        <v>0.71</v>
      </c>
      <c r="K307" t="str">
        <v>pounds</v>
      </c>
      <c r="L307">
        <v>0.0502</v>
      </c>
      <c r="M307" t="str">
        <v>cubic feet</v>
      </c>
      <c r="N307" t="str">
        <v>Standard-Size</v>
      </c>
      <c r="O307">
        <v>0.45</v>
      </c>
      <c r="P307">
        <v>0</v>
      </c>
      <c r="Q307">
        <v>0.0227</v>
      </c>
      <c r="R307">
        <v>44986</v>
      </c>
      <c r="S307">
        <v>0.87</v>
      </c>
      <c r="T307" t="str">
        <v>USD</v>
      </c>
      <c r="U307">
        <v>0.0197</v>
      </c>
      <c r="V307" t="str">
        <v>--</v>
      </c>
      <c r="W307" t="str">
        <v>N</v>
      </c>
      <c r="X307" t="str">
        <v>N</v>
      </c>
      <c r="Y307">
        <v>0</v>
      </c>
      <c r="Z307" t="str">
        <v>--</v>
      </c>
      <c r="AA307">
        <v>0</v>
      </c>
    </row>
    <row r="308">
      <c r="A308" t="str">
        <v>B0B42HXW3P</v>
      </c>
      <c r="B308" t="str">
        <v>X003A8GAYP</v>
      </c>
      <c r="C308" t="str">
        <v>365Home Bowl Cozy Template 3 Sizes, Bowl Cozy Pattern Template, Bowl Cozy Template Cutting Ruler Set with 40 Pcs of Sewing Pin and Manual Instruction</v>
      </c>
      <c r="D308" t="str">
        <v>LAS2</v>
      </c>
      <c r="E308" t="str">
        <v>US</v>
      </c>
      <c r="F308">
        <v>11.89</v>
      </c>
      <c r="G308">
        <v>11.57</v>
      </c>
      <c r="H308">
        <v>0.63</v>
      </c>
      <c r="I308" t="str">
        <v>inches</v>
      </c>
      <c r="J308">
        <v>0.71</v>
      </c>
      <c r="K308" t="str">
        <v>pounds</v>
      </c>
      <c r="L308">
        <v>0.0502</v>
      </c>
      <c r="M308" t="str">
        <v>cubic feet</v>
      </c>
      <c r="N308" t="str">
        <v>Standard-Size</v>
      </c>
      <c r="O308">
        <v>1.71</v>
      </c>
      <c r="P308">
        <v>0</v>
      </c>
      <c r="Q308">
        <v>0.0857</v>
      </c>
      <c r="R308">
        <v>44986</v>
      </c>
      <c r="S308">
        <v>0.87</v>
      </c>
      <c r="T308" t="str">
        <v>USD</v>
      </c>
      <c r="U308">
        <v>0.0746</v>
      </c>
      <c r="V308" t="str">
        <v>--</v>
      </c>
      <c r="W308" t="str">
        <v>N</v>
      </c>
      <c r="X308" t="str">
        <v>N</v>
      </c>
      <c r="Y308">
        <v>0</v>
      </c>
      <c r="Z308" t="str">
        <v>--</v>
      </c>
      <c r="AA308">
        <v>0</v>
      </c>
    </row>
    <row r="309">
      <c r="A309" t="str">
        <v>B0BPGJCJ4L</v>
      </c>
      <c r="B309" t="str">
        <v>X003KCT0FR</v>
      </c>
      <c r="C309" t="str">
        <v>365Home 2 in 1 Dumpling Maker Press, Dumpling Skin Maker Machine, Empanada Maker Press, Multifunctional DIY Manual Dumpling Press Mold Set (Pink)</v>
      </c>
      <c r="D309" t="str">
        <v>LAS2</v>
      </c>
      <c r="E309" t="str">
        <v>US</v>
      </c>
      <c r="F309">
        <v>4</v>
      </c>
      <c r="G309">
        <v>3.2</v>
      </c>
      <c r="H309">
        <v>0.6</v>
      </c>
      <c r="I309" t="str">
        <v>inches</v>
      </c>
      <c r="J309">
        <v>0.45</v>
      </c>
      <c r="K309" t="str">
        <v>pounds</v>
      </c>
      <c r="L309">
        <v>0.0044</v>
      </c>
      <c r="M309" t="str">
        <v>cubic feet</v>
      </c>
      <c r="N309" t="str">
        <v>Standard-Size</v>
      </c>
      <c r="O309">
        <v>0.35</v>
      </c>
      <c r="P309">
        <v>0</v>
      </c>
      <c r="Q309">
        <v>0.0016</v>
      </c>
      <c r="R309">
        <v>44986</v>
      </c>
      <c r="S309">
        <v>0.87</v>
      </c>
      <c r="T309" t="str">
        <v>USD</v>
      </c>
      <c r="U309">
        <v>0.0014</v>
      </c>
      <c r="V309" t="str">
        <v>--</v>
      </c>
      <c r="W309" t="str">
        <v>N</v>
      </c>
      <c r="X309" t="str">
        <v>N</v>
      </c>
      <c r="Y309">
        <v>0</v>
      </c>
      <c r="Z309" t="str">
        <v>--</v>
      </c>
      <c r="AA309">
        <v>0</v>
      </c>
    </row>
    <row r="310">
      <c r="A310" t="str">
        <v>B0BPGJWBX2</v>
      </c>
      <c r="B310" t="str">
        <v>X003KCWVET</v>
      </c>
      <c r="C310" t="str">
        <v>365Home 2-Pack 2 in 1 Dumpling Maker Press, Dumpling Skin Maker Machine, Empanada Maker Press, Multifunctional DIY Manual Dumpling Press Mold Set (Green, Orange)</v>
      </c>
      <c r="D310" t="str">
        <v>LAS2</v>
      </c>
      <c r="E310" t="str">
        <v>US</v>
      </c>
      <c r="F310">
        <v>10.63</v>
      </c>
      <c r="G310">
        <v>9.8</v>
      </c>
      <c r="H310">
        <v>3.9</v>
      </c>
      <c r="I310" t="str">
        <v>inches</v>
      </c>
      <c r="J310">
        <v>1.01</v>
      </c>
      <c r="K310" t="str">
        <v>pounds</v>
      </c>
      <c r="L310">
        <v>0.2351</v>
      </c>
      <c r="M310" t="str">
        <v>cubic feet</v>
      </c>
      <c r="N310" t="str">
        <v>Standard-Size</v>
      </c>
      <c r="O310">
        <v>0.45</v>
      </c>
      <c r="P310">
        <v>0</v>
      </c>
      <c r="Q310">
        <v>0.1062</v>
      </c>
      <c r="R310">
        <v>44986</v>
      </c>
      <c r="S310">
        <v>0.87</v>
      </c>
      <c r="T310" t="str">
        <v>USD</v>
      </c>
      <c r="U310">
        <v>0.0924</v>
      </c>
      <c r="V310" t="str">
        <v>--</v>
      </c>
      <c r="W310" t="str">
        <v>N</v>
      </c>
      <c r="X310" t="str">
        <v>N</v>
      </c>
      <c r="Y310">
        <v>0</v>
      </c>
      <c r="Z310" t="str">
        <v>--</v>
      </c>
      <c r="AA310">
        <v>0</v>
      </c>
    </row>
    <row r="311">
      <c r="A311" t="str">
        <v>B0BQ37LC97</v>
      </c>
      <c r="B311" t="str">
        <v>X003KK5M2T</v>
      </c>
      <c r="C311" t="str">
        <v>365Home?Upgrade?4-Pack 2 in 1 Dumpling Maker Press, Dumpling Skin Maker Machine, Empanada Maker Press, Multifunctional DIY Manual Dumpling Press Mold Set (Blue, Green, Yellow, Beige)</v>
      </c>
      <c r="D311" t="str">
        <v>LAS2</v>
      </c>
      <c r="E311" t="str">
        <v>US</v>
      </c>
      <c r="F311">
        <v>17.24</v>
      </c>
      <c r="G311">
        <v>13.07</v>
      </c>
      <c r="H311">
        <v>3.15</v>
      </c>
      <c r="I311" t="str">
        <v>inches</v>
      </c>
      <c r="J311">
        <v>2.27</v>
      </c>
      <c r="K311" t="str">
        <v>pounds</v>
      </c>
      <c r="L311">
        <v>0.4108</v>
      </c>
      <c r="M311" t="str">
        <v>cubic feet</v>
      </c>
      <c r="N311" t="str">
        <v>Standard-Size</v>
      </c>
      <c r="O311">
        <v>0.52</v>
      </c>
      <c r="P311">
        <v>0.1</v>
      </c>
      <c r="Q311">
        <v>0.1723</v>
      </c>
      <c r="R311">
        <v>44986</v>
      </c>
      <c r="S311">
        <v>0.87</v>
      </c>
      <c r="T311" t="str">
        <v>USD</v>
      </c>
      <c r="U311">
        <v>0.1516</v>
      </c>
      <c r="V311" t="str">
        <v>--</v>
      </c>
      <c r="W311" t="str">
        <v>N</v>
      </c>
      <c r="X311" t="str">
        <v>N</v>
      </c>
      <c r="Y311">
        <v>0</v>
      </c>
      <c r="Z311" t="str">
        <v>--</v>
      </c>
      <c r="AA311">
        <v>0</v>
      </c>
    </row>
    <row r="312">
      <c r="A312" t="str">
        <v>B0BQ37X5M1</v>
      </c>
      <c r="B312" t="str">
        <v>X003KK8B59</v>
      </c>
      <c r="C312" t="str">
        <v>365Home?Upgrade?2 in 1 Dumpling Maker Press, Dumpling Skin Maker Machine, Empanada Maker Press, Multifunctional DIY Manual Dumpling Press Mold Set (Blue)</v>
      </c>
      <c r="D312" t="str">
        <v>LAS2</v>
      </c>
      <c r="E312" t="str">
        <v>US</v>
      </c>
      <c r="F312">
        <v>10.91</v>
      </c>
      <c r="G312">
        <v>5.39</v>
      </c>
      <c r="H312">
        <v>2.91</v>
      </c>
      <c r="I312" t="str">
        <v>inches</v>
      </c>
      <c r="J312">
        <v>0.44</v>
      </c>
      <c r="K312" t="str">
        <v>pounds</v>
      </c>
      <c r="L312">
        <v>0.099</v>
      </c>
      <c r="M312" t="str">
        <v>cubic feet</v>
      </c>
      <c r="N312" t="str">
        <v>Standard-Size</v>
      </c>
      <c r="O312">
        <v>0.03</v>
      </c>
      <c r="P312">
        <v>0</v>
      </c>
      <c r="Q312">
        <v>0.0032</v>
      </c>
      <c r="R312">
        <v>44986</v>
      </c>
      <c r="S312">
        <v>0.87</v>
      </c>
      <c r="T312" t="str">
        <v>USD</v>
      </c>
      <c r="U312">
        <v>0.0028</v>
      </c>
      <c r="V312" t="str">
        <v>--</v>
      </c>
      <c r="W312" t="str">
        <v>N</v>
      </c>
      <c r="X312" t="str">
        <v>N</v>
      </c>
      <c r="Y312">
        <v>0</v>
      </c>
      <c r="Z312" t="str">
        <v>--</v>
      </c>
      <c r="AA312">
        <v>0</v>
      </c>
    </row>
    <row r="313">
      <c r="A313" t="str">
        <v>B0BQ37X5M1</v>
      </c>
      <c r="B313" t="str">
        <v>X003KK8B59</v>
      </c>
      <c r="C313" t="str">
        <v>365Home?Upgrade?2 in 1 Dumpling Maker Press, Dumpling Skin Maker Machine, Empanada Maker Press, Multifunctional DIY Manual Dumpling Press Mold Set (Blue)</v>
      </c>
      <c r="D313" t="str">
        <v>LAS2</v>
      </c>
      <c r="E313" t="str">
        <v>US</v>
      </c>
      <c r="F313">
        <v>10.91</v>
      </c>
      <c r="G313">
        <v>5.39</v>
      </c>
      <c r="H313">
        <v>2.91</v>
      </c>
      <c r="I313" t="str">
        <v>inches</v>
      </c>
      <c r="J313">
        <v>0.44</v>
      </c>
      <c r="K313" t="str">
        <v>pounds</v>
      </c>
      <c r="L313">
        <v>0.099</v>
      </c>
      <c r="M313" t="str">
        <v>cubic feet</v>
      </c>
      <c r="N313" t="str">
        <v>Standard-Size</v>
      </c>
      <c r="O313">
        <v>0.23</v>
      </c>
      <c r="P313">
        <v>0.13</v>
      </c>
      <c r="Q313">
        <v>0.0096</v>
      </c>
      <c r="R313">
        <v>44986</v>
      </c>
      <c r="S313">
        <v>0.87</v>
      </c>
      <c r="T313" t="str">
        <v>USD</v>
      </c>
      <c r="U313">
        <v>0.0083</v>
      </c>
      <c r="V313" t="str">
        <v>--</v>
      </c>
      <c r="W313" t="str">
        <v>N</v>
      </c>
      <c r="X313" t="str">
        <v>N</v>
      </c>
      <c r="Y313">
        <v>0</v>
      </c>
      <c r="Z313" t="str">
        <v>--</v>
      </c>
      <c r="AA313">
        <v>0</v>
      </c>
    </row>
    <row r="314">
      <c r="A314" t="str">
        <v>B0B42HXW3P</v>
      </c>
      <c r="B314" t="str">
        <v>X003A8GAYP</v>
      </c>
      <c r="C314" t="str">
        <v>365Home Bowl Cozy Template 3 Sizes, Bowl Cozy Pattern Template, Bowl Cozy Template Cutting Ruler Set with 40 Pcs of Sewing Pin and Manual Instruction</v>
      </c>
      <c r="D314" t="str">
        <v>LAS7</v>
      </c>
      <c r="E314" t="str">
        <v>US</v>
      </c>
      <c r="F314">
        <v>11.89</v>
      </c>
      <c r="G314">
        <v>11.57</v>
      </c>
      <c r="H314">
        <v>0.63</v>
      </c>
      <c r="I314" t="str">
        <v>inches</v>
      </c>
      <c r="J314">
        <v>0.71</v>
      </c>
      <c r="K314" t="str">
        <v>pounds</v>
      </c>
      <c r="L314">
        <v>0.0502</v>
      </c>
      <c r="M314" t="str">
        <v>cubic feet</v>
      </c>
      <c r="N314" t="str">
        <v>Standard-Size</v>
      </c>
      <c r="O314">
        <v>47.65</v>
      </c>
      <c r="P314">
        <v>0</v>
      </c>
      <c r="Q314">
        <v>2.3832</v>
      </c>
      <c r="R314">
        <v>44986</v>
      </c>
      <c r="S314">
        <v>0.87</v>
      </c>
      <c r="T314" t="str">
        <v>USD</v>
      </c>
      <c r="U314">
        <v>2.0769</v>
      </c>
      <c r="V314" t="str">
        <v>--</v>
      </c>
      <c r="W314" t="str">
        <v>N</v>
      </c>
      <c r="X314" t="str">
        <v>N</v>
      </c>
      <c r="Y314">
        <v>0</v>
      </c>
      <c r="Z314" t="str">
        <v>--</v>
      </c>
      <c r="AA314">
        <v>0.13</v>
      </c>
    </row>
    <row r="315">
      <c r="A315" t="str">
        <v>B0BC81ZZS8</v>
      </c>
      <c r="B315" t="str">
        <v>X003DL1W0L</v>
      </c>
      <c r="C315" t="str">
        <v>365Home 2-Pack Multifunctional Vegetable Chopper Dicing &amp; Slitting, Veggie Peeler Chopper Dicer with Container, Cucumber Carrot Potato Onion Chopper Peeler Dicer Slicer Cutter Tool</v>
      </c>
      <c r="D315" t="str">
        <v>LAS7</v>
      </c>
      <c r="E315" t="str">
        <v>US</v>
      </c>
      <c r="F315">
        <v>6.1</v>
      </c>
      <c r="G315">
        <v>4.37</v>
      </c>
      <c r="H315">
        <v>4.37</v>
      </c>
      <c r="I315" t="str">
        <v>inches</v>
      </c>
      <c r="J315">
        <v>0.73</v>
      </c>
      <c r="K315" t="str">
        <v>pounds</v>
      </c>
      <c r="L315">
        <v>0.0674</v>
      </c>
      <c r="M315" t="str">
        <v>cubic feet</v>
      </c>
      <c r="N315" t="str">
        <v>Standard-Size</v>
      </c>
      <c r="O315">
        <v>1</v>
      </c>
      <c r="P315">
        <v>0.1</v>
      </c>
      <c r="Q315">
        <v>0.0609</v>
      </c>
      <c r="R315">
        <v>44986</v>
      </c>
      <c r="S315">
        <v>0.87</v>
      </c>
      <c r="T315" t="str">
        <v>USD</v>
      </c>
      <c r="U315">
        <v>0.053</v>
      </c>
      <c r="V315" t="str">
        <v>--</v>
      </c>
      <c r="W315" t="str">
        <v>N</v>
      </c>
      <c r="X315" t="str">
        <v>N</v>
      </c>
      <c r="Y315">
        <v>0</v>
      </c>
      <c r="Z315" t="str">
        <v>--</v>
      </c>
      <c r="AA315">
        <v>0</v>
      </c>
    </row>
    <row r="316">
      <c r="A316" t="str">
        <v>B0BJZT41VF</v>
      </c>
      <c r="B316" t="str">
        <v>X003FVUB97</v>
      </c>
      <c r="C316" t="str">
        <v>365Home 2-Pack Avocado Cutter Slicer and Pitter 3 in 1, Avocado Knife Cuber Peeler Dicer Tool</v>
      </c>
      <c r="D316" t="str">
        <v>LAS7</v>
      </c>
      <c r="E316" t="str">
        <v>US</v>
      </c>
      <c r="F316">
        <v>9.06</v>
      </c>
      <c r="G316">
        <v>7.32</v>
      </c>
      <c r="H316">
        <v>2.09</v>
      </c>
      <c r="I316" t="str">
        <v>inches</v>
      </c>
      <c r="J316">
        <v>0.29</v>
      </c>
      <c r="K316" t="str">
        <v>pounds</v>
      </c>
      <c r="L316">
        <v>0.0802</v>
      </c>
      <c r="M316" t="str">
        <v>cubic feet</v>
      </c>
      <c r="N316" t="str">
        <v>Standard-Size</v>
      </c>
      <c r="O316">
        <v>0.35</v>
      </c>
      <c r="P316">
        <v>0</v>
      </c>
      <c r="Q316">
        <v>0.0285</v>
      </c>
      <c r="R316">
        <v>44986</v>
      </c>
      <c r="S316">
        <v>0.87</v>
      </c>
      <c r="T316" t="str">
        <v>USD</v>
      </c>
      <c r="U316">
        <v>0.0248</v>
      </c>
      <c r="V316" t="str">
        <v>--</v>
      </c>
      <c r="W316" t="str">
        <v>N</v>
      </c>
      <c r="X316" t="str">
        <v>N</v>
      </c>
      <c r="Y316">
        <v>0</v>
      </c>
      <c r="Z316" t="str">
        <v>--</v>
      </c>
      <c r="AA316">
        <v>0</v>
      </c>
    </row>
    <row r="317">
      <c r="A317" t="str">
        <v>B0BNSWKG5N</v>
      </c>
      <c r="B317" t="str">
        <v>X003K4UJW3</v>
      </c>
      <c r="C317" t="str">
        <v>365Home 12 Packs Macaron Mobile Phone Screen Cleaning Keychain Wipes, Eyeglass Brush Cleaner, Computer Laptop Cell Phone Screen Cleaner Tool - Glass Cleaning Cloth</v>
      </c>
      <c r="D317" t="str">
        <v>LAS7</v>
      </c>
      <c r="E317" t="str">
        <v>US</v>
      </c>
      <c r="F317">
        <v>5.04</v>
      </c>
      <c r="G317">
        <v>4.02</v>
      </c>
      <c r="H317">
        <v>1.61</v>
      </c>
      <c r="I317" t="str">
        <v>inches</v>
      </c>
      <c r="J317">
        <v>0.2</v>
      </c>
      <c r="K317" t="str">
        <v>pounds</v>
      </c>
      <c r="L317">
        <v>0.0189</v>
      </c>
      <c r="M317" t="str">
        <v>cubic feet</v>
      </c>
      <c r="N317" t="str">
        <v>Standard-Size</v>
      </c>
      <c r="O317">
        <v>1</v>
      </c>
      <c r="P317">
        <v>0.1</v>
      </c>
      <c r="Q317">
        <v>0.0171</v>
      </c>
      <c r="R317">
        <v>44986</v>
      </c>
      <c r="S317">
        <v>0.87</v>
      </c>
      <c r="T317" t="str">
        <v>USD</v>
      </c>
      <c r="U317">
        <v>0.0148</v>
      </c>
      <c r="V317" t="str">
        <v>--</v>
      </c>
      <c r="W317" t="str">
        <v>N</v>
      </c>
      <c r="X317" t="str">
        <v>N</v>
      </c>
      <c r="Y317">
        <v>0</v>
      </c>
      <c r="Z317" t="str">
        <v>--</v>
      </c>
      <c r="AA317">
        <v>0</v>
      </c>
    </row>
    <row r="318">
      <c r="A318" t="str">
        <v>B0BQ37X5M1</v>
      </c>
      <c r="B318" t="str">
        <v>X003KK8B59</v>
      </c>
      <c r="C318" t="str">
        <v>365Home?Upgrade?2 in 1 Dumpling Maker Press, Dumpling Skin Maker Machine, Empanada Maker Press, Multifunctional DIY Manual Dumpling Press Mold Set (Blue)</v>
      </c>
      <c r="D318" t="str">
        <v>LAS7</v>
      </c>
      <c r="E318" t="str">
        <v>US</v>
      </c>
      <c r="F318">
        <v>10.91</v>
      </c>
      <c r="G318">
        <v>5.39</v>
      </c>
      <c r="H318">
        <v>2.91</v>
      </c>
      <c r="I318" t="str">
        <v>inches</v>
      </c>
      <c r="J318">
        <v>0.44</v>
      </c>
      <c r="K318" t="str">
        <v>pounds</v>
      </c>
      <c r="L318">
        <v>0.099</v>
      </c>
      <c r="M318" t="str">
        <v>cubic feet</v>
      </c>
      <c r="N318" t="str">
        <v>Standard-Size</v>
      </c>
      <c r="O318">
        <v>0.23</v>
      </c>
      <c r="P318">
        <v>0</v>
      </c>
      <c r="Q318">
        <v>0.0192</v>
      </c>
      <c r="R318">
        <v>44986</v>
      </c>
      <c r="S318">
        <v>0.87</v>
      </c>
      <c r="T318" t="str">
        <v>USD</v>
      </c>
      <c r="U318">
        <v>0.0167</v>
      </c>
      <c r="V318" t="str">
        <v>--</v>
      </c>
      <c r="W318" t="str">
        <v>N</v>
      </c>
      <c r="X318" t="str">
        <v>N</v>
      </c>
      <c r="Y318">
        <v>0</v>
      </c>
      <c r="Z318" t="str">
        <v>--</v>
      </c>
      <c r="AA318">
        <v>0.03</v>
      </c>
    </row>
    <row r="319">
      <c r="A319" t="str">
        <v>B0BPGJCJ4L</v>
      </c>
      <c r="B319" t="str">
        <v>X003KCT0FR</v>
      </c>
      <c r="C319" t="str">
        <v>365Home 2 in 1 Dumpling Maker Press, Dumpling Skin Maker Machine, Empanada Maker Press, Multifunctional DIY Manual Dumpling Press Mold Set (Pink)</v>
      </c>
      <c r="D319" t="str">
        <v>LEX1</v>
      </c>
      <c r="E319" t="str">
        <v>US</v>
      </c>
      <c r="F319">
        <v>4</v>
      </c>
      <c r="G319">
        <v>3.2</v>
      </c>
      <c r="H319">
        <v>0.6</v>
      </c>
      <c r="I319" t="str">
        <v>inches</v>
      </c>
      <c r="J319">
        <v>0.45</v>
      </c>
      <c r="K319" t="str">
        <v>pounds</v>
      </c>
      <c r="L319">
        <v>0.0044</v>
      </c>
      <c r="M319" t="str">
        <v>cubic feet</v>
      </c>
      <c r="N319" t="str">
        <v>Standard-Size</v>
      </c>
      <c r="O319">
        <v>0.03</v>
      </c>
      <c r="P319">
        <v>0</v>
      </c>
      <c r="Q319">
        <v>0.0001</v>
      </c>
      <c r="R319">
        <v>44986</v>
      </c>
      <c r="S319">
        <v>0.87</v>
      </c>
      <c r="T319" t="str">
        <v>USD</v>
      </c>
      <c r="U319">
        <v>0.0001</v>
      </c>
      <c r="V319" t="str">
        <v>--</v>
      </c>
      <c r="W319" t="str">
        <v>N</v>
      </c>
      <c r="X319" t="str">
        <v>N</v>
      </c>
      <c r="Y319">
        <v>0</v>
      </c>
      <c r="Z319" t="str">
        <v>--</v>
      </c>
      <c r="AA319">
        <v>0</v>
      </c>
    </row>
    <row r="320">
      <c r="A320" t="str">
        <v>B0BPGJWBX2</v>
      </c>
      <c r="B320" t="str">
        <v>X003KCWVET</v>
      </c>
      <c r="C320" t="str">
        <v>365Home 2-Pack 2 in 1 Dumpling Maker Press, Dumpling Skin Maker Machine, Empanada Maker Press, Multifunctional DIY Manual Dumpling Press Mold Set (Green, Orange)</v>
      </c>
      <c r="D320" t="str">
        <v>LEX1</v>
      </c>
      <c r="E320" t="str">
        <v>US</v>
      </c>
      <c r="F320">
        <v>10.63</v>
      </c>
      <c r="G320">
        <v>9.8</v>
      </c>
      <c r="H320">
        <v>3.9</v>
      </c>
      <c r="I320" t="str">
        <v>inches</v>
      </c>
      <c r="J320">
        <v>1.01</v>
      </c>
      <c r="K320" t="str">
        <v>pounds</v>
      </c>
      <c r="L320">
        <v>0.2351</v>
      </c>
      <c r="M320" t="str">
        <v>cubic feet</v>
      </c>
      <c r="N320" t="str">
        <v>Standard-Size</v>
      </c>
      <c r="O320">
        <v>0.65</v>
      </c>
      <c r="P320">
        <v>0</v>
      </c>
      <c r="Q320">
        <v>0.1517</v>
      </c>
      <c r="R320">
        <v>44986</v>
      </c>
      <c r="S320">
        <v>0.87</v>
      </c>
      <c r="T320" t="str">
        <v>USD</v>
      </c>
      <c r="U320">
        <v>0.1311</v>
      </c>
      <c r="V320" t="str">
        <v>--</v>
      </c>
      <c r="W320" t="str">
        <v>N</v>
      </c>
      <c r="X320" t="str">
        <v>N</v>
      </c>
      <c r="Y320">
        <v>0</v>
      </c>
      <c r="Z320" t="str">
        <v>--</v>
      </c>
      <c r="AA320">
        <v>0</v>
      </c>
    </row>
    <row r="321">
      <c r="A321" t="str">
        <v>B0BQ37X5M1</v>
      </c>
      <c r="B321" t="str">
        <v>X003KK8B59</v>
      </c>
      <c r="C321" t="str">
        <v>365Home?Upgrade?2 in 1 Dumpling Maker Press, Dumpling Skin Maker Machine, Empanada Maker Press, Multifunctional DIY Manual Dumpling Press Mold Set (Blue)</v>
      </c>
      <c r="D321" t="str">
        <v>LEX1</v>
      </c>
      <c r="E321" t="str">
        <v>US</v>
      </c>
      <c r="F321">
        <v>10.91</v>
      </c>
      <c r="G321">
        <v>5.39</v>
      </c>
      <c r="H321">
        <v>2.91</v>
      </c>
      <c r="I321" t="str">
        <v>inches</v>
      </c>
      <c r="J321">
        <v>0.44</v>
      </c>
      <c r="K321" t="str">
        <v>pounds</v>
      </c>
      <c r="L321">
        <v>0.099</v>
      </c>
      <c r="M321" t="str">
        <v>cubic feet</v>
      </c>
      <c r="N321" t="str">
        <v>Standard-Size</v>
      </c>
      <c r="O321">
        <v>0.23</v>
      </c>
      <c r="P321">
        <v>0.06</v>
      </c>
      <c r="Q321">
        <v>0.016</v>
      </c>
      <c r="R321">
        <v>44986</v>
      </c>
      <c r="S321">
        <v>0.87</v>
      </c>
      <c r="T321" t="str">
        <v>USD</v>
      </c>
      <c r="U321">
        <v>0.0137</v>
      </c>
      <c r="V321" t="str">
        <v>--</v>
      </c>
      <c r="W321" t="str">
        <v>N</v>
      </c>
      <c r="X321" t="str">
        <v>N</v>
      </c>
      <c r="Y321">
        <v>0</v>
      </c>
      <c r="Z321" t="str">
        <v>--</v>
      </c>
      <c r="AA321">
        <v>0</v>
      </c>
    </row>
    <row r="322">
      <c r="A322" t="str">
        <v>B0B42HXW3P</v>
      </c>
      <c r="B322" t="str">
        <v>X003A8GAYP</v>
      </c>
      <c r="C322" t="str">
        <v>365Home Bowl Cozy Template 3 Sizes, Bowl Cozy Pattern Template, Bowl Cozy Template Cutting Ruler Set with 40 Pcs of Sewing Pin and Manual Instruction</v>
      </c>
      <c r="D322" t="str">
        <v>LEX2</v>
      </c>
      <c r="E322" t="str">
        <v>US</v>
      </c>
      <c r="F322">
        <v>11.89</v>
      </c>
      <c r="G322">
        <v>11.57</v>
      </c>
      <c r="H322">
        <v>0.63</v>
      </c>
      <c r="I322" t="str">
        <v>inches</v>
      </c>
      <c r="J322">
        <v>0.71</v>
      </c>
      <c r="K322" t="str">
        <v>pounds</v>
      </c>
      <c r="L322">
        <v>0.0502</v>
      </c>
      <c r="M322" t="str">
        <v>cubic feet</v>
      </c>
      <c r="N322" t="str">
        <v>Standard-Size</v>
      </c>
      <c r="O322">
        <v>0.06</v>
      </c>
      <c r="P322">
        <v>0</v>
      </c>
      <c r="Q322">
        <v>0.0032</v>
      </c>
      <c r="R322">
        <v>44986</v>
      </c>
      <c r="S322">
        <v>0.87</v>
      </c>
      <c r="T322" t="str">
        <v>USD</v>
      </c>
      <c r="U322">
        <v>0.0028</v>
      </c>
      <c r="V322" t="str">
        <v>--</v>
      </c>
      <c r="W322" t="str">
        <v>N</v>
      </c>
      <c r="X322" t="str">
        <v>N</v>
      </c>
      <c r="Y322">
        <v>0</v>
      </c>
      <c r="Z322" t="str">
        <v>--</v>
      </c>
      <c r="AA322">
        <v>0</v>
      </c>
    </row>
    <row r="323">
      <c r="A323" t="str">
        <v>B0B42HXW3P</v>
      </c>
      <c r="B323" t="str">
        <v>X003A8GAYP</v>
      </c>
      <c r="C323" t="str">
        <v>365Home Bowl Cozy Template 3 Sizes, Bowl Cozy Pattern Template, Bowl Cozy Template Cutting Ruler Set with 40 Pcs of Sewing Pin and Manual Instruction</v>
      </c>
      <c r="D323" t="str">
        <v>LEX2</v>
      </c>
      <c r="E323" t="str">
        <v>US</v>
      </c>
      <c r="F323">
        <v>11.89</v>
      </c>
      <c r="G323">
        <v>11.57</v>
      </c>
      <c r="H323">
        <v>0.63</v>
      </c>
      <c r="I323" t="str">
        <v>inches</v>
      </c>
      <c r="J323">
        <v>0.71</v>
      </c>
      <c r="K323" t="str">
        <v>pounds</v>
      </c>
      <c r="L323">
        <v>0.0502</v>
      </c>
      <c r="M323" t="str">
        <v>cubic feet</v>
      </c>
      <c r="N323" t="str">
        <v>Standard-Size</v>
      </c>
      <c r="O323">
        <v>0.13</v>
      </c>
      <c r="P323">
        <v>0</v>
      </c>
      <c r="Q323">
        <v>0.0065</v>
      </c>
      <c r="R323">
        <v>44986</v>
      </c>
      <c r="S323">
        <v>0.87</v>
      </c>
      <c r="T323" t="str">
        <v>USD</v>
      </c>
      <c r="U323">
        <v>0.0056</v>
      </c>
      <c r="V323" t="str">
        <v>--</v>
      </c>
      <c r="W323" t="str">
        <v>N</v>
      </c>
      <c r="X323" t="str">
        <v>N</v>
      </c>
      <c r="Y323">
        <v>0</v>
      </c>
      <c r="Z323" t="str">
        <v>--</v>
      </c>
      <c r="AA323">
        <v>0</v>
      </c>
    </row>
    <row r="324">
      <c r="A324" t="str">
        <v>B0BPGJWBX2</v>
      </c>
      <c r="B324" t="str">
        <v>X003KCWVET</v>
      </c>
      <c r="C324" t="str">
        <v>365Home 2-Pack 2 in 1 Dumpling Maker Press, Dumpling Skin Maker Machine, Empanada Maker Press, Multifunctional DIY Manual Dumpling Press Mold Set (Green, Orange)</v>
      </c>
      <c r="D324" t="str">
        <v>LEX2</v>
      </c>
      <c r="E324" t="str">
        <v>US</v>
      </c>
      <c r="F324">
        <v>10.63</v>
      </c>
      <c r="G324">
        <v>9.8</v>
      </c>
      <c r="H324">
        <v>3.9</v>
      </c>
      <c r="I324" t="str">
        <v>inches</v>
      </c>
      <c r="J324">
        <v>1.01</v>
      </c>
      <c r="K324" t="str">
        <v>pounds</v>
      </c>
      <c r="L324">
        <v>0.2351</v>
      </c>
      <c r="M324" t="str">
        <v>cubic feet</v>
      </c>
      <c r="N324" t="str">
        <v>Standard-Size</v>
      </c>
      <c r="O324">
        <v>0.32</v>
      </c>
      <c r="P324">
        <v>0</v>
      </c>
      <c r="Q324">
        <v>0.0758</v>
      </c>
      <c r="R324">
        <v>44986</v>
      </c>
      <c r="S324">
        <v>0.87</v>
      </c>
      <c r="T324" t="str">
        <v>USD</v>
      </c>
      <c r="U324">
        <v>0.0652</v>
      </c>
      <c r="V324" t="str">
        <v>--</v>
      </c>
      <c r="W324" t="str">
        <v>N</v>
      </c>
      <c r="X324" t="str">
        <v>N</v>
      </c>
      <c r="Y324">
        <v>0</v>
      </c>
      <c r="Z324" t="str">
        <v>--</v>
      </c>
      <c r="AA324">
        <v>0</v>
      </c>
    </row>
    <row r="325">
      <c r="A325" t="str">
        <v>B0BPGJWBX2</v>
      </c>
      <c r="B325" t="str">
        <v>X003KCWVET</v>
      </c>
      <c r="C325" t="str">
        <v>365Home 2-Pack 2 in 1 Dumpling Maker Press, Dumpling Skin Maker Machine, Empanada Maker Press, Multifunctional DIY Manual Dumpling Press Mold Set (Green, Orange)</v>
      </c>
      <c r="D325" t="str">
        <v>LEX2</v>
      </c>
      <c r="E325" t="str">
        <v>US</v>
      </c>
      <c r="F325">
        <v>10.63</v>
      </c>
      <c r="G325">
        <v>9.8</v>
      </c>
      <c r="H325">
        <v>3.9</v>
      </c>
      <c r="I325" t="str">
        <v>inches</v>
      </c>
      <c r="J325">
        <v>1.01</v>
      </c>
      <c r="K325" t="str">
        <v>pounds</v>
      </c>
      <c r="L325">
        <v>0.2351</v>
      </c>
      <c r="M325" t="str">
        <v>cubic feet</v>
      </c>
      <c r="N325" t="str">
        <v>Standard-Size</v>
      </c>
      <c r="O325">
        <v>0.61</v>
      </c>
      <c r="P325">
        <v>0.16</v>
      </c>
      <c r="Q325">
        <v>0.1062</v>
      </c>
      <c r="R325">
        <v>44986</v>
      </c>
      <c r="S325">
        <v>0.87</v>
      </c>
      <c r="T325" t="str">
        <v>USD</v>
      </c>
      <c r="U325">
        <v>0.0923</v>
      </c>
      <c r="V325" t="str">
        <v>--</v>
      </c>
      <c r="W325" t="str">
        <v>N</v>
      </c>
      <c r="X325" t="str">
        <v>N</v>
      </c>
      <c r="Y325">
        <v>0</v>
      </c>
      <c r="Z325" t="str">
        <v>--</v>
      </c>
      <c r="AA325">
        <v>0</v>
      </c>
    </row>
    <row r="326">
      <c r="A326" t="str">
        <v>B0B42HXW3P</v>
      </c>
      <c r="B326" t="str">
        <v>X003A8GAYP</v>
      </c>
      <c r="C326" t="str">
        <v>365Home Bowl Cozy Template 3 Sizes, Bowl Cozy Pattern Template, Bowl Cozy Template Cutting Ruler Set with 40 Pcs of Sewing Pin and Manual Instruction</v>
      </c>
      <c r="D326" t="str">
        <v>LGA9</v>
      </c>
      <c r="E326" t="str">
        <v>US</v>
      </c>
      <c r="F326">
        <v>11.89</v>
      </c>
      <c r="G326">
        <v>11.57</v>
      </c>
      <c r="H326">
        <v>0.63</v>
      </c>
      <c r="I326" t="str">
        <v>inches</v>
      </c>
      <c r="J326">
        <v>0.71</v>
      </c>
      <c r="K326" t="str">
        <v>pounds</v>
      </c>
      <c r="L326">
        <v>0.0502</v>
      </c>
      <c r="M326" t="str">
        <v>cubic feet</v>
      </c>
      <c r="N326" t="str">
        <v>Standard-Size</v>
      </c>
      <c r="O326">
        <v>11.23</v>
      </c>
      <c r="P326">
        <v>0</v>
      </c>
      <c r="Q326">
        <v>0.5614</v>
      </c>
      <c r="R326">
        <v>44986</v>
      </c>
      <c r="S326">
        <v>0.87</v>
      </c>
      <c r="T326" t="str">
        <v>USD</v>
      </c>
      <c r="U326">
        <v>0.4884</v>
      </c>
      <c r="V326" t="str">
        <v>--</v>
      </c>
      <c r="W326" t="str">
        <v>N</v>
      </c>
      <c r="X326" t="str">
        <v>N</v>
      </c>
      <c r="Y326">
        <v>0</v>
      </c>
      <c r="Z326" t="str">
        <v>--</v>
      </c>
      <c r="AA326">
        <v>0.03</v>
      </c>
    </row>
    <row r="327">
      <c r="A327" t="str">
        <v>B0BNQT3YN6</v>
      </c>
      <c r="B327" t="str">
        <v>X003K54XY7</v>
      </c>
      <c r="C327" t="str">
        <v>365Home 4-Packs Car Window Breaker Seatbelt Cutter, 3-in-1 Glass Breaker and Seat Belt Cutter, Car Emergency Escape Tool with User Manual for Land and Underwater (Black Red Blue Yellow)</v>
      </c>
      <c r="D327" t="str">
        <v>LGA9</v>
      </c>
      <c r="E327" t="str">
        <v>US</v>
      </c>
      <c r="F327">
        <v>6.93</v>
      </c>
      <c r="G327">
        <v>5.63</v>
      </c>
      <c r="H327">
        <v>2.72</v>
      </c>
      <c r="I327" t="str">
        <v>inches</v>
      </c>
      <c r="J327">
        <v>0.4</v>
      </c>
      <c r="K327" t="str">
        <v>pounds</v>
      </c>
      <c r="L327">
        <v>0.0614</v>
      </c>
      <c r="M327" t="str">
        <v>cubic feet</v>
      </c>
      <c r="N327" t="str">
        <v>Standard-Size</v>
      </c>
      <c r="O327">
        <v>0.48</v>
      </c>
      <c r="P327">
        <v>0</v>
      </c>
      <c r="Q327">
        <v>0.0277</v>
      </c>
      <c r="R327">
        <v>44986</v>
      </c>
      <c r="S327">
        <v>0.87</v>
      </c>
      <c r="T327" t="str">
        <v>USD</v>
      </c>
      <c r="U327">
        <v>0.0241</v>
      </c>
      <c r="V327" t="str">
        <v>--</v>
      </c>
      <c r="W327" t="str">
        <v>N</v>
      </c>
      <c r="X327" t="str">
        <v>N</v>
      </c>
      <c r="Y327">
        <v>0</v>
      </c>
      <c r="Z327" t="str">
        <v>--</v>
      </c>
      <c r="AA327">
        <v>0.03</v>
      </c>
    </row>
    <row r="328">
      <c r="A328" t="str">
        <v>B0BPGJWBX2</v>
      </c>
      <c r="B328" t="str">
        <v>X003KCWVET</v>
      </c>
      <c r="C328" t="str">
        <v>365Home 2-Pack 2 in 1 Dumpling Maker Press, Dumpling Skin Maker Machine, Empanada Maker Press, Multifunctional DIY Manual Dumpling Press Mold Set (Green, Orange)</v>
      </c>
      <c r="D328" t="str">
        <v>LGA9</v>
      </c>
      <c r="E328" t="str">
        <v>US</v>
      </c>
      <c r="F328">
        <v>10.63</v>
      </c>
      <c r="G328">
        <v>9.8</v>
      </c>
      <c r="H328">
        <v>3.9</v>
      </c>
      <c r="I328" t="str">
        <v>inches</v>
      </c>
      <c r="J328">
        <v>1.01</v>
      </c>
      <c r="K328" t="str">
        <v>pounds</v>
      </c>
      <c r="L328">
        <v>0.2351</v>
      </c>
      <c r="M328" t="str">
        <v>cubic feet</v>
      </c>
      <c r="N328" t="str">
        <v>Standard-Size</v>
      </c>
      <c r="O328">
        <v>0.81</v>
      </c>
      <c r="P328">
        <v>0</v>
      </c>
      <c r="Q328">
        <v>0.1669</v>
      </c>
      <c r="R328">
        <v>44986</v>
      </c>
      <c r="S328">
        <v>0.87</v>
      </c>
      <c r="T328" t="str">
        <v>USD</v>
      </c>
      <c r="U328">
        <v>0.1452</v>
      </c>
      <c r="V328" t="str">
        <v>--</v>
      </c>
      <c r="W328" t="str">
        <v>N</v>
      </c>
      <c r="X328" t="str">
        <v>N</v>
      </c>
      <c r="Y328">
        <v>0</v>
      </c>
      <c r="Z328" t="str">
        <v>--</v>
      </c>
      <c r="AA328">
        <v>0.13</v>
      </c>
    </row>
    <row r="329">
      <c r="A329" t="str">
        <v>B0B42HXW3P</v>
      </c>
      <c r="B329" t="str">
        <v>X003A8GAYP</v>
      </c>
      <c r="C329" t="str">
        <v>365Home Bowl Cozy Template 3 Sizes, Bowl Cozy Pattern Template, Bowl Cozy Template Cutting Ruler Set with 40 Pcs of Sewing Pin and Manual Instruction</v>
      </c>
      <c r="D329" t="str">
        <v>LGB3</v>
      </c>
      <c r="E329" t="str">
        <v>US</v>
      </c>
      <c r="F329">
        <v>11.89</v>
      </c>
      <c r="G329">
        <v>11.57</v>
      </c>
      <c r="H329">
        <v>0.63</v>
      </c>
      <c r="I329" t="str">
        <v>inches</v>
      </c>
      <c r="J329">
        <v>0.71</v>
      </c>
      <c r="K329" t="str">
        <v>pounds</v>
      </c>
      <c r="L329">
        <v>0.0502</v>
      </c>
      <c r="M329" t="str">
        <v>cubic feet</v>
      </c>
      <c r="N329" t="str">
        <v>Standard-Size</v>
      </c>
      <c r="O329">
        <v>46.77</v>
      </c>
      <c r="P329">
        <v>0</v>
      </c>
      <c r="Q329">
        <v>2.3395</v>
      </c>
      <c r="R329">
        <v>44986</v>
      </c>
      <c r="S329">
        <v>0.87</v>
      </c>
      <c r="T329" t="str">
        <v>USD</v>
      </c>
      <c r="U329">
        <v>2.0351</v>
      </c>
      <c r="V329" t="str">
        <v>--</v>
      </c>
      <c r="W329" t="str">
        <v>N</v>
      </c>
      <c r="X329" t="str">
        <v>N</v>
      </c>
      <c r="Y329">
        <v>0</v>
      </c>
      <c r="Z329" t="str">
        <v>--</v>
      </c>
      <c r="AA329">
        <v>0.13</v>
      </c>
    </row>
    <row r="330">
      <c r="A330" t="str">
        <v>B0BC8YQDHF</v>
      </c>
      <c r="B330" t="str">
        <v>X003DL1VHZ</v>
      </c>
      <c r="C330" t="str">
        <v>365Home 2-Pack Vegetable Green Bean Onion Pepper Cutter Slicer Frencher Shredder, 3-in-1 Multifunctional Fruit Vegetable Apple Cucumber Tomato Carrot Potato Peeler with Rotating Head</v>
      </c>
      <c r="D330" t="str">
        <v>LGB3</v>
      </c>
      <c r="E330" t="str">
        <v>US</v>
      </c>
      <c r="F330">
        <v>4.96</v>
      </c>
      <c r="G330">
        <v>4.02</v>
      </c>
      <c r="H330">
        <v>2.68</v>
      </c>
      <c r="I330" t="str">
        <v>inches</v>
      </c>
      <c r="J330">
        <v>0.2</v>
      </c>
      <c r="K330" t="str">
        <v>pounds</v>
      </c>
      <c r="L330">
        <v>0.0309</v>
      </c>
      <c r="M330" t="str">
        <v>cubic feet</v>
      </c>
      <c r="N330" t="str">
        <v>Standard-Size</v>
      </c>
      <c r="O330">
        <v>2</v>
      </c>
      <c r="P330">
        <v>0.32</v>
      </c>
      <c r="Q330">
        <v>0.0519</v>
      </c>
      <c r="R330">
        <v>44986</v>
      </c>
      <c r="S330">
        <v>0.87</v>
      </c>
      <c r="T330" t="str">
        <v>USD</v>
      </c>
      <c r="U330">
        <v>0.0451</v>
      </c>
      <c r="V330" t="str">
        <v>--</v>
      </c>
      <c r="W330" t="str">
        <v>N</v>
      </c>
      <c r="X330" t="str">
        <v>N</v>
      </c>
      <c r="Y330">
        <v>0</v>
      </c>
      <c r="Z330" t="str">
        <v>--</v>
      </c>
      <c r="AA330">
        <v>0</v>
      </c>
    </row>
    <row r="331">
      <c r="A331" t="str">
        <v>B0BC8XM5TQ</v>
      </c>
      <c r="B331" t="str">
        <v>X003DL1VI9</v>
      </c>
      <c r="C331" t="str">
        <v>365Home 2-Pack Fruit Vegetable Peeler with Container, Veggie Apple Cucumber Carrot Potato Peeler Hand, Green Bean Onion Pepper Cutter Slicer Frencher Shredder</v>
      </c>
      <c r="D331" t="str">
        <v>LGB3</v>
      </c>
      <c r="E331" t="str">
        <v>US</v>
      </c>
      <c r="F331">
        <v>6.77</v>
      </c>
      <c r="G331">
        <v>5.87</v>
      </c>
      <c r="H331">
        <v>2.36</v>
      </c>
      <c r="I331" t="str">
        <v>inches</v>
      </c>
      <c r="J331">
        <v>0.26</v>
      </c>
      <c r="K331" t="str">
        <v>pounds</v>
      </c>
      <c r="L331">
        <v>0.0543</v>
      </c>
      <c r="M331" t="str">
        <v>cubic feet</v>
      </c>
      <c r="N331" t="str">
        <v>Standard-Size</v>
      </c>
      <c r="O331">
        <v>2</v>
      </c>
      <c r="P331">
        <v>0.32</v>
      </c>
      <c r="Q331">
        <v>0.091</v>
      </c>
      <c r="R331">
        <v>44986</v>
      </c>
      <c r="S331">
        <v>0.87</v>
      </c>
      <c r="T331" t="str">
        <v>USD</v>
      </c>
      <c r="U331">
        <v>0.0792</v>
      </c>
      <c r="V331" t="str">
        <v>--</v>
      </c>
      <c r="W331" t="str">
        <v>N</v>
      </c>
      <c r="X331" t="str">
        <v>N</v>
      </c>
      <c r="Y331">
        <v>0</v>
      </c>
      <c r="Z331" t="str">
        <v>--</v>
      </c>
      <c r="AA331">
        <v>0</v>
      </c>
    </row>
    <row r="332">
      <c r="A332" t="str">
        <v>B0BNQT3YN6</v>
      </c>
      <c r="B332" t="str">
        <v>X003K54XY7</v>
      </c>
      <c r="C332" t="str">
        <v>365Home 4-Packs Car Window Breaker Seatbelt Cutter, 3-in-1 Glass Breaker and Seat Belt Cutter, Car Emergency Escape Tool with User Manual for Land and Underwater (Black Red Blue Yellow)</v>
      </c>
      <c r="D332" t="str">
        <v>LGB3</v>
      </c>
      <c r="E332" t="str">
        <v>US</v>
      </c>
      <c r="F332">
        <v>6.93</v>
      </c>
      <c r="G332">
        <v>5.63</v>
      </c>
      <c r="H332">
        <v>2.72</v>
      </c>
      <c r="I332" t="str">
        <v>inches</v>
      </c>
      <c r="J332">
        <v>0.4</v>
      </c>
      <c r="K332" t="str">
        <v>pounds</v>
      </c>
      <c r="L332">
        <v>0.0614</v>
      </c>
      <c r="M332" t="str">
        <v>cubic feet</v>
      </c>
      <c r="N332" t="str">
        <v>Standard-Size</v>
      </c>
      <c r="O332">
        <v>0.87</v>
      </c>
      <c r="P332">
        <v>0</v>
      </c>
      <c r="Q332">
        <v>0.0495</v>
      </c>
      <c r="R332">
        <v>44986</v>
      </c>
      <c r="S332">
        <v>0.87</v>
      </c>
      <c r="T332" t="str">
        <v>USD</v>
      </c>
      <c r="U332">
        <v>0.0431</v>
      </c>
      <c r="V332" t="str">
        <v>--</v>
      </c>
      <c r="W332" t="str">
        <v>N</v>
      </c>
      <c r="X332" t="str">
        <v>N</v>
      </c>
      <c r="Y332">
        <v>0</v>
      </c>
      <c r="Z332" t="str">
        <v>--</v>
      </c>
      <c r="AA332">
        <v>0.06</v>
      </c>
    </row>
    <row r="333">
      <c r="A333" t="str">
        <v>B0B42LPW36</v>
      </c>
      <c r="B333" t="str">
        <v>X003A8GAYF</v>
      </c>
      <c r="C333" t="str">
        <v>365Home Bowl Cozy Template 3 Sizes, Bowl Cozy Pattern Template, Bowl Cozy Template Cutting Ruler Set with 40 Pcs of Sewing Pin and Manual Instruction</v>
      </c>
      <c r="D333" t="str">
        <v>LGB7</v>
      </c>
      <c r="E333" t="str">
        <v>US</v>
      </c>
      <c r="F333">
        <v>7.09</v>
      </c>
      <c r="G333">
        <v>7.01</v>
      </c>
      <c r="H333">
        <v>0.43</v>
      </c>
      <c r="I333" t="str">
        <v>inches</v>
      </c>
      <c r="J333">
        <v>0.15</v>
      </c>
      <c r="K333" t="str">
        <v>pounds</v>
      </c>
      <c r="L333">
        <v>0.0124</v>
      </c>
      <c r="M333" t="str">
        <v>cubic feet</v>
      </c>
      <c r="N333" t="str">
        <v>Standard-Size</v>
      </c>
      <c r="O333">
        <v>1</v>
      </c>
      <c r="P333">
        <v>0</v>
      </c>
      <c r="Q333">
        <v>0.0124</v>
      </c>
      <c r="R333">
        <v>44986</v>
      </c>
      <c r="S333">
        <v>0.87</v>
      </c>
      <c r="T333" t="str">
        <v>USD</v>
      </c>
      <c r="U333">
        <v>0.0108</v>
      </c>
      <c r="V333" t="str">
        <v>--</v>
      </c>
      <c r="W333" t="str">
        <v>N</v>
      </c>
      <c r="X333" t="str">
        <v>N</v>
      </c>
      <c r="Y333">
        <v>0</v>
      </c>
      <c r="Z333" t="str">
        <v>--</v>
      </c>
      <c r="AA333">
        <v>0</v>
      </c>
    </row>
    <row r="334">
      <c r="A334" t="str">
        <v>B0B42HXW3P</v>
      </c>
      <c r="B334" t="str">
        <v>X003A8GAYP</v>
      </c>
      <c r="C334" t="str">
        <v>365Home Bowl Cozy Template 3 Sizes, Bowl Cozy Pattern Template, Bowl Cozy Template Cutting Ruler Set with 40 Pcs of Sewing Pin and Manual Instruction</v>
      </c>
      <c r="D334" t="str">
        <v>LGB7</v>
      </c>
      <c r="E334" t="str">
        <v>US</v>
      </c>
      <c r="F334">
        <v>11.89</v>
      </c>
      <c r="G334">
        <v>11.57</v>
      </c>
      <c r="H334">
        <v>0.63</v>
      </c>
      <c r="I334" t="str">
        <v>inches</v>
      </c>
      <c r="J334">
        <v>0.71</v>
      </c>
      <c r="K334" t="str">
        <v>pounds</v>
      </c>
      <c r="L334">
        <v>0.0502</v>
      </c>
      <c r="M334" t="str">
        <v>cubic feet</v>
      </c>
      <c r="N334" t="str">
        <v>Standard-Size</v>
      </c>
      <c r="O334">
        <v>30.45</v>
      </c>
      <c r="P334">
        <v>0</v>
      </c>
      <c r="Q334">
        <v>1.516</v>
      </c>
      <c r="R334">
        <v>44986</v>
      </c>
      <c r="S334">
        <v>0.87</v>
      </c>
      <c r="T334" t="str">
        <v>USD</v>
      </c>
      <c r="U334">
        <v>1.3171</v>
      </c>
      <c r="V334" t="str">
        <v>--</v>
      </c>
      <c r="W334" t="str">
        <v>N</v>
      </c>
      <c r="X334" t="str">
        <v>N</v>
      </c>
      <c r="Y334">
        <v>0</v>
      </c>
      <c r="Z334" t="str">
        <v>--</v>
      </c>
      <c r="AA334">
        <v>0.23</v>
      </c>
    </row>
    <row r="335">
      <c r="A335" t="str">
        <v>B0BC8YQDHF</v>
      </c>
      <c r="B335" t="str">
        <v>X003DL1VHZ</v>
      </c>
      <c r="C335" t="str">
        <v>365Home 2-Pack Vegetable Green Bean Onion Pepper Cutter Slicer Frencher Shredder, 3-in-1 Multifunctional Fruit Vegetable Apple Cucumber Tomato Carrot Potato Peeler with Rotating Head</v>
      </c>
      <c r="D335" t="str">
        <v>LGB7</v>
      </c>
      <c r="E335" t="str">
        <v>US</v>
      </c>
      <c r="F335">
        <v>4.96</v>
      </c>
      <c r="G335">
        <v>4.02</v>
      </c>
      <c r="H335">
        <v>2.68</v>
      </c>
      <c r="I335" t="str">
        <v>inches</v>
      </c>
      <c r="J335">
        <v>0.2</v>
      </c>
      <c r="K335" t="str">
        <v>pounds</v>
      </c>
      <c r="L335">
        <v>0.0309</v>
      </c>
      <c r="M335" t="str">
        <v>cubic feet</v>
      </c>
      <c r="N335" t="str">
        <v>Standard-Size</v>
      </c>
      <c r="O335">
        <v>1</v>
      </c>
      <c r="P335">
        <v>0.16</v>
      </c>
      <c r="Q335">
        <v>0.0259</v>
      </c>
      <c r="R335">
        <v>44986</v>
      </c>
      <c r="S335">
        <v>0.87</v>
      </c>
      <c r="T335" t="str">
        <v>USD</v>
      </c>
      <c r="U335">
        <v>0.0226</v>
      </c>
      <c r="V335" t="str">
        <v>--</v>
      </c>
      <c r="W335" t="str">
        <v>N</v>
      </c>
      <c r="X335" t="str">
        <v>N</v>
      </c>
      <c r="Y335">
        <v>0</v>
      </c>
      <c r="Z335" t="str">
        <v>--</v>
      </c>
      <c r="AA335">
        <v>0</v>
      </c>
    </row>
    <row r="336">
      <c r="A336" t="str">
        <v>B0BC8XM5TQ</v>
      </c>
      <c r="B336" t="str">
        <v>X003DL1VI9</v>
      </c>
      <c r="C336" t="str">
        <v>365Home 2-Pack Fruit Vegetable Peeler with Container, Veggie Apple Cucumber Carrot Potato Peeler Hand, Green Bean Onion Pepper Cutter Slicer Frencher Shredder</v>
      </c>
      <c r="D336" t="str">
        <v>LGB7</v>
      </c>
      <c r="E336" t="str">
        <v>US</v>
      </c>
      <c r="F336">
        <v>6.77</v>
      </c>
      <c r="G336">
        <v>5.87</v>
      </c>
      <c r="H336">
        <v>2.36</v>
      </c>
      <c r="I336" t="str">
        <v>inches</v>
      </c>
      <c r="J336">
        <v>0.26</v>
      </c>
      <c r="K336" t="str">
        <v>pounds</v>
      </c>
      <c r="L336">
        <v>0.0543</v>
      </c>
      <c r="M336" t="str">
        <v>cubic feet</v>
      </c>
      <c r="N336" t="str">
        <v>Standard-Size</v>
      </c>
      <c r="O336">
        <v>1</v>
      </c>
      <c r="P336">
        <v>0.16</v>
      </c>
      <c r="Q336">
        <v>0.0455</v>
      </c>
      <c r="R336">
        <v>44986</v>
      </c>
      <c r="S336">
        <v>0.87</v>
      </c>
      <c r="T336" t="str">
        <v>USD</v>
      </c>
      <c r="U336">
        <v>0.0396</v>
      </c>
      <c r="V336" t="str">
        <v>--</v>
      </c>
      <c r="W336" t="str">
        <v>N</v>
      </c>
      <c r="X336" t="str">
        <v>N</v>
      </c>
      <c r="Y336">
        <v>0</v>
      </c>
      <c r="Z336" t="str">
        <v>--</v>
      </c>
      <c r="AA336">
        <v>0</v>
      </c>
    </row>
    <row r="337">
      <c r="A337" t="str">
        <v>B0BC823Y5R</v>
      </c>
      <c r="B337" t="str">
        <v>X003DL3Q19</v>
      </c>
      <c r="C337" t="str">
        <v>365Home Multifunctional Vegetable Chopper Dicing &amp; Slitting, Veggie Chopper Dicer With Container, New Hand Pressure Cucumber Carrot Potato Onion Chopper Dicer Slicer Cutter Tool</v>
      </c>
      <c r="D337" t="str">
        <v>LGB7</v>
      </c>
      <c r="E337" t="str">
        <v>US</v>
      </c>
      <c r="F337">
        <v>5.83</v>
      </c>
      <c r="G337">
        <v>4.41</v>
      </c>
      <c r="H337">
        <v>4.1</v>
      </c>
      <c r="I337" t="str">
        <v>inches</v>
      </c>
      <c r="J337">
        <v>0.56</v>
      </c>
      <c r="K337" t="str">
        <v>pounds</v>
      </c>
      <c r="L337">
        <v>0.061</v>
      </c>
      <c r="M337" t="str">
        <v>cubic feet</v>
      </c>
      <c r="N337" t="str">
        <v>Standard-Size</v>
      </c>
      <c r="O337">
        <v>0.03</v>
      </c>
      <c r="P337">
        <v>0</v>
      </c>
      <c r="Q337">
        <v>0.002</v>
      </c>
      <c r="R337">
        <v>44986</v>
      </c>
      <c r="S337">
        <v>0.87</v>
      </c>
      <c r="T337" t="str">
        <v>USD</v>
      </c>
      <c r="U337">
        <v>0.0017</v>
      </c>
      <c r="V337" t="str">
        <v>--</v>
      </c>
      <c r="W337" t="str">
        <v>N</v>
      </c>
      <c r="X337" t="str">
        <v>N</v>
      </c>
      <c r="Y337">
        <v>0</v>
      </c>
      <c r="Z337" t="str">
        <v>--</v>
      </c>
      <c r="AA337">
        <v>0</v>
      </c>
    </row>
    <row r="338">
      <c r="A338" t="str">
        <v>B0BNSWKG5N</v>
      </c>
      <c r="B338" t="str">
        <v>X003K4UJW3</v>
      </c>
      <c r="C338" t="str">
        <v>365Home 12 Packs Macaron Mobile Phone Screen Cleaning Keychain Wipes, Eyeglass Brush Cleaner, Computer Laptop Cell Phone Screen Cleaner Tool - Glass Cleaning Cloth</v>
      </c>
      <c r="D338" t="str">
        <v>LGB7</v>
      </c>
      <c r="E338" t="str">
        <v>US</v>
      </c>
      <c r="F338">
        <v>5.04</v>
      </c>
      <c r="G338">
        <v>4.02</v>
      </c>
      <c r="H338">
        <v>1.61</v>
      </c>
      <c r="I338" t="str">
        <v>inches</v>
      </c>
      <c r="J338">
        <v>0.2</v>
      </c>
      <c r="K338" t="str">
        <v>pounds</v>
      </c>
      <c r="L338">
        <v>0.0189</v>
      </c>
      <c r="M338" t="str">
        <v>cubic feet</v>
      </c>
      <c r="N338" t="str">
        <v>Standard-Size</v>
      </c>
      <c r="O338">
        <v>2</v>
      </c>
      <c r="P338">
        <v>0.19</v>
      </c>
      <c r="Q338">
        <v>0.0341</v>
      </c>
      <c r="R338">
        <v>44986</v>
      </c>
      <c r="S338">
        <v>0.87</v>
      </c>
      <c r="T338" t="str">
        <v>USD</v>
      </c>
      <c r="U338">
        <v>0.0297</v>
      </c>
      <c r="V338" t="str">
        <v>--</v>
      </c>
      <c r="W338" t="str">
        <v>N</v>
      </c>
      <c r="X338" t="str">
        <v>N</v>
      </c>
      <c r="Y338">
        <v>0</v>
      </c>
      <c r="Z338" t="str">
        <v>--</v>
      </c>
      <c r="AA338">
        <v>0</v>
      </c>
    </row>
    <row r="339">
      <c r="A339" t="str">
        <v>B0BNT3972V</v>
      </c>
      <c r="B339" t="str">
        <v>X003K4UM4X</v>
      </c>
      <c r="C339" t="str">
        <v>365Home 16 Packs Macaron Mobile Phone Screen Cleaning Keychain Wipes, Eyeglass Brush Cleaner, Computer Laptop Cell Phone Screen Cleaner Tool - Glass Cleaning Cloth</v>
      </c>
      <c r="D339" t="str">
        <v>LGB7</v>
      </c>
      <c r="E339" t="str">
        <v>US</v>
      </c>
      <c r="F339">
        <v>5.08</v>
      </c>
      <c r="G339">
        <v>3.82</v>
      </c>
      <c r="H339">
        <v>1.97</v>
      </c>
      <c r="I339" t="str">
        <v>inches</v>
      </c>
      <c r="J339">
        <v>0.26</v>
      </c>
      <c r="K339" t="str">
        <v>pounds</v>
      </c>
      <c r="L339">
        <v>0.0221</v>
      </c>
      <c r="M339" t="str">
        <v>cubic feet</v>
      </c>
      <c r="N339" t="str">
        <v>Standard-Size</v>
      </c>
      <c r="O339">
        <v>11</v>
      </c>
      <c r="P339">
        <v>1.06</v>
      </c>
      <c r="Q339">
        <v>0.2198</v>
      </c>
      <c r="R339">
        <v>44986</v>
      </c>
      <c r="S339">
        <v>0.87</v>
      </c>
      <c r="T339" t="str">
        <v>USD</v>
      </c>
      <c r="U339">
        <v>0.1912</v>
      </c>
      <c r="V339" t="str">
        <v>--</v>
      </c>
      <c r="W339" t="str">
        <v>N</v>
      </c>
      <c r="X339" t="str">
        <v>N</v>
      </c>
      <c r="Y339">
        <v>0</v>
      </c>
      <c r="Z339" t="str">
        <v>--</v>
      </c>
      <c r="AA339">
        <v>0</v>
      </c>
    </row>
    <row r="340">
      <c r="A340" t="str">
        <v>B0BJPWWT92</v>
      </c>
      <c r="B340" t="str">
        <v>X003FSGFHH</v>
      </c>
      <c r="C340" t="str">
        <v>365Home 8 Packs Macaron Mobile Phone Screen Cleaning Keychain Wipes, Eyeglass Brush Cleaner, Computer Laptop Cell Phone Screen Cleaner Tool - Glass Cleaning Cloth</v>
      </c>
      <c r="D340" t="str">
        <v>LIT1</v>
      </c>
      <c r="E340" t="str">
        <v>US</v>
      </c>
      <c r="F340">
        <v>3.66</v>
      </c>
      <c r="G340">
        <v>2.91</v>
      </c>
      <c r="H340">
        <v>1.5</v>
      </c>
      <c r="I340" t="str">
        <v>inches</v>
      </c>
      <c r="J340">
        <v>0.13</v>
      </c>
      <c r="K340" t="str">
        <v>pounds</v>
      </c>
      <c r="L340">
        <v>0.0092</v>
      </c>
      <c r="M340" t="str">
        <v>cubic feet</v>
      </c>
      <c r="N340" t="str">
        <v>Standard-Size</v>
      </c>
      <c r="O340">
        <v>138</v>
      </c>
      <c r="P340">
        <v>13.35</v>
      </c>
      <c r="Q340">
        <v>1.1524</v>
      </c>
      <c r="R340">
        <v>44986</v>
      </c>
      <c r="S340">
        <v>0.87</v>
      </c>
      <c r="T340" t="str">
        <v>USD</v>
      </c>
      <c r="U340">
        <v>1.0075</v>
      </c>
      <c r="V340" t="str">
        <v>--</v>
      </c>
      <c r="W340" t="str">
        <v>N</v>
      </c>
      <c r="X340" t="str">
        <v>N</v>
      </c>
      <c r="Y340">
        <v>0</v>
      </c>
      <c r="Z340" t="str">
        <v>--</v>
      </c>
      <c r="AA340">
        <v>0</v>
      </c>
    </row>
    <row r="341">
      <c r="A341" t="str">
        <v>B0BPGJCJ4L</v>
      </c>
      <c r="B341" t="str">
        <v>X003KCT0FR</v>
      </c>
      <c r="C341" t="str">
        <v>365Home 2 in 1 Dumpling Maker Press, Dumpling Skin Maker Machine, Empanada Maker Press, Multifunctional DIY Manual Dumpling Press Mold Set (Pink)</v>
      </c>
      <c r="D341" t="str">
        <v>LUK7</v>
      </c>
      <c r="E341" t="str">
        <v>US</v>
      </c>
      <c r="F341">
        <v>4</v>
      </c>
      <c r="G341">
        <v>3.2</v>
      </c>
      <c r="H341">
        <v>0.6</v>
      </c>
      <c r="I341" t="str">
        <v>inches</v>
      </c>
      <c r="J341">
        <v>0.45</v>
      </c>
      <c r="K341" t="str">
        <v>pounds</v>
      </c>
      <c r="L341">
        <v>0.0044</v>
      </c>
      <c r="M341" t="str">
        <v>cubic feet</v>
      </c>
      <c r="N341" t="str">
        <v>Standard-Size</v>
      </c>
      <c r="O341">
        <v>0.26</v>
      </c>
      <c r="P341">
        <v>0</v>
      </c>
      <c r="Q341">
        <v>0.0011</v>
      </c>
      <c r="R341">
        <v>44986</v>
      </c>
      <c r="S341">
        <v>0.87</v>
      </c>
      <c r="T341" t="str">
        <v>USD</v>
      </c>
      <c r="U341">
        <v>0.001</v>
      </c>
      <c r="V341" t="str">
        <v>--</v>
      </c>
      <c r="W341" t="str">
        <v>N</v>
      </c>
      <c r="X341" t="str">
        <v>N</v>
      </c>
      <c r="Y341">
        <v>0</v>
      </c>
      <c r="Z341" t="str">
        <v>--</v>
      </c>
      <c r="AA341">
        <v>0</v>
      </c>
    </row>
    <row r="342">
      <c r="A342" t="str">
        <v>B0B42LPW36</v>
      </c>
      <c r="B342" t="str">
        <v>X003A8GAYF</v>
      </c>
      <c r="C342" t="str">
        <v>365Home Bowl Cozy Template 3 Sizes, Bowl Cozy Pattern Template, Bowl Cozy Template Cutting Ruler Set with 40 Pcs of Sewing Pin and Manual Instruction</v>
      </c>
      <c r="D342" t="str">
        <v>MCO1</v>
      </c>
      <c r="E342" t="str">
        <v>US</v>
      </c>
      <c r="F342">
        <v>7.09</v>
      </c>
      <c r="G342">
        <v>7.01</v>
      </c>
      <c r="H342">
        <v>0.43</v>
      </c>
      <c r="I342" t="str">
        <v>inches</v>
      </c>
      <c r="J342">
        <v>0.15</v>
      </c>
      <c r="K342" t="str">
        <v>pounds</v>
      </c>
      <c r="L342">
        <v>0.0124</v>
      </c>
      <c r="M342" t="str">
        <v>cubic feet</v>
      </c>
      <c r="N342" t="str">
        <v>Standard-Size</v>
      </c>
      <c r="O342">
        <v>1</v>
      </c>
      <c r="P342">
        <v>0</v>
      </c>
      <c r="Q342">
        <v>0.0124</v>
      </c>
      <c r="R342">
        <v>44986</v>
      </c>
      <c r="S342">
        <v>0.87</v>
      </c>
      <c r="T342" t="str">
        <v>USD</v>
      </c>
      <c r="U342">
        <v>0.0108</v>
      </c>
      <c r="V342" t="str">
        <v>--</v>
      </c>
      <c r="W342" t="str">
        <v>N</v>
      </c>
      <c r="X342" t="str">
        <v>N</v>
      </c>
      <c r="Y342">
        <v>0</v>
      </c>
      <c r="Z342" t="str">
        <v>--</v>
      </c>
      <c r="AA342">
        <v>0</v>
      </c>
    </row>
    <row r="343">
      <c r="A343" t="str">
        <v>B0B42HXW3P</v>
      </c>
      <c r="B343" t="str">
        <v>X003A8GAYP</v>
      </c>
      <c r="C343" t="str">
        <v>365Home Bowl Cozy Template 3 Sizes, Bowl Cozy Pattern Template, Bowl Cozy Template Cutting Ruler Set with 40 Pcs of Sewing Pin and Manual Instruction</v>
      </c>
      <c r="D343" t="str">
        <v>MCO1</v>
      </c>
      <c r="E343" t="str">
        <v>US</v>
      </c>
      <c r="F343">
        <v>11.89</v>
      </c>
      <c r="G343">
        <v>11.57</v>
      </c>
      <c r="H343">
        <v>0.63</v>
      </c>
      <c r="I343" t="str">
        <v>inches</v>
      </c>
      <c r="J343">
        <v>0.71</v>
      </c>
      <c r="K343" t="str">
        <v>pounds</v>
      </c>
      <c r="L343">
        <v>0.0502</v>
      </c>
      <c r="M343" t="str">
        <v>cubic feet</v>
      </c>
      <c r="N343" t="str">
        <v>Standard-Size</v>
      </c>
      <c r="O343">
        <v>38.61</v>
      </c>
      <c r="P343">
        <v>0</v>
      </c>
      <c r="Q343">
        <v>1.9285</v>
      </c>
      <c r="R343">
        <v>44986</v>
      </c>
      <c r="S343">
        <v>0.87</v>
      </c>
      <c r="T343" t="str">
        <v>USD</v>
      </c>
      <c r="U343">
        <v>1.6766</v>
      </c>
      <c r="V343" t="str">
        <v>--</v>
      </c>
      <c r="W343" t="str">
        <v>N</v>
      </c>
      <c r="X343" t="str">
        <v>N</v>
      </c>
      <c r="Y343">
        <v>0</v>
      </c>
      <c r="Z343" t="str">
        <v>--</v>
      </c>
      <c r="AA343">
        <v>0.16</v>
      </c>
    </row>
    <row r="344">
      <c r="A344" t="str">
        <v>B0BC8YQDHF</v>
      </c>
      <c r="B344" t="str">
        <v>X003DL1VHZ</v>
      </c>
      <c r="C344" t="str">
        <v>365Home 2-Pack Vegetable Green Bean Onion Pepper Cutter Slicer Frencher Shredder, 3-in-1 Multifunctional Fruit Vegetable Apple Cucumber Tomato Carrot Potato Peeler with Rotating Head</v>
      </c>
      <c r="D344" t="str">
        <v>MCO1</v>
      </c>
      <c r="E344" t="str">
        <v>US</v>
      </c>
      <c r="F344">
        <v>4.96</v>
      </c>
      <c r="G344">
        <v>4.02</v>
      </c>
      <c r="H344">
        <v>2.68</v>
      </c>
      <c r="I344" t="str">
        <v>inches</v>
      </c>
      <c r="J344">
        <v>0.2</v>
      </c>
      <c r="K344" t="str">
        <v>pounds</v>
      </c>
      <c r="L344">
        <v>0.0309</v>
      </c>
      <c r="M344" t="str">
        <v>cubic feet</v>
      </c>
      <c r="N344" t="str">
        <v>Standard-Size</v>
      </c>
      <c r="O344">
        <v>2</v>
      </c>
      <c r="P344">
        <v>0.32</v>
      </c>
      <c r="Q344">
        <v>0.0519</v>
      </c>
      <c r="R344">
        <v>44986</v>
      </c>
      <c r="S344">
        <v>0.87</v>
      </c>
      <c r="T344" t="str">
        <v>USD</v>
      </c>
      <c r="U344">
        <v>0.0451</v>
      </c>
      <c r="V344" t="str">
        <v>--</v>
      </c>
      <c r="W344" t="str">
        <v>N</v>
      </c>
      <c r="X344" t="str">
        <v>N</v>
      </c>
      <c r="Y344">
        <v>0</v>
      </c>
      <c r="Z344" t="str">
        <v>--</v>
      </c>
      <c r="AA344">
        <v>0</v>
      </c>
    </row>
    <row r="345">
      <c r="A345" t="str">
        <v>B0BC8XM5TQ</v>
      </c>
      <c r="B345" t="str">
        <v>X003DL1VI9</v>
      </c>
      <c r="C345" t="str">
        <v>365Home 2-Pack Fruit Vegetable Peeler with Container, Veggie Apple Cucumber Carrot Potato Peeler Hand, Green Bean Onion Pepper Cutter Slicer Frencher Shredder</v>
      </c>
      <c r="D345" t="str">
        <v>MCO1</v>
      </c>
      <c r="E345" t="str">
        <v>US</v>
      </c>
      <c r="F345">
        <v>6.77</v>
      </c>
      <c r="G345">
        <v>5.87</v>
      </c>
      <c r="H345">
        <v>2.36</v>
      </c>
      <c r="I345" t="str">
        <v>inches</v>
      </c>
      <c r="J345">
        <v>0.26</v>
      </c>
      <c r="K345" t="str">
        <v>pounds</v>
      </c>
      <c r="L345">
        <v>0.0543</v>
      </c>
      <c r="M345" t="str">
        <v>cubic feet</v>
      </c>
      <c r="N345" t="str">
        <v>Standard-Size</v>
      </c>
      <c r="O345">
        <v>2</v>
      </c>
      <c r="P345">
        <v>0.32</v>
      </c>
      <c r="Q345">
        <v>0.091</v>
      </c>
      <c r="R345">
        <v>44986</v>
      </c>
      <c r="S345">
        <v>0.87</v>
      </c>
      <c r="T345" t="str">
        <v>USD</v>
      </c>
      <c r="U345">
        <v>0.0792</v>
      </c>
      <c r="V345" t="str">
        <v>--</v>
      </c>
      <c r="W345" t="str">
        <v>N</v>
      </c>
      <c r="X345" t="str">
        <v>N</v>
      </c>
      <c r="Y345">
        <v>0</v>
      </c>
      <c r="Z345" t="str">
        <v>--</v>
      </c>
      <c r="AA345">
        <v>0</v>
      </c>
    </row>
    <row r="346">
      <c r="A346" t="str">
        <v>B0BPGJWBX2</v>
      </c>
      <c r="B346" t="str">
        <v>X003KCWVET</v>
      </c>
      <c r="C346" t="str">
        <v>365Home 2-Pack 2 in 1 Dumpling Maker Press, Dumpling Skin Maker Machine, Empanada Maker Press, Multifunctional DIY Manual Dumpling Press Mold Set (Green, Orange)</v>
      </c>
      <c r="D346" t="str">
        <v>MCO1</v>
      </c>
      <c r="E346" t="str">
        <v>US</v>
      </c>
      <c r="F346">
        <v>10.63</v>
      </c>
      <c r="G346">
        <v>9.8</v>
      </c>
      <c r="H346">
        <v>3.9</v>
      </c>
      <c r="I346" t="str">
        <v>inches</v>
      </c>
      <c r="J346">
        <v>1.01</v>
      </c>
      <c r="K346" t="str">
        <v>pounds</v>
      </c>
      <c r="L346">
        <v>0.2351</v>
      </c>
      <c r="M346" t="str">
        <v>cubic feet</v>
      </c>
      <c r="N346" t="str">
        <v>Standard-Size</v>
      </c>
      <c r="O346">
        <v>0.77</v>
      </c>
      <c r="P346">
        <v>0</v>
      </c>
      <c r="Q346">
        <v>0.1669</v>
      </c>
      <c r="R346">
        <v>44986</v>
      </c>
      <c r="S346">
        <v>0.87</v>
      </c>
      <c r="T346" t="str">
        <v>USD</v>
      </c>
      <c r="U346">
        <v>0.1452</v>
      </c>
      <c r="V346" t="str">
        <v>--</v>
      </c>
      <c r="W346" t="str">
        <v>N</v>
      </c>
      <c r="X346" t="str">
        <v>N</v>
      </c>
      <c r="Y346">
        <v>0</v>
      </c>
      <c r="Z346" t="str">
        <v>--</v>
      </c>
      <c r="AA346">
        <v>0.06</v>
      </c>
    </row>
    <row r="347">
      <c r="A347" t="str">
        <v>B0BQ37LC97</v>
      </c>
      <c r="B347" t="str">
        <v>X003KK5M2T</v>
      </c>
      <c r="C347" t="str">
        <v>365Home?Upgrade?4-Pack 2 in 1 Dumpling Maker Press, Dumpling Skin Maker Machine, Empanada Maker Press, Multifunctional DIY Manual Dumpling Press Mold Set (Blue, Green, Yellow, Beige)</v>
      </c>
      <c r="D347" t="str">
        <v>MCO1</v>
      </c>
      <c r="E347" t="str">
        <v>US</v>
      </c>
      <c r="F347">
        <v>17.24</v>
      </c>
      <c r="G347">
        <v>13.07</v>
      </c>
      <c r="H347">
        <v>3.15</v>
      </c>
      <c r="I347" t="str">
        <v>inches</v>
      </c>
      <c r="J347">
        <v>2.27</v>
      </c>
      <c r="K347" t="str">
        <v>pounds</v>
      </c>
      <c r="L347">
        <v>0.4108</v>
      </c>
      <c r="M347" t="str">
        <v>cubic feet</v>
      </c>
      <c r="N347" t="str">
        <v>Standard-Size</v>
      </c>
      <c r="O347">
        <v>0.1</v>
      </c>
      <c r="P347">
        <v>0</v>
      </c>
      <c r="Q347">
        <v>0.0398</v>
      </c>
      <c r="R347">
        <v>44986</v>
      </c>
      <c r="S347">
        <v>0.87</v>
      </c>
      <c r="T347" t="str">
        <v>USD</v>
      </c>
      <c r="U347">
        <v>0.0346</v>
      </c>
      <c r="V347" t="str">
        <v>--</v>
      </c>
      <c r="W347" t="str">
        <v>N</v>
      </c>
      <c r="X347" t="str">
        <v>N</v>
      </c>
      <c r="Y347">
        <v>0</v>
      </c>
      <c r="Z347" t="str">
        <v>--</v>
      </c>
      <c r="AA347">
        <v>0</v>
      </c>
    </row>
    <row r="348">
      <c r="A348" t="str">
        <v>B0BPGJCJ4L</v>
      </c>
      <c r="B348" t="str">
        <v>X003KCT0FR</v>
      </c>
      <c r="C348" t="str">
        <v>365Home 2 in 1 Dumpling Maker Press, Dumpling Skin Maker Machine, Empanada Maker Press, Multifunctional DIY Manual Dumpling Press Mold Set (Pink)</v>
      </c>
      <c r="D348" t="str">
        <v>MCO6</v>
      </c>
      <c r="E348" t="str">
        <v>US</v>
      </c>
      <c r="F348">
        <v>4</v>
      </c>
      <c r="G348">
        <v>3.2</v>
      </c>
      <c r="H348">
        <v>0.6</v>
      </c>
      <c r="I348" t="str">
        <v>inches</v>
      </c>
      <c r="J348">
        <v>0.45</v>
      </c>
      <c r="K348" t="str">
        <v>pounds</v>
      </c>
      <c r="L348">
        <v>0.0044</v>
      </c>
      <c r="M348" t="str">
        <v>cubic feet</v>
      </c>
      <c r="N348" t="str">
        <v>Standard-Size</v>
      </c>
      <c r="O348">
        <v>0.32</v>
      </c>
      <c r="P348">
        <v>0</v>
      </c>
      <c r="Q348">
        <v>0.0014</v>
      </c>
      <c r="R348">
        <v>44986</v>
      </c>
      <c r="S348">
        <v>0.87</v>
      </c>
      <c r="T348" t="str">
        <v>USD</v>
      </c>
      <c r="U348">
        <v>0.0013</v>
      </c>
      <c r="V348" t="str">
        <v>--</v>
      </c>
      <c r="W348" t="str">
        <v>N</v>
      </c>
      <c r="X348" t="str">
        <v>N</v>
      </c>
      <c r="Y348">
        <v>0</v>
      </c>
      <c r="Z348" t="str">
        <v>--</v>
      </c>
      <c r="AA348">
        <v>0</v>
      </c>
    </row>
    <row r="349">
      <c r="A349" t="str">
        <v>B0B42K8BKS</v>
      </c>
      <c r="B349" t="str">
        <v>X003A8B6OJ</v>
      </c>
      <c r="C349" t="str">
        <v>365Home Bowl Cozy Template 3 Sizes, Bowl Cozy Pattern Template, Bowl Cozy Template Cutting Ruler Set with 40 Pcs of Sewing Pin and Manual Instruction</v>
      </c>
      <c r="D349" t="str">
        <v>MDW7</v>
      </c>
      <c r="E349" t="str">
        <v>US</v>
      </c>
      <c r="F349">
        <v>12.01</v>
      </c>
      <c r="G349">
        <v>11.54</v>
      </c>
      <c r="H349">
        <v>0.47</v>
      </c>
      <c r="I349" t="str">
        <v>inches</v>
      </c>
      <c r="J349">
        <v>0.31</v>
      </c>
      <c r="K349" t="str">
        <v>pounds</v>
      </c>
      <c r="L349">
        <v>0.0377</v>
      </c>
      <c r="M349" t="str">
        <v>cubic feet</v>
      </c>
      <c r="N349" t="str">
        <v>Standard-Size</v>
      </c>
      <c r="O349">
        <v>0.16</v>
      </c>
      <c r="P349">
        <v>0</v>
      </c>
      <c r="Q349">
        <v>0.0061</v>
      </c>
      <c r="R349">
        <v>44986</v>
      </c>
      <c r="S349">
        <v>0.87</v>
      </c>
      <c r="T349" t="str">
        <v>USD</v>
      </c>
      <c r="U349">
        <v>0.0053</v>
      </c>
      <c r="V349" t="str">
        <v>--</v>
      </c>
      <c r="W349" t="str">
        <v>N</v>
      </c>
      <c r="X349" t="str">
        <v>N</v>
      </c>
      <c r="Y349">
        <v>0</v>
      </c>
      <c r="Z349" t="str">
        <v>--</v>
      </c>
      <c r="AA349">
        <v>0</v>
      </c>
    </row>
    <row r="350">
      <c r="A350" t="str">
        <v>B0B42JF83D</v>
      </c>
      <c r="B350" t="str">
        <v>X003A8K93X</v>
      </c>
      <c r="C350" t="str">
        <v>365Home Bowl Cozy Template 3 Sizes, Bowl Cozy Pattern Template, Bowl Cozy Template Cutting Ruler Set with 40 Pcs of Sewing Pin and Manual Instruction</v>
      </c>
      <c r="D350" t="str">
        <v>MDW7</v>
      </c>
      <c r="E350" t="str">
        <v>US</v>
      </c>
      <c r="F350">
        <v>8.94</v>
      </c>
      <c r="G350">
        <v>8.7</v>
      </c>
      <c r="H350">
        <v>0.59</v>
      </c>
      <c r="I350" t="str">
        <v>inches</v>
      </c>
      <c r="J350">
        <v>0.29</v>
      </c>
      <c r="K350" t="str">
        <v>pounds</v>
      </c>
      <c r="L350">
        <v>0.0266</v>
      </c>
      <c r="M350" t="str">
        <v>cubic feet</v>
      </c>
      <c r="N350" t="str">
        <v>Standard-Size</v>
      </c>
      <c r="O350">
        <v>1</v>
      </c>
      <c r="P350">
        <v>0</v>
      </c>
      <c r="Q350">
        <v>0.0266</v>
      </c>
      <c r="R350">
        <v>44986</v>
      </c>
      <c r="S350">
        <v>0.87</v>
      </c>
      <c r="T350" t="str">
        <v>USD</v>
      </c>
      <c r="U350">
        <v>0.0231</v>
      </c>
      <c r="V350" t="str">
        <v>--</v>
      </c>
      <c r="W350" t="str">
        <v>N</v>
      </c>
      <c r="X350" t="str">
        <v>N</v>
      </c>
      <c r="Y350">
        <v>0</v>
      </c>
      <c r="Z350" t="str">
        <v>--</v>
      </c>
      <c r="AA350">
        <v>0</v>
      </c>
    </row>
    <row r="351">
      <c r="A351" t="str">
        <v>B0B42K8BKS</v>
      </c>
      <c r="B351" t="str">
        <v>X003A8B6OJ</v>
      </c>
      <c r="C351" t="str">
        <v>365Home Bowl Cozy Template 3 Sizes, Bowl Cozy Pattern Template, Bowl Cozy Template Cutting Ruler Set with 40 Pcs of Sewing Pin and Manual Instruction</v>
      </c>
      <c r="D351" t="str">
        <v>MEM3</v>
      </c>
      <c r="E351" t="str">
        <v>US</v>
      </c>
      <c r="F351">
        <v>12.01</v>
      </c>
      <c r="G351">
        <v>11.54</v>
      </c>
      <c r="H351">
        <v>0.47</v>
      </c>
      <c r="I351" t="str">
        <v>inches</v>
      </c>
      <c r="J351">
        <v>0.31</v>
      </c>
      <c r="K351" t="str">
        <v>pounds</v>
      </c>
      <c r="L351">
        <v>0.0377</v>
      </c>
      <c r="M351" t="str">
        <v>cubic feet</v>
      </c>
      <c r="N351" t="str">
        <v>Standard-Size</v>
      </c>
      <c r="O351">
        <v>0.23</v>
      </c>
      <c r="P351">
        <v>0.1</v>
      </c>
      <c r="Q351">
        <v>0.0049</v>
      </c>
      <c r="R351">
        <v>44986</v>
      </c>
      <c r="S351">
        <v>0.87</v>
      </c>
      <c r="T351" t="str">
        <v>USD</v>
      </c>
      <c r="U351">
        <v>0.0042</v>
      </c>
      <c r="V351" t="str">
        <v>--</v>
      </c>
      <c r="W351" t="str">
        <v>N</v>
      </c>
      <c r="X351" t="str">
        <v>N</v>
      </c>
      <c r="Y351">
        <v>0</v>
      </c>
      <c r="Z351" t="str">
        <v>--</v>
      </c>
      <c r="AA351">
        <v>0</v>
      </c>
    </row>
    <row r="352">
      <c r="A352" t="str">
        <v>B0B42HXW3P</v>
      </c>
      <c r="B352" t="str">
        <v>X003A8GAYP</v>
      </c>
      <c r="C352" t="str">
        <v>365Home Bowl Cozy Template 3 Sizes, Bowl Cozy Pattern Template, Bowl Cozy Template Cutting Ruler Set with 40 Pcs of Sewing Pin and Manual Instruction</v>
      </c>
      <c r="D352" t="str">
        <v>MEM3</v>
      </c>
      <c r="E352" t="str">
        <v>US</v>
      </c>
      <c r="F352">
        <v>11.89</v>
      </c>
      <c r="G352">
        <v>11.57</v>
      </c>
      <c r="H352">
        <v>0.63</v>
      </c>
      <c r="I352" t="str">
        <v>inches</v>
      </c>
      <c r="J352">
        <v>0.71</v>
      </c>
      <c r="K352" t="str">
        <v>pounds</v>
      </c>
      <c r="L352">
        <v>0.0502</v>
      </c>
      <c r="M352" t="str">
        <v>cubic feet</v>
      </c>
      <c r="N352" t="str">
        <v>Standard-Size</v>
      </c>
      <c r="O352">
        <v>0.52</v>
      </c>
      <c r="P352">
        <v>0.48</v>
      </c>
      <c r="Q352">
        <v>0.0016</v>
      </c>
      <c r="R352">
        <v>44986</v>
      </c>
      <c r="S352">
        <v>0.87</v>
      </c>
      <c r="T352" t="str">
        <v>USD</v>
      </c>
      <c r="U352">
        <v>0.0014</v>
      </c>
      <c r="V352" t="str">
        <v>--</v>
      </c>
      <c r="W352" t="str">
        <v>N</v>
      </c>
      <c r="X352" t="str">
        <v>N</v>
      </c>
      <c r="Y352">
        <v>0</v>
      </c>
      <c r="Z352" t="str">
        <v>--</v>
      </c>
      <c r="AA352">
        <v>0</v>
      </c>
    </row>
    <row r="353">
      <c r="A353" t="str">
        <v>B0BPGJWBX2</v>
      </c>
      <c r="B353" t="str">
        <v>X003KCWVET</v>
      </c>
      <c r="C353" t="str">
        <v>365Home 2-Pack 2 in 1 Dumpling Maker Press, Dumpling Skin Maker Machine, Empanada Maker Press, Multifunctional DIY Manual Dumpling Press Mold Set (Green, Orange)</v>
      </c>
      <c r="D353" t="str">
        <v>MEM3</v>
      </c>
      <c r="E353" t="str">
        <v>US</v>
      </c>
      <c r="F353">
        <v>10.63</v>
      </c>
      <c r="G353">
        <v>9.8</v>
      </c>
      <c r="H353">
        <v>3.9</v>
      </c>
      <c r="I353" t="str">
        <v>inches</v>
      </c>
      <c r="J353">
        <v>1.01</v>
      </c>
      <c r="K353" t="str">
        <v>pounds</v>
      </c>
      <c r="L353">
        <v>0.2351</v>
      </c>
      <c r="M353" t="str">
        <v>cubic feet</v>
      </c>
      <c r="N353" t="str">
        <v>Standard-Size</v>
      </c>
      <c r="O353">
        <v>0.84</v>
      </c>
      <c r="P353">
        <v>0.29</v>
      </c>
      <c r="Q353">
        <v>0.1289</v>
      </c>
      <c r="R353">
        <v>44986</v>
      </c>
      <c r="S353">
        <v>0.87</v>
      </c>
      <c r="T353" t="str">
        <v>USD</v>
      </c>
      <c r="U353">
        <v>0.1115</v>
      </c>
      <c r="V353" t="str">
        <v>--</v>
      </c>
      <c r="W353" t="str">
        <v>N</v>
      </c>
      <c r="X353" t="str">
        <v>N</v>
      </c>
      <c r="Y353">
        <v>0</v>
      </c>
      <c r="Z353" t="str">
        <v>--</v>
      </c>
      <c r="AA353">
        <v>0</v>
      </c>
    </row>
    <row r="354">
      <c r="A354" t="str">
        <v>B0B42L59Q7</v>
      </c>
      <c r="B354" t="str">
        <v>X003A8B6O9</v>
      </c>
      <c r="C354" t="str">
        <v>365Home Bowl Cozy Template 3 Sizes, Bowl Cozy Pattern Template, Bowl Cozy Template Cutting Ruler Set with 40 Pcs of Sewing Pin, Roller Cutter and Manual Instruction</v>
      </c>
      <c r="D354" t="str">
        <v>MEM4</v>
      </c>
      <c r="E354" t="str">
        <v>US</v>
      </c>
      <c r="F354">
        <v>13.66</v>
      </c>
      <c r="G354">
        <v>10.47</v>
      </c>
      <c r="H354">
        <v>1.3</v>
      </c>
      <c r="I354" t="str">
        <v>inches</v>
      </c>
      <c r="J354">
        <v>0.95</v>
      </c>
      <c r="K354" t="str">
        <v>pounds</v>
      </c>
      <c r="L354">
        <v>0.1076</v>
      </c>
      <c r="M354" t="str">
        <v>cubic feet</v>
      </c>
      <c r="N354" t="str">
        <v>Standard-Size</v>
      </c>
      <c r="O354">
        <v>0.03</v>
      </c>
      <c r="P354">
        <v>0</v>
      </c>
      <c r="Q354">
        <v>0.0035</v>
      </c>
      <c r="R354">
        <v>44986</v>
      </c>
      <c r="S354">
        <v>0.87</v>
      </c>
      <c r="T354" t="str">
        <v>USD</v>
      </c>
      <c r="U354">
        <v>0.003</v>
      </c>
      <c r="V354" t="str">
        <v>--</v>
      </c>
      <c r="W354" t="str">
        <v>N</v>
      </c>
      <c r="X354" t="str">
        <v>N</v>
      </c>
      <c r="Y354">
        <v>0</v>
      </c>
      <c r="Z354" t="str">
        <v>--</v>
      </c>
      <c r="AA354">
        <v>0</v>
      </c>
    </row>
    <row r="355">
      <c r="A355" t="str">
        <v>B0B42KWPRX</v>
      </c>
      <c r="B355" t="str">
        <v>X003A8FB8B</v>
      </c>
      <c r="C355" t="str">
        <v>365Home Bowl Cozy Template 3 Sizes, Bowl Cozy Pattern Template, Bowl Cozy Template Cutting Ruler Set with 40 Pcs of Sewing Pin, Rotary Cutter and Manual Instruction</v>
      </c>
      <c r="D355" t="str">
        <v>MEM4</v>
      </c>
      <c r="E355" t="str">
        <v>US</v>
      </c>
      <c r="F355">
        <v>11.77</v>
      </c>
      <c r="G355">
        <v>11.46</v>
      </c>
      <c r="H355">
        <v>2.05</v>
      </c>
      <c r="I355" t="str">
        <v>inches</v>
      </c>
      <c r="J355">
        <v>1.01</v>
      </c>
      <c r="K355" t="str">
        <v>pounds</v>
      </c>
      <c r="L355">
        <v>0.16</v>
      </c>
      <c r="M355" t="str">
        <v>cubic feet</v>
      </c>
      <c r="N355" t="str">
        <v>Standard-Size</v>
      </c>
      <c r="O355">
        <v>0.48</v>
      </c>
      <c r="P355">
        <v>0</v>
      </c>
      <c r="Q355">
        <v>0.0723</v>
      </c>
      <c r="R355">
        <v>44986</v>
      </c>
      <c r="S355">
        <v>0.87</v>
      </c>
      <c r="T355" t="str">
        <v>USD</v>
      </c>
      <c r="U355">
        <v>0.0629</v>
      </c>
      <c r="V355" t="str">
        <v>--</v>
      </c>
      <c r="W355" t="str">
        <v>N</v>
      </c>
      <c r="X355" t="str">
        <v>N</v>
      </c>
      <c r="Y355">
        <v>0</v>
      </c>
      <c r="Z355" t="str">
        <v>--</v>
      </c>
      <c r="AA355">
        <v>0.03</v>
      </c>
    </row>
    <row r="356">
      <c r="A356" t="str">
        <v>B0B42HXW3P</v>
      </c>
      <c r="B356" t="str">
        <v>X003A8GAYP</v>
      </c>
      <c r="C356" t="str">
        <v>365Home Bowl Cozy Template 3 Sizes, Bowl Cozy Pattern Template, Bowl Cozy Template Cutting Ruler Set with 40 Pcs of Sewing Pin and Manual Instruction</v>
      </c>
      <c r="D356" t="str">
        <v>MEM4</v>
      </c>
      <c r="E356" t="str">
        <v>US</v>
      </c>
      <c r="F356">
        <v>11.89</v>
      </c>
      <c r="G356">
        <v>11.57</v>
      </c>
      <c r="H356">
        <v>0.63</v>
      </c>
      <c r="I356" t="str">
        <v>inches</v>
      </c>
      <c r="J356">
        <v>0.71</v>
      </c>
      <c r="K356" t="str">
        <v>pounds</v>
      </c>
      <c r="L356">
        <v>0.0502</v>
      </c>
      <c r="M356" t="str">
        <v>cubic feet</v>
      </c>
      <c r="N356" t="str">
        <v>Standard-Size</v>
      </c>
      <c r="O356">
        <v>21.65</v>
      </c>
      <c r="P356">
        <v>0</v>
      </c>
      <c r="Q356">
        <v>1.0743</v>
      </c>
      <c r="R356">
        <v>44986</v>
      </c>
      <c r="S356">
        <v>0.87</v>
      </c>
      <c r="T356" t="str">
        <v>USD</v>
      </c>
      <c r="U356">
        <v>0.9323</v>
      </c>
      <c r="V356" t="str">
        <v>--</v>
      </c>
      <c r="W356" t="str">
        <v>N</v>
      </c>
      <c r="X356" t="str">
        <v>N</v>
      </c>
      <c r="Y356">
        <v>0</v>
      </c>
      <c r="Z356" t="str">
        <v>--</v>
      </c>
      <c r="AA356">
        <v>0.23</v>
      </c>
    </row>
    <row r="357">
      <c r="A357" t="str">
        <v>B0BC81ZZS8</v>
      </c>
      <c r="B357" t="str">
        <v>X003DL1W0L</v>
      </c>
      <c r="C357" t="str">
        <v>365Home 2-Pack Multifunctional Vegetable Chopper Dicing &amp; Slitting, Veggie Peeler Chopper Dicer with Container, Cucumber Carrot Potato Onion Chopper Peeler Dicer Slicer Cutter Tool</v>
      </c>
      <c r="D357" t="str">
        <v>MEM4</v>
      </c>
      <c r="E357" t="str">
        <v>US</v>
      </c>
      <c r="F357">
        <v>6.1</v>
      </c>
      <c r="G357">
        <v>4.37</v>
      </c>
      <c r="H357">
        <v>4.37</v>
      </c>
      <c r="I357" t="str">
        <v>inches</v>
      </c>
      <c r="J357">
        <v>0.73</v>
      </c>
      <c r="K357" t="str">
        <v>pounds</v>
      </c>
      <c r="L357">
        <v>0.0674</v>
      </c>
      <c r="M357" t="str">
        <v>cubic feet</v>
      </c>
      <c r="N357" t="str">
        <v>Standard-Size</v>
      </c>
      <c r="O357">
        <v>1</v>
      </c>
      <c r="P357">
        <v>0.1</v>
      </c>
      <c r="Q357">
        <v>0.0609</v>
      </c>
      <c r="R357">
        <v>44986</v>
      </c>
      <c r="S357">
        <v>0.87</v>
      </c>
      <c r="T357" t="str">
        <v>USD</v>
      </c>
      <c r="U357">
        <v>0.053</v>
      </c>
      <c r="V357" t="str">
        <v>--</v>
      </c>
      <c r="W357" t="str">
        <v>N</v>
      </c>
      <c r="X357" t="str">
        <v>N</v>
      </c>
      <c r="Y357">
        <v>0</v>
      </c>
      <c r="Z357" t="str">
        <v>--</v>
      </c>
      <c r="AA357">
        <v>0</v>
      </c>
    </row>
    <row r="358">
      <c r="A358" t="str">
        <v>B0BPGJWBX2</v>
      </c>
      <c r="B358" t="str">
        <v>X003KCWVET</v>
      </c>
      <c r="C358" t="str">
        <v>365Home 2-Pack 2 in 1 Dumpling Maker Press, Dumpling Skin Maker Machine, Empanada Maker Press, Multifunctional DIY Manual Dumpling Press Mold Set (Green, Orange)</v>
      </c>
      <c r="D358" t="str">
        <v>MEM4</v>
      </c>
      <c r="E358" t="str">
        <v>US</v>
      </c>
      <c r="F358">
        <v>10.63</v>
      </c>
      <c r="G358">
        <v>9.8</v>
      </c>
      <c r="H358">
        <v>3.9</v>
      </c>
      <c r="I358" t="str">
        <v>inches</v>
      </c>
      <c r="J358">
        <v>1.01</v>
      </c>
      <c r="K358" t="str">
        <v>pounds</v>
      </c>
      <c r="L358">
        <v>0.2351</v>
      </c>
      <c r="M358" t="str">
        <v>cubic feet</v>
      </c>
      <c r="N358" t="str">
        <v>Standard-Size</v>
      </c>
      <c r="O358">
        <v>0.19</v>
      </c>
      <c r="P358">
        <v>0</v>
      </c>
      <c r="Q358">
        <v>0.0228</v>
      </c>
      <c r="R358">
        <v>44986</v>
      </c>
      <c r="S358">
        <v>0.87</v>
      </c>
      <c r="T358" t="str">
        <v>USD</v>
      </c>
      <c r="U358">
        <v>0.0198</v>
      </c>
      <c r="V358" t="str">
        <v>--</v>
      </c>
      <c r="W358" t="str">
        <v>N</v>
      </c>
      <c r="X358" t="str">
        <v>N</v>
      </c>
      <c r="Y358">
        <v>0</v>
      </c>
      <c r="Z358" t="str">
        <v>--</v>
      </c>
      <c r="AA358">
        <v>0.1</v>
      </c>
    </row>
    <row r="359">
      <c r="A359" t="str">
        <v>B0BQ37X5M1</v>
      </c>
      <c r="B359" t="str">
        <v>X003KK8B59</v>
      </c>
      <c r="C359" t="str">
        <v>365Home?Upgrade?2 in 1 Dumpling Maker Press, Dumpling Skin Maker Machine, Empanada Maker Press, Multifunctional DIY Manual Dumpling Press Mold Set (Blue)</v>
      </c>
      <c r="D359" t="str">
        <v>MEM4</v>
      </c>
      <c r="E359" t="str">
        <v>US</v>
      </c>
      <c r="F359">
        <v>10.91</v>
      </c>
      <c r="G359">
        <v>5.39</v>
      </c>
      <c r="H359">
        <v>2.91</v>
      </c>
      <c r="I359" t="str">
        <v>inches</v>
      </c>
      <c r="J359">
        <v>0.44</v>
      </c>
      <c r="K359" t="str">
        <v>pounds</v>
      </c>
      <c r="L359">
        <v>0.099</v>
      </c>
      <c r="M359" t="str">
        <v>cubic feet</v>
      </c>
      <c r="N359" t="str">
        <v>Standard-Size</v>
      </c>
      <c r="O359">
        <v>0.42</v>
      </c>
      <c r="P359">
        <v>0</v>
      </c>
      <c r="Q359">
        <v>0.0415</v>
      </c>
      <c r="R359">
        <v>44986</v>
      </c>
      <c r="S359">
        <v>0.87</v>
      </c>
      <c r="T359" t="str">
        <v>USD</v>
      </c>
      <c r="U359">
        <v>0.0361</v>
      </c>
      <c r="V359" t="str">
        <v>--</v>
      </c>
      <c r="W359" t="str">
        <v>N</v>
      </c>
      <c r="X359" t="str">
        <v>N</v>
      </c>
      <c r="Y359">
        <v>0</v>
      </c>
      <c r="Z359" t="str">
        <v>--</v>
      </c>
      <c r="AA359">
        <v>0</v>
      </c>
    </row>
    <row r="360">
      <c r="A360" t="str">
        <v>B0B42LPW36</v>
      </c>
      <c r="B360" t="str">
        <v>X003A8GAYF</v>
      </c>
      <c r="C360" t="str">
        <v>365Home Bowl Cozy Template 3 Sizes, Bowl Cozy Pattern Template, Bowl Cozy Template Cutting Ruler Set with 40 Pcs of Sewing Pin and Manual Instruction</v>
      </c>
      <c r="D360" t="str">
        <v>MIA1</v>
      </c>
      <c r="E360" t="str">
        <v>US</v>
      </c>
      <c r="F360">
        <v>7.09</v>
      </c>
      <c r="G360">
        <v>7.01</v>
      </c>
      <c r="H360">
        <v>0.43</v>
      </c>
      <c r="I360" t="str">
        <v>inches</v>
      </c>
      <c r="J360">
        <v>0.15</v>
      </c>
      <c r="K360" t="str">
        <v>pounds</v>
      </c>
      <c r="L360">
        <v>0.0124</v>
      </c>
      <c r="M360" t="str">
        <v>cubic feet</v>
      </c>
      <c r="N360" t="str">
        <v>Standard-Size</v>
      </c>
      <c r="O360">
        <v>1</v>
      </c>
      <c r="P360">
        <v>0</v>
      </c>
      <c r="Q360">
        <v>0.0124</v>
      </c>
      <c r="R360">
        <v>44986</v>
      </c>
      <c r="S360">
        <v>0.87</v>
      </c>
      <c r="T360" t="str">
        <v>USD</v>
      </c>
      <c r="U360">
        <v>0.0108</v>
      </c>
      <c r="V360" t="str">
        <v>--</v>
      </c>
      <c r="W360" t="str">
        <v>N</v>
      </c>
      <c r="X360" t="str">
        <v>N</v>
      </c>
      <c r="Y360">
        <v>0</v>
      </c>
      <c r="Z360" t="str">
        <v>--</v>
      </c>
      <c r="AA360">
        <v>0</v>
      </c>
    </row>
    <row r="361">
      <c r="A361" t="str">
        <v>B0BJPWWT92</v>
      </c>
      <c r="B361" t="str">
        <v>X003FSGFHH</v>
      </c>
      <c r="C361" t="str">
        <v>365Home 8 Packs Macaron Mobile Phone Screen Cleaning Keychain Wipes, Eyeglass Brush Cleaner, Computer Laptop Cell Phone Screen Cleaner Tool - Glass Cleaning Cloth</v>
      </c>
      <c r="D361" t="str">
        <v>MIA1</v>
      </c>
      <c r="E361" t="str">
        <v>US</v>
      </c>
      <c r="F361">
        <v>3.66</v>
      </c>
      <c r="G361">
        <v>2.91</v>
      </c>
      <c r="H361">
        <v>1.5</v>
      </c>
      <c r="I361" t="str">
        <v>inches</v>
      </c>
      <c r="J361">
        <v>0.13</v>
      </c>
      <c r="K361" t="str">
        <v>pounds</v>
      </c>
      <c r="L361">
        <v>0.0092</v>
      </c>
      <c r="M361" t="str">
        <v>cubic feet</v>
      </c>
      <c r="N361" t="str">
        <v>Standard-Size</v>
      </c>
      <c r="O361">
        <v>1</v>
      </c>
      <c r="P361">
        <v>0.1</v>
      </c>
      <c r="Q361">
        <v>0.0084</v>
      </c>
      <c r="R361">
        <v>44986</v>
      </c>
      <c r="S361">
        <v>0.87</v>
      </c>
      <c r="T361" t="str">
        <v>USD</v>
      </c>
      <c r="U361">
        <v>0.0073</v>
      </c>
      <c r="V361" t="str">
        <v>--</v>
      </c>
      <c r="W361" t="str">
        <v>N</v>
      </c>
      <c r="X361" t="str">
        <v>N</v>
      </c>
      <c r="Y361">
        <v>0</v>
      </c>
      <c r="Z361" t="str">
        <v>--</v>
      </c>
      <c r="AA361">
        <v>0</v>
      </c>
    </row>
    <row r="362">
      <c r="A362" t="str">
        <v>B0BNSWKG5N</v>
      </c>
      <c r="B362" t="str">
        <v>X003K4UJW3</v>
      </c>
      <c r="C362" t="str">
        <v>365Home 12 Packs Macaron Mobile Phone Screen Cleaning Keychain Wipes, Eyeglass Brush Cleaner, Computer Laptop Cell Phone Screen Cleaner Tool - Glass Cleaning Cloth</v>
      </c>
      <c r="D362" t="str">
        <v>MIA1</v>
      </c>
      <c r="E362" t="str">
        <v>US</v>
      </c>
      <c r="F362">
        <v>5.04</v>
      </c>
      <c r="G362">
        <v>4.02</v>
      </c>
      <c r="H362">
        <v>1.61</v>
      </c>
      <c r="I362" t="str">
        <v>inches</v>
      </c>
      <c r="J362">
        <v>0.2</v>
      </c>
      <c r="K362" t="str">
        <v>pounds</v>
      </c>
      <c r="L362">
        <v>0.0189</v>
      </c>
      <c r="M362" t="str">
        <v>cubic feet</v>
      </c>
      <c r="N362" t="str">
        <v>Standard-Size</v>
      </c>
      <c r="O362">
        <v>3</v>
      </c>
      <c r="P362">
        <v>0.29</v>
      </c>
      <c r="Q362">
        <v>0.0512</v>
      </c>
      <c r="R362">
        <v>44986</v>
      </c>
      <c r="S362">
        <v>0.87</v>
      </c>
      <c r="T362" t="str">
        <v>USD</v>
      </c>
      <c r="U362">
        <v>0.0445</v>
      </c>
      <c r="V362" t="str">
        <v>--</v>
      </c>
      <c r="W362" t="str">
        <v>N</v>
      </c>
      <c r="X362" t="str">
        <v>N</v>
      </c>
      <c r="Y362">
        <v>0</v>
      </c>
      <c r="Z362" t="str">
        <v>--</v>
      </c>
      <c r="AA362">
        <v>0</v>
      </c>
    </row>
    <row r="363">
      <c r="A363" t="str">
        <v>B0BNT3972V</v>
      </c>
      <c r="B363" t="str">
        <v>X003K4UM4X</v>
      </c>
      <c r="C363" t="str">
        <v>365Home 16 Packs Macaron Mobile Phone Screen Cleaning Keychain Wipes, Eyeglass Brush Cleaner, Computer Laptop Cell Phone Screen Cleaner Tool - Glass Cleaning Cloth</v>
      </c>
      <c r="D363" t="str">
        <v>MIA1</v>
      </c>
      <c r="E363" t="str">
        <v>US</v>
      </c>
      <c r="F363">
        <v>5.08</v>
      </c>
      <c r="G363">
        <v>3.82</v>
      </c>
      <c r="H363">
        <v>1.97</v>
      </c>
      <c r="I363" t="str">
        <v>inches</v>
      </c>
      <c r="J363">
        <v>0.26</v>
      </c>
      <c r="K363" t="str">
        <v>pounds</v>
      </c>
      <c r="L363">
        <v>0.0221</v>
      </c>
      <c r="M363" t="str">
        <v>cubic feet</v>
      </c>
      <c r="N363" t="str">
        <v>Standard-Size</v>
      </c>
      <c r="O363">
        <v>7</v>
      </c>
      <c r="P363">
        <v>0.68</v>
      </c>
      <c r="Q363">
        <v>0.1399</v>
      </c>
      <c r="R363">
        <v>44986</v>
      </c>
      <c r="S363">
        <v>0.87</v>
      </c>
      <c r="T363" t="str">
        <v>USD</v>
      </c>
      <c r="U363">
        <v>0.1217</v>
      </c>
      <c r="V363" t="str">
        <v>--</v>
      </c>
      <c r="W363" t="str">
        <v>N</v>
      </c>
      <c r="X363" t="str">
        <v>N</v>
      </c>
      <c r="Y363">
        <v>0</v>
      </c>
      <c r="Z363" t="str">
        <v>--</v>
      </c>
      <c r="AA363">
        <v>0</v>
      </c>
    </row>
    <row r="364">
      <c r="A364" t="str">
        <v>B0B42L59Q7</v>
      </c>
      <c r="B364" t="str">
        <v>X003A8B6O9</v>
      </c>
      <c r="C364" t="str">
        <v>365Home Bowl Cozy Template 3 Sizes, Bowl Cozy Pattern Template, Bowl Cozy Template Cutting Ruler Set with 40 Pcs of Sewing Pin, Roller Cutter and Manual Instruction</v>
      </c>
      <c r="D364" t="str">
        <v>MKC6</v>
      </c>
      <c r="E364" t="str">
        <v>US</v>
      </c>
      <c r="F364">
        <v>13.66</v>
      </c>
      <c r="G364">
        <v>10.47</v>
      </c>
      <c r="H364">
        <v>1.3</v>
      </c>
      <c r="I364" t="str">
        <v>inches</v>
      </c>
      <c r="J364">
        <v>0.95</v>
      </c>
      <c r="K364" t="str">
        <v>pounds</v>
      </c>
      <c r="L364">
        <v>0.1076</v>
      </c>
      <c r="M364" t="str">
        <v>cubic feet</v>
      </c>
      <c r="N364" t="str">
        <v>Standard-Size</v>
      </c>
      <c r="O364">
        <v>0.65</v>
      </c>
      <c r="P364">
        <v>0</v>
      </c>
      <c r="Q364">
        <v>0.0694</v>
      </c>
      <c r="R364">
        <v>44986</v>
      </c>
      <c r="S364">
        <v>0.87</v>
      </c>
      <c r="T364" t="str">
        <v>USD</v>
      </c>
      <c r="U364">
        <v>0.0604</v>
      </c>
      <c r="V364" t="str">
        <v>--</v>
      </c>
      <c r="W364" t="str">
        <v>N</v>
      </c>
      <c r="X364" t="str">
        <v>N</v>
      </c>
      <c r="Y364">
        <v>0</v>
      </c>
      <c r="Z364" t="str">
        <v>--</v>
      </c>
      <c r="AA364">
        <v>0</v>
      </c>
    </row>
    <row r="365">
      <c r="A365" t="str">
        <v>B0B42K8BKS</v>
      </c>
      <c r="B365" t="str">
        <v>X003A8B6OJ</v>
      </c>
      <c r="C365" t="str">
        <v>365Home Bowl Cozy Template 3 Sizes, Bowl Cozy Pattern Template, Bowl Cozy Template Cutting Ruler Set with 40 Pcs of Sewing Pin and Manual Instruction</v>
      </c>
      <c r="D365" t="str">
        <v>MKC6</v>
      </c>
      <c r="E365" t="str">
        <v>US</v>
      </c>
      <c r="F365">
        <v>12.01</v>
      </c>
      <c r="G365">
        <v>11.54</v>
      </c>
      <c r="H365">
        <v>0.47</v>
      </c>
      <c r="I365" t="str">
        <v>inches</v>
      </c>
      <c r="J365">
        <v>0.31</v>
      </c>
      <c r="K365" t="str">
        <v>pounds</v>
      </c>
      <c r="L365">
        <v>0.0377</v>
      </c>
      <c r="M365" t="str">
        <v>cubic feet</v>
      </c>
      <c r="N365" t="str">
        <v>Standard-Size</v>
      </c>
      <c r="O365">
        <v>0.16</v>
      </c>
      <c r="P365">
        <v>0</v>
      </c>
      <c r="Q365">
        <v>0.0061</v>
      </c>
      <c r="R365">
        <v>44986</v>
      </c>
      <c r="S365">
        <v>0.87</v>
      </c>
      <c r="T365" t="str">
        <v>USD</v>
      </c>
      <c r="U365">
        <v>0.0053</v>
      </c>
      <c r="V365" t="str">
        <v>--</v>
      </c>
      <c r="W365" t="str">
        <v>N</v>
      </c>
      <c r="X365" t="str">
        <v>N</v>
      </c>
      <c r="Y365">
        <v>0</v>
      </c>
      <c r="Z365" t="str">
        <v>--</v>
      </c>
      <c r="AA365">
        <v>0</v>
      </c>
    </row>
    <row r="366">
      <c r="A366" t="str">
        <v>B0B42KWPRX</v>
      </c>
      <c r="B366" t="str">
        <v>X003A8FB8B</v>
      </c>
      <c r="C366" t="str">
        <v>365Home Bowl Cozy Template 3 Sizes, Bowl Cozy Pattern Template, Bowl Cozy Template Cutting Ruler Set with 40 Pcs of Sewing Pin, Rotary Cutter and Manual Instruction</v>
      </c>
      <c r="D366" t="str">
        <v>MKC6</v>
      </c>
      <c r="E366" t="str">
        <v>US</v>
      </c>
      <c r="F366">
        <v>11.77</v>
      </c>
      <c r="G366">
        <v>11.46</v>
      </c>
      <c r="H366">
        <v>2.05</v>
      </c>
      <c r="I366" t="str">
        <v>inches</v>
      </c>
      <c r="J366">
        <v>1.01</v>
      </c>
      <c r="K366" t="str">
        <v>pounds</v>
      </c>
      <c r="L366">
        <v>0.16</v>
      </c>
      <c r="M366" t="str">
        <v>cubic feet</v>
      </c>
      <c r="N366" t="str">
        <v>Standard-Size</v>
      </c>
      <c r="O366">
        <v>0.84</v>
      </c>
      <c r="P366">
        <v>0</v>
      </c>
      <c r="Q366">
        <v>0.1342</v>
      </c>
      <c r="R366">
        <v>44986</v>
      </c>
      <c r="S366">
        <v>0.87</v>
      </c>
      <c r="T366" t="str">
        <v>USD</v>
      </c>
      <c r="U366">
        <v>0.1168</v>
      </c>
      <c r="V366" t="str">
        <v>--</v>
      </c>
      <c r="W366" t="str">
        <v>N</v>
      </c>
      <c r="X366" t="str">
        <v>N</v>
      </c>
      <c r="Y366">
        <v>0</v>
      </c>
      <c r="Z366" t="str">
        <v>--</v>
      </c>
      <c r="AA366">
        <v>0</v>
      </c>
    </row>
    <row r="367">
      <c r="A367" t="str">
        <v>B0B42HXW3P</v>
      </c>
      <c r="B367" t="str">
        <v>X003A8GAYP</v>
      </c>
      <c r="C367" t="str">
        <v>365Home Bowl Cozy Template 3 Sizes, Bowl Cozy Pattern Template, Bowl Cozy Template Cutting Ruler Set with 40 Pcs of Sewing Pin and Manual Instruction</v>
      </c>
      <c r="D367" t="str">
        <v>MKC6</v>
      </c>
      <c r="E367" t="str">
        <v>US</v>
      </c>
      <c r="F367">
        <v>11.89</v>
      </c>
      <c r="G367">
        <v>11.57</v>
      </c>
      <c r="H367">
        <v>0.63</v>
      </c>
      <c r="I367" t="str">
        <v>inches</v>
      </c>
      <c r="J367">
        <v>0.71</v>
      </c>
      <c r="K367" t="str">
        <v>pounds</v>
      </c>
      <c r="L367">
        <v>0.0502</v>
      </c>
      <c r="M367" t="str">
        <v>cubic feet</v>
      </c>
      <c r="N367" t="str">
        <v>Standard-Size</v>
      </c>
      <c r="O367">
        <v>0.48</v>
      </c>
      <c r="P367">
        <v>0</v>
      </c>
      <c r="Q367">
        <v>0.0194</v>
      </c>
      <c r="R367">
        <v>44986</v>
      </c>
      <c r="S367">
        <v>0.87</v>
      </c>
      <c r="T367" t="str">
        <v>USD</v>
      </c>
      <c r="U367">
        <v>0.0169</v>
      </c>
      <c r="V367" t="str">
        <v>--</v>
      </c>
      <c r="W367" t="str">
        <v>N</v>
      </c>
      <c r="X367" t="str">
        <v>N</v>
      </c>
      <c r="Y367">
        <v>0</v>
      </c>
      <c r="Z367" t="str">
        <v>--</v>
      </c>
      <c r="AA367">
        <v>0.1</v>
      </c>
    </row>
    <row r="368">
      <c r="A368" t="str">
        <v>B0BC8YQDHF</v>
      </c>
      <c r="B368" t="str">
        <v>X003DL1VHZ</v>
      </c>
      <c r="C368" t="str">
        <v>365Home 2-Pack Vegetable Green Bean Onion Pepper Cutter Slicer Frencher Shredder, 3-in-1 Multifunctional Fruit Vegetable Apple Cucumber Tomato Carrot Potato Peeler with Rotating Head</v>
      </c>
      <c r="D368" t="str">
        <v>MKC6</v>
      </c>
      <c r="E368" t="str">
        <v>US</v>
      </c>
      <c r="F368">
        <v>4.96</v>
      </c>
      <c r="G368">
        <v>4.02</v>
      </c>
      <c r="H368">
        <v>2.68</v>
      </c>
      <c r="I368" t="str">
        <v>inches</v>
      </c>
      <c r="J368">
        <v>0.2</v>
      </c>
      <c r="K368" t="str">
        <v>pounds</v>
      </c>
      <c r="L368">
        <v>0.0309</v>
      </c>
      <c r="M368" t="str">
        <v>cubic feet</v>
      </c>
      <c r="N368" t="str">
        <v>Standard-Size</v>
      </c>
      <c r="O368">
        <v>2</v>
      </c>
      <c r="P368">
        <v>0.19</v>
      </c>
      <c r="Q368">
        <v>0.0559</v>
      </c>
      <c r="R368">
        <v>44986</v>
      </c>
      <c r="S368">
        <v>0.87</v>
      </c>
      <c r="T368" t="str">
        <v>USD</v>
      </c>
      <c r="U368">
        <v>0.0486</v>
      </c>
      <c r="V368" t="str">
        <v>--</v>
      </c>
      <c r="W368" t="str">
        <v>N</v>
      </c>
      <c r="X368" t="str">
        <v>N</v>
      </c>
      <c r="Y368">
        <v>0</v>
      </c>
      <c r="Z368" t="str">
        <v>--</v>
      </c>
      <c r="AA368">
        <v>0</v>
      </c>
    </row>
    <row r="369">
      <c r="A369" t="str">
        <v>B0BC8XM5TQ</v>
      </c>
      <c r="B369" t="str">
        <v>X003DL1VI9</v>
      </c>
      <c r="C369" t="str">
        <v>365Home 2-Pack Fruit Vegetable Peeler with Container, Veggie Apple Cucumber Carrot Potato Peeler Hand, Green Bean Onion Pepper Cutter Slicer Frencher Shredder</v>
      </c>
      <c r="D369" t="str">
        <v>MKC6</v>
      </c>
      <c r="E369" t="str">
        <v>US</v>
      </c>
      <c r="F369">
        <v>6.77</v>
      </c>
      <c r="G369">
        <v>5.87</v>
      </c>
      <c r="H369">
        <v>2.36</v>
      </c>
      <c r="I369" t="str">
        <v>inches</v>
      </c>
      <c r="J369">
        <v>0.26</v>
      </c>
      <c r="K369" t="str">
        <v>pounds</v>
      </c>
      <c r="L369">
        <v>0.0543</v>
      </c>
      <c r="M369" t="str">
        <v>cubic feet</v>
      </c>
      <c r="N369" t="str">
        <v>Standard-Size</v>
      </c>
      <c r="O369">
        <v>2</v>
      </c>
      <c r="P369">
        <v>0.19</v>
      </c>
      <c r="Q369">
        <v>0.098</v>
      </c>
      <c r="R369">
        <v>44986</v>
      </c>
      <c r="S369">
        <v>0.87</v>
      </c>
      <c r="T369" t="str">
        <v>USD</v>
      </c>
      <c r="U369">
        <v>0.0853</v>
      </c>
      <c r="V369" t="str">
        <v>--</v>
      </c>
      <c r="W369" t="str">
        <v>N</v>
      </c>
      <c r="X369" t="str">
        <v>N</v>
      </c>
      <c r="Y369">
        <v>0</v>
      </c>
      <c r="Z369" t="str">
        <v>--</v>
      </c>
      <c r="AA369">
        <v>0</v>
      </c>
    </row>
    <row r="370">
      <c r="A370" t="str">
        <v>B0BC8WZ3YB</v>
      </c>
      <c r="B370" t="str">
        <v>X003DL3PLF</v>
      </c>
      <c r="C370" t="str">
        <v>365Home Multifunction Vegetable Bean Slicer Cutter Dicer Knife, Long French Bean Shredder Grater, Vegetable 3 In 1 Peeler With Storage, Kitchen Hand Tool</v>
      </c>
      <c r="D370" t="str">
        <v>MKC6</v>
      </c>
      <c r="E370" t="str">
        <v>US</v>
      </c>
      <c r="F370">
        <v>5.83</v>
      </c>
      <c r="G370">
        <v>3.39</v>
      </c>
      <c r="H370">
        <v>2.24</v>
      </c>
      <c r="I370" t="str">
        <v>inches</v>
      </c>
      <c r="J370">
        <v>0.15</v>
      </c>
      <c r="K370" t="str">
        <v>pounds</v>
      </c>
      <c r="L370">
        <v>0.0256</v>
      </c>
      <c r="M370" t="str">
        <v>cubic feet</v>
      </c>
      <c r="N370" t="str">
        <v>Standard-Size</v>
      </c>
      <c r="O370">
        <v>1</v>
      </c>
      <c r="P370">
        <v>0.1</v>
      </c>
      <c r="Q370">
        <v>0.0231</v>
      </c>
      <c r="R370">
        <v>44986</v>
      </c>
      <c r="S370">
        <v>0.87</v>
      </c>
      <c r="T370" t="str">
        <v>USD</v>
      </c>
      <c r="U370">
        <v>0.0201</v>
      </c>
      <c r="V370" t="str">
        <v>--</v>
      </c>
      <c r="W370" t="str">
        <v>N</v>
      </c>
      <c r="X370" t="str">
        <v>N</v>
      </c>
      <c r="Y370">
        <v>0</v>
      </c>
      <c r="Z370" t="str">
        <v>--</v>
      </c>
      <c r="AA370">
        <v>0</v>
      </c>
    </row>
    <row r="371">
      <c r="A371" t="str">
        <v>B0BC8YPVZZ</v>
      </c>
      <c r="B371" t="str">
        <v>X003DL3W13</v>
      </c>
      <c r="C371" t="str">
        <v>365Home Multifunction Vegetable Green Bean Cutter Slicer Frencher Stringer, Green Onion Pepper Slicer Shredder, Veggie Slicer Cutter Shredder Tool</v>
      </c>
      <c r="D371" t="str">
        <v>MKC6</v>
      </c>
      <c r="E371" t="str">
        <v>US</v>
      </c>
      <c r="F371">
        <v>4</v>
      </c>
      <c r="G371">
        <v>2</v>
      </c>
      <c r="H371">
        <v>0.6</v>
      </c>
      <c r="I371" t="str">
        <v>inches</v>
      </c>
      <c r="J371">
        <v>0.2</v>
      </c>
      <c r="K371" t="str">
        <v>pounds</v>
      </c>
      <c r="L371">
        <v>0.0028</v>
      </c>
      <c r="M371" t="str">
        <v>cubic feet</v>
      </c>
      <c r="N371" t="str">
        <v>Standard-Size</v>
      </c>
      <c r="O371">
        <v>1</v>
      </c>
      <c r="P371">
        <v>0</v>
      </c>
      <c r="Q371">
        <v>0.0028</v>
      </c>
      <c r="R371">
        <v>44986</v>
      </c>
      <c r="S371">
        <v>0.87</v>
      </c>
      <c r="T371" t="str">
        <v>USD</v>
      </c>
      <c r="U371">
        <v>0.0024</v>
      </c>
      <c r="V371" t="str">
        <v>--</v>
      </c>
      <c r="W371" t="str">
        <v>N</v>
      </c>
      <c r="X371" t="str">
        <v>N</v>
      </c>
      <c r="Y371">
        <v>0</v>
      </c>
      <c r="Z371" t="str">
        <v>--</v>
      </c>
      <c r="AA371">
        <v>0</v>
      </c>
    </row>
    <row r="372">
      <c r="A372" t="str">
        <v>B0BC82J65L</v>
      </c>
      <c r="B372" t="str">
        <v>X003DL3WIL</v>
      </c>
      <c r="C372" t="str">
        <v>365Home 2-Pack Multifunctional Vegetable Chopper Dicing &amp; Slitting, Veggie Peeler Chopper Dicer With Container, Cucumber Carrot Potato Onion Apple Peeler Chopper Dicer Slicer Cutter Tool</v>
      </c>
      <c r="D372" t="str">
        <v>MKC6</v>
      </c>
      <c r="E372" t="str">
        <v>US</v>
      </c>
      <c r="F372">
        <v>8.71</v>
      </c>
      <c r="G372">
        <v>6.38</v>
      </c>
      <c r="H372">
        <v>4.14</v>
      </c>
      <c r="I372" t="str">
        <v>inches</v>
      </c>
      <c r="J372">
        <v>1.6</v>
      </c>
      <c r="K372" t="str">
        <v>pounds</v>
      </c>
      <c r="L372">
        <v>0.1331</v>
      </c>
      <c r="M372" t="str">
        <v>cubic feet</v>
      </c>
      <c r="N372" t="str">
        <v>Standard-Size</v>
      </c>
      <c r="O372">
        <v>0.03</v>
      </c>
      <c r="P372">
        <v>0</v>
      </c>
      <c r="Q372">
        <v>0.0043</v>
      </c>
      <c r="R372">
        <v>44986</v>
      </c>
      <c r="S372">
        <v>0.87</v>
      </c>
      <c r="T372" t="str">
        <v>USD</v>
      </c>
      <c r="U372">
        <v>0.0037</v>
      </c>
      <c r="V372" t="str">
        <v>--</v>
      </c>
      <c r="W372" t="str">
        <v>N</v>
      </c>
      <c r="X372" t="str">
        <v>N</v>
      </c>
      <c r="Y372">
        <v>0</v>
      </c>
      <c r="Z372" t="str">
        <v>--</v>
      </c>
      <c r="AA372">
        <v>0</v>
      </c>
    </row>
    <row r="373">
      <c r="A373" t="str">
        <v>B0BJPWWT92</v>
      </c>
      <c r="B373" t="str">
        <v>X003FSGFHH</v>
      </c>
      <c r="C373" t="str">
        <v>365Home 8 Packs Macaron Mobile Phone Screen Cleaning Keychain Wipes, Eyeglass Brush Cleaner, Computer Laptop Cell Phone Screen Cleaner Tool - Glass Cleaning Cloth</v>
      </c>
      <c r="D373" t="str">
        <v>MKC6</v>
      </c>
      <c r="E373" t="str">
        <v>US</v>
      </c>
      <c r="F373">
        <v>3.66</v>
      </c>
      <c r="G373">
        <v>2.91</v>
      </c>
      <c r="H373">
        <v>1.5</v>
      </c>
      <c r="I373" t="str">
        <v>inches</v>
      </c>
      <c r="J373">
        <v>0.13</v>
      </c>
      <c r="K373" t="str">
        <v>pounds</v>
      </c>
      <c r="L373">
        <v>0.0092</v>
      </c>
      <c r="M373" t="str">
        <v>cubic feet</v>
      </c>
      <c r="N373" t="str">
        <v>Standard-Size</v>
      </c>
      <c r="O373">
        <v>1</v>
      </c>
      <c r="P373">
        <v>0.1</v>
      </c>
      <c r="Q373">
        <v>0.0084</v>
      </c>
      <c r="R373">
        <v>44986</v>
      </c>
      <c r="S373">
        <v>0.87</v>
      </c>
      <c r="T373" t="str">
        <v>USD</v>
      </c>
      <c r="U373">
        <v>0.0073</v>
      </c>
      <c r="V373" t="str">
        <v>--</v>
      </c>
      <c r="W373" t="str">
        <v>N</v>
      </c>
      <c r="X373" t="str">
        <v>N</v>
      </c>
      <c r="Y373">
        <v>0</v>
      </c>
      <c r="Z373" t="str">
        <v>--</v>
      </c>
      <c r="AA373">
        <v>0</v>
      </c>
    </row>
    <row r="374">
      <c r="A374" t="str">
        <v>B0BNSWKG5N</v>
      </c>
      <c r="B374" t="str">
        <v>X003K4UJW3</v>
      </c>
      <c r="C374" t="str">
        <v>365Home 12 Packs Macaron Mobile Phone Screen Cleaning Keychain Wipes, Eyeglass Brush Cleaner, Computer Laptop Cell Phone Screen Cleaner Tool - Glass Cleaning Cloth</v>
      </c>
      <c r="D374" t="str">
        <v>MKC6</v>
      </c>
      <c r="E374" t="str">
        <v>US</v>
      </c>
      <c r="F374">
        <v>5.04</v>
      </c>
      <c r="G374">
        <v>4.02</v>
      </c>
      <c r="H374">
        <v>1.61</v>
      </c>
      <c r="I374" t="str">
        <v>inches</v>
      </c>
      <c r="J374">
        <v>0.2</v>
      </c>
      <c r="K374" t="str">
        <v>pounds</v>
      </c>
      <c r="L374">
        <v>0.0189</v>
      </c>
      <c r="M374" t="str">
        <v>cubic feet</v>
      </c>
      <c r="N374" t="str">
        <v>Standard-Size</v>
      </c>
      <c r="O374">
        <v>1</v>
      </c>
      <c r="P374">
        <v>0.1</v>
      </c>
      <c r="Q374">
        <v>0.0171</v>
      </c>
      <c r="R374">
        <v>44986</v>
      </c>
      <c r="S374">
        <v>0.87</v>
      </c>
      <c r="T374" t="str">
        <v>USD</v>
      </c>
      <c r="U374">
        <v>0.0148</v>
      </c>
      <c r="V374" t="str">
        <v>--</v>
      </c>
      <c r="W374" t="str">
        <v>N</v>
      </c>
      <c r="X374" t="str">
        <v>N</v>
      </c>
      <c r="Y374">
        <v>0</v>
      </c>
      <c r="Z374" t="str">
        <v>--</v>
      </c>
      <c r="AA374">
        <v>0</v>
      </c>
    </row>
    <row r="375">
      <c r="A375" t="str">
        <v>B0BPGJWBX2</v>
      </c>
      <c r="B375" t="str">
        <v>X003KCWVET</v>
      </c>
      <c r="C375" t="str">
        <v>365Home 2-Pack 2 in 1 Dumpling Maker Press, Dumpling Skin Maker Machine, Empanada Maker Press, Multifunctional DIY Manual Dumpling Press Mold Set (Green, Orange)</v>
      </c>
      <c r="D375" t="str">
        <v>MKC6</v>
      </c>
      <c r="E375" t="str">
        <v>US</v>
      </c>
      <c r="F375">
        <v>10.63</v>
      </c>
      <c r="G375">
        <v>9.8</v>
      </c>
      <c r="H375">
        <v>3.9</v>
      </c>
      <c r="I375" t="str">
        <v>inches</v>
      </c>
      <c r="J375">
        <v>1.01</v>
      </c>
      <c r="K375" t="str">
        <v>pounds</v>
      </c>
      <c r="L375">
        <v>0.2351</v>
      </c>
      <c r="M375" t="str">
        <v>cubic feet</v>
      </c>
      <c r="N375" t="str">
        <v>Standard-Size</v>
      </c>
      <c r="O375">
        <v>0.45</v>
      </c>
      <c r="P375">
        <v>0</v>
      </c>
      <c r="Q375">
        <v>0.1062</v>
      </c>
      <c r="R375">
        <v>44986</v>
      </c>
      <c r="S375">
        <v>0.87</v>
      </c>
      <c r="T375" t="str">
        <v>USD</v>
      </c>
      <c r="U375">
        <v>0.0924</v>
      </c>
      <c r="V375" t="str">
        <v>--</v>
      </c>
      <c r="W375" t="str">
        <v>N</v>
      </c>
      <c r="X375" t="str">
        <v>N</v>
      </c>
      <c r="Y375">
        <v>0</v>
      </c>
      <c r="Z375" t="str">
        <v>--</v>
      </c>
      <c r="AA375">
        <v>0</v>
      </c>
    </row>
    <row r="376">
      <c r="A376" t="str">
        <v>B0BQ37LC97</v>
      </c>
      <c r="B376" t="str">
        <v>X003KK5M2T</v>
      </c>
      <c r="C376" t="str">
        <v>365Home?Upgrade?4-Pack 2 in 1 Dumpling Maker Press, Dumpling Skin Maker Machine, Empanada Maker Press, Multifunctional DIY Manual Dumpling Press Mold Set (Blue, Green, Yellow, Beige)</v>
      </c>
      <c r="D376" t="str">
        <v>MKC6</v>
      </c>
      <c r="E376" t="str">
        <v>US</v>
      </c>
      <c r="F376">
        <v>17.24</v>
      </c>
      <c r="G376">
        <v>13.07</v>
      </c>
      <c r="H376">
        <v>3.15</v>
      </c>
      <c r="I376" t="str">
        <v>inches</v>
      </c>
      <c r="J376">
        <v>2.27</v>
      </c>
      <c r="K376" t="str">
        <v>pounds</v>
      </c>
      <c r="L376">
        <v>0.4108</v>
      </c>
      <c r="M376" t="str">
        <v>cubic feet</v>
      </c>
      <c r="N376" t="str">
        <v>Standard-Size</v>
      </c>
      <c r="O376">
        <v>0.39</v>
      </c>
      <c r="P376">
        <v>0</v>
      </c>
      <c r="Q376">
        <v>0.159</v>
      </c>
      <c r="R376">
        <v>44986</v>
      </c>
      <c r="S376">
        <v>0.87</v>
      </c>
      <c r="T376" t="str">
        <v>USD</v>
      </c>
      <c r="U376">
        <v>0.1383</v>
      </c>
      <c r="V376" t="str">
        <v>--</v>
      </c>
      <c r="W376" t="str">
        <v>N</v>
      </c>
      <c r="X376" t="str">
        <v>N</v>
      </c>
      <c r="Y376">
        <v>0</v>
      </c>
      <c r="Z376" t="str">
        <v>--</v>
      </c>
      <c r="AA376">
        <v>0</v>
      </c>
    </row>
    <row r="377">
      <c r="A377" t="str">
        <v>B0BQ37X5M1</v>
      </c>
      <c r="B377" t="str">
        <v>X003KK8B59</v>
      </c>
      <c r="C377" t="str">
        <v>365Home?Upgrade?2 in 1 Dumpling Maker Press, Dumpling Skin Maker Machine, Empanada Maker Press, Multifunctional DIY Manual Dumpling Press Mold Set (Blue)</v>
      </c>
      <c r="D377" t="str">
        <v>MKC6</v>
      </c>
      <c r="E377" t="str">
        <v>US</v>
      </c>
      <c r="F377">
        <v>10.91</v>
      </c>
      <c r="G377">
        <v>5.39</v>
      </c>
      <c r="H377">
        <v>2.91</v>
      </c>
      <c r="I377" t="str">
        <v>inches</v>
      </c>
      <c r="J377">
        <v>0.44</v>
      </c>
      <c r="K377" t="str">
        <v>pounds</v>
      </c>
      <c r="L377">
        <v>0.099</v>
      </c>
      <c r="M377" t="str">
        <v>cubic feet</v>
      </c>
      <c r="N377" t="str">
        <v>Standard-Size</v>
      </c>
      <c r="O377">
        <v>1.81</v>
      </c>
      <c r="P377">
        <v>0</v>
      </c>
      <c r="Q377">
        <v>0.1725</v>
      </c>
      <c r="R377">
        <v>44986</v>
      </c>
      <c r="S377">
        <v>0.87</v>
      </c>
      <c r="T377" t="str">
        <v>USD</v>
      </c>
      <c r="U377">
        <v>0.1501</v>
      </c>
      <c r="V377" t="str">
        <v>--</v>
      </c>
      <c r="W377" t="str">
        <v>N</v>
      </c>
      <c r="X377" t="str">
        <v>N</v>
      </c>
      <c r="Y377">
        <v>0</v>
      </c>
      <c r="Z377" t="str">
        <v>--</v>
      </c>
      <c r="AA377">
        <v>0.06</v>
      </c>
    </row>
    <row r="378">
      <c r="A378" t="str">
        <v>B0B42HXW3P</v>
      </c>
      <c r="B378" t="str">
        <v>X003A8GAYP</v>
      </c>
      <c r="C378" t="str">
        <v>365Home Bowl Cozy Template 3 Sizes, Bowl Cozy Pattern Template, Bowl Cozy Template Cutting Ruler Set with 40 Pcs of Sewing Pin and Manual Instruction</v>
      </c>
      <c r="D378" t="str">
        <v>MKE1</v>
      </c>
      <c r="E378" t="str">
        <v>US</v>
      </c>
      <c r="F378">
        <v>11.89</v>
      </c>
      <c r="G378">
        <v>11.57</v>
      </c>
      <c r="H378">
        <v>0.63</v>
      </c>
      <c r="I378" t="str">
        <v>inches</v>
      </c>
      <c r="J378">
        <v>0.71</v>
      </c>
      <c r="K378" t="str">
        <v>pounds</v>
      </c>
      <c r="L378">
        <v>0.0502</v>
      </c>
      <c r="M378" t="str">
        <v>cubic feet</v>
      </c>
      <c r="N378" t="str">
        <v>Standard-Size</v>
      </c>
      <c r="O378">
        <v>0.06</v>
      </c>
      <c r="P378">
        <v>0</v>
      </c>
      <c r="Q378">
        <v>0.0016</v>
      </c>
      <c r="R378">
        <v>44986</v>
      </c>
      <c r="S378">
        <v>0.87</v>
      </c>
      <c r="T378" t="str">
        <v>USD</v>
      </c>
      <c r="U378">
        <v>0.0014</v>
      </c>
      <c r="V378" t="str">
        <v>--</v>
      </c>
      <c r="W378" t="str">
        <v>N</v>
      </c>
      <c r="X378" t="str">
        <v>N</v>
      </c>
      <c r="Y378">
        <v>0</v>
      </c>
      <c r="Z378" t="str">
        <v>--</v>
      </c>
      <c r="AA378">
        <v>0.03</v>
      </c>
    </row>
    <row r="379">
      <c r="A379" t="str">
        <v>B0BNSWKG5N</v>
      </c>
      <c r="B379" t="str">
        <v>X003K4UJW3</v>
      </c>
      <c r="C379" t="str">
        <v>365Home 12 Packs Macaron Mobile Phone Screen Cleaning Keychain Wipes, Eyeglass Brush Cleaner, Computer Laptop Cell Phone Screen Cleaner Tool - Glass Cleaning Cloth</v>
      </c>
      <c r="D379" t="str">
        <v>MKE1</v>
      </c>
      <c r="E379" t="str">
        <v>US</v>
      </c>
      <c r="F379">
        <v>5.04</v>
      </c>
      <c r="G379">
        <v>4.02</v>
      </c>
      <c r="H379">
        <v>1.61</v>
      </c>
      <c r="I379" t="str">
        <v>inches</v>
      </c>
      <c r="J379">
        <v>0.2</v>
      </c>
      <c r="K379" t="str">
        <v>pounds</v>
      </c>
      <c r="L379">
        <v>0.0189</v>
      </c>
      <c r="M379" t="str">
        <v>cubic feet</v>
      </c>
      <c r="N379" t="str">
        <v>Standard-Size</v>
      </c>
      <c r="O379">
        <v>2</v>
      </c>
      <c r="P379">
        <v>0.19</v>
      </c>
      <c r="Q379">
        <v>0.0341</v>
      </c>
      <c r="R379">
        <v>44986</v>
      </c>
      <c r="S379">
        <v>0.87</v>
      </c>
      <c r="T379" t="str">
        <v>USD</v>
      </c>
      <c r="U379">
        <v>0.0297</v>
      </c>
      <c r="V379" t="str">
        <v>--</v>
      </c>
      <c r="W379" t="str">
        <v>N</v>
      </c>
      <c r="X379" t="str">
        <v>N</v>
      </c>
      <c r="Y379">
        <v>0</v>
      </c>
      <c r="Z379" t="str">
        <v>--</v>
      </c>
      <c r="AA379">
        <v>0</v>
      </c>
    </row>
    <row r="380">
      <c r="A380" t="str">
        <v>B0BPGJCJ4L</v>
      </c>
      <c r="B380" t="str">
        <v>X003KCT0FR</v>
      </c>
      <c r="C380" t="str">
        <v>365Home 2 in 1 Dumpling Maker Press, Dumpling Skin Maker Machine, Empanada Maker Press, Multifunctional DIY Manual Dumpling Press Mold Set (Pink)</v>
      </c>
      <c r="D380" t="str">
        <v>MKE1</v>
      </c>
      <c r="E380" t="str">
        <v>US</v>
      </c>
      <c r="F380">
        <v>4</v>
      </c>
      <c r="G380">
        <v>3.2</v>
      </c>
      <c r="H380">
        <v>0.6</v>
      </c>
      <c r="I380" t="str">
        <v>inches</v>
      </c>
      <c r="J380">
        <v>0.45</v>
      </c>
      <c r="K380" t="str">
        <v>pounds</v>
      </c>
      <c r="L380">
        <v>0.0044</v>
      </c>
      <c r="M380" t="str">
        <v>cubic feet</v>
      </c>
      <c r="N380" t="str">
        <v>Standard-Size</v>
      </c>
      <c r="O380">
        <v>0.06</v>
      </c>
      <c r="P380">
        <v>0</v>
      </c>
      <c r="Q380">
        <v>0.0003</v>
      </c>
      <c r="R380">
        <v>44986</v>
      </c>
      <c r="S380">
        <v>0.87</v>
      </c>
      <c r="T380" t="str">
        <v>USD</v>
      </c>
      <c r="U380">
        <v>0.0002</v>
      </c>
      <c r="V380" t="str">
        <v>--</v>
      </c>
      <c r="W380" t="str">
        <v>N</v>
      </c>
      <c r="X380" t="str">
        <v>N</v>
      </c>
      <c r="Y380">
        <v>0</v>
      </c>
      <c r="Z380" t="str">
        <v>--</v>
      </c>
      <c r="AA380">
        <v>0</v>
      </c>
    </row>
    <row r="381">
      <c r="A381" t="str">
        <v>B0BPGJWBX2</v>
      </c>
      <c r="B381" t="str">
        <v>X003KCWVET</v>
      </c>
      <c r="C381" t="str">
        <v>365Home 2-Pack 2 in 1 Dumpling Maker Press, Dumpling Skin Maker Machine, Empanada Maker Press, Multifunctional DIY Manual Dumpling Press Mold Set (Green, Orange)</v>
      </c>
      <c r="D381" t="str">
        <v>MKE1</v>
      </c>
      <c r="E381" t="str">
        <v>US</v>
      </c>
      <c r="F381">
        <v>10.63</v>
      </c>
      <c r="G381">
        <v>9.8</v>
      </c>
      <c r="H381">
        <v>3.9</v>
      </c>
      <c r="I381" t="str">
        <v>inches</v>
      </c>
      <c r="J381">
        <v>1.01</v>
      </c>
      <c r="K381" t="str">
        <v>pounds</v>
      </c>
      <c r="L381">
        <v>0.2351</v>
      </c>
      <c r="M381" t="str">
        <v>cubic feet</v>
      </c>
      <c r="N381" t="str">
        <v>Standard-Size</v>
      </c>
      <c r="O381">
        <v>0.03</v>
      </c>
      <c r="P381">
        <v>0</v>
      </c>
      <c r="Q381">
        <v>0.0076</v>
      </c>
      <c r="R381">
        <v>44986</v>
      </c>
      <c r="S381">
        <v>0.87</v>
      </c>
      <c r="T381" t="str">
        <v>USD</v>
      </c>
      <c r="U381">
        <v>0.0066</v>
      </c>
      <c r="V381" t="str">
        <v>--</v>
      </c>
      <c r="W381" t="str">
        <v>N</v>
      </c>
      <c r="X381" t="str">
        <v>N</v>
      </c>
      <c r="Y381">
        <v>0</v>
      </c>
      <c r="Z381" t="str">
        <v>--</v>
      </c>
      <c r="AA381">
        <v>0</v>
      </c>
    </row>
    <row r="382">
      <c r="A382" t="str">
        <v>B0BNSWKG5N</v>
      </c>
      <c r="B382" t="str">
        <v>X003K4UJW3</v>
      </c>
      <c r="C382" t="str">
        <v>365Home 12 Packs Macaron Mobile Phone Screen Cleaning Keychain Wipes, Eyeglass Brush Cleaner, Computer Laptop Cell Phone Screen Cleaner Tool - Glass Cleaning Cloth</v>
      </c>
      <c r="D382" t="str">
        <v>MKE2</v>
      </c>
      <c r="E382" t="str">
        <v>US</v>
      </c>
      <c r="F382">
        <v>5.04</v>
      </c>
      <c r="G382">
        <v>4.02</v>
      </c>
      <c r="H382">
        <v>1.61</v>
      </c>
      <c r="I382" t="str">
        <v>inches</v>
      </c>
      <c r="J382">
        <v>0.2</v>
      </c>
      <c r="K382" t="str">
        <v>pounds</v>
      </c>
      <c r="L382">
        <v>0.0189</v>
      </c>
      <c r="M382" t="str">
        <v>cubic feet</v>
      </c>
      <c r="N382" t="str">
        <v>Standard-Size</v>
      </c>
      <c r="O382">
        <v>2</v>
      </c>
      <c r="P382">
        <v>0.19</v>
      </c>
      <c r="Q382">
        <v>0.0341</v>
      </c>
      <c r="R382">
        <v>44986</v>
      </c>
      <c r="S382">
        <v>0.87</v>
      </c>
      <c r="T382" t="str">
        <v>USD</v>
      </c>
      <c r="U382">
        <v>0.0297</v>
      </c>
      <c r="V382" t="str">
        <v>--</v>
      </c>
      <c r="W382" t="str">
        <v>N</v>
      </c>
      <c r="X382" t="str">
        <v>N</v>
      </c>
      <c r="Y382">
        <v>0</v>
      </c>
      <c r="Z382" t="str">
        <v>--</v>
      </c>
      <c r="AA382">
        <v>0</v>
      </c>
    </row>
    <row r="383">
      <c r="A383" t="str">
        <v>B0BNT3972V</v>
      </c>
      <c r="B383" t="str">
        <v>X003K4UM4X</v>
      </c>
      <c r="C383" t="str">
        <v>365Home 16 Packs Macaron Mobile Phone Screen Cleaning Keychain Wipes, Eyeglass Brush Cleaner, Computer Laptop Cell Phone Screen Cleaner Tool - Glass Cleaning Cloth</v>
      </c>
      <c r="D383" t="str">
        <v>MKE2</v>
      </c>
      <c r="E383" t="str">
        <v>US</v>
      </c>
      <c r="F383">
        <v>5.08</v>
      </c>
      <c r="G383">
        <v>3.82</v>
      </c>
      <c r="H383">
        <v>1.97</v>
      </c>
      <c r="I383" t="str">
        <v>inches</v>
      </c>
      <c r="J383">
        <v>0.26</v>
      </c>
      <c r="K383" t="str">
        <v>pounds</v>
      </c>
      <c r="L383">
        <v>0.0221</v>
      </c>
      <c r="M383" t="str">
        <v>cubic feet</v>
      </c>
      <c r="N383" t="str">
        <v>Standard-Size</v>
      </c>
      <c r="O383">
        <v>1</v>
      </c>
      <c r="P383">
        <v>0.1</v>
      </c>
      <c r="Q383">
        <v>0.02</v>
      </c>
      <c r="R383">
        <v>44986</v>
      </c>
      <c r="S383">
        <v>0.87</v>
      </c>
      <c r="T383" t="str">
        <v>USD</v>
      </c>
      <c r="U383">
        <v>0.0174</v>
      </c>
      <c r="V383" t="str">
        <v>--</v>
      </c>
      <c r="W383" t="str">
        <v>N</v>
      </c>
      <c r="X383" t="str">
        <v>N</v>
      </c>
      <c r="Y383">
        <v>0</v>
      </c>
      <c r="Z383" t="str">
        <v>--</v>
      </c>
      <c r="AA383">
        <v>0</v>
      </c>
    </row>
    <row r="384">
      <c r="A384" t="str">
        <v>B0BC823Y5R</v>
      </c>
      <c r="B384" t="str">
        <v>X003DL3Q19</v>
      </c>
      <c r="C384" t="str">
        <v>365Home Multifunctional Vegetable Chopper Dicing &amp; Slitting, Veggie Chopper Dicer With Container, New Hand Pressure Cucumber Carrot Potato Onion Chopper Dicer Slicer Cutter Tool</v>
      </c>
      <c r="D384" t="str">
        <v>MMU9</v>
      </c>
      <c r="E384" t="str">
        <v>US</v>
      </c>
      <c r="F384">
        <v>5.83</v>
      </c>
      <c r="G384">
        <v>4.41</v>
      </c>
      <c r="H384">
        <v>4.1</v>
      </c>
      <c r="I384" t="str">
        <v>inches</v>
      </c>
      <c r="J384">
        <v>0.56</v>
      </c>
      <c r="K384" t="str">
        <v>pounds</v>
      </c>
      <c r="L384">
        <v>0.061</v>
      </c>
      <c r="M384" t="str">
        <v>cubic feet</v>
      </c>
      <c r="N384" t="str">
        <v>Standard-Size</v>
      </c>
      <c r="O384">
        <v>1</v>
      </c>
      <c r="P384">
        <v>0</v>
      </c>
      <c r="Q384">
        <v>0.061</v>
      </c>
      <c r="R384">
        <v>44986</v>
      </c>
      <c r="S384">
        <v>0.87</v>
      </c>
      <c r="T384" t="str">
        <v>USD</v>
      </c>
      <c r="U384">
        <v>0.05</v>
      </c>
      <c r="V384" t="str">
        <v>--</v>
      </c>
      <c r="W384" t="str">
        <v>N</v>
      </c>
      <c r="X384" t="str">
        <v>N</v>
      </c>
      <c r="Y384">
        <v>0</v>
      </c>
      <c r="Z384" t="str">
        <v>--</v>
      </c>
      <c r="AA384">
        <v>0</v>
      </c>
    </row>
    <row r="385">
      <c r="A385" t="str">
        <v>B0B42KWPRX</v>
      </c>
      <c r="B385" t="str">
        <v>X003A8FB8B</v>
      </c>
      <c r="C385" t="str">
        <v>365Home Bowl Cozy Template 3 Sizes, Bowl Cozy Pattern Template, Bowl Cozy Template Cutting Ruler Set with 40 Pcs of Sewing Pin, Rotary Cutter and Manual Instruction</v>
      </c>
      <c r="D385" t="str">
        <v>MQY1</v>
      </c>
      <c r="E385" t="str">
        <v>US</v>
      </c>
      <c r="F385">
        <v>11.77</v>
      </c>
      <c r="G385">
        <v>11.46</v>
      </c>
      <c r="H385">
        <v>2.05</v>
      </c>
      <c r="I385" t="str">
        <v>inches</v>
      </c>
      <c r="J385">
        <v>1.01</v>
      </c>
      <c r="K385" t="str">
        <v>pounds</v>
      </c>
      <c r="L385">
        <v>0.16</v>
      </c>
      <c r="M385" t="str">
        <v>cubic feet</v>
      </c>
      <c r="N385" t="str">
        <v>Standard-Size</v>
      </c>
      <c r="O385">
        <v>35.35</v>
      </c>
      <c r="P385">
        <v>0</v>
      </c>
      <c r="Q385">
        <v>5.6523</v>
      </c>
      <c r="R385">
        <v>44986</v>
      </c>
      <c r="S385">
        <v>0.87</v>
      </c>
      <c r="T385" t="str">
        <v>USD</v>
      </c>
      <c r="U385">
        <v>4.9218</v>
      </c>
      <c r="V385" t="str">
        <v>--</v>
      </c>
      <c r="W385" t="str">
        <v>N</v>
      </c>
      <c r="X385" t="str">
        <v>N</v>
      </c>
      <c r="Y385">
        <v>0</v>
      </c>
      <c r="Z385" t="str">
        <v>--</v>
      </c>
      <c r="AA385">
        <v>0.03</v>
      </c>
    </row>
    <row r="386">
      <c r="A386" t="str">
        <v>B0B42LPW36</v>
      </c>
      <c r="B386" t="str">
        <v>X003A8GAYF</v>
      </c>
      <c r="C386" t="str">
        <v>365Home Bowl Cozy Template 3 Sizes, Bowl Cozy Pattern Template, Bowl Cozy Template Cutting Ruler Set with 40 Pcs of Sewing Pin and Manual Instruction</v>
      </c>
      <c r="D386" t="str">
        <v>MQY1</v>
      </c>
      <c r="E386" t="str">
        <v>US</v>
      </c>
      <c r="F386">
        <v>7.09</v>
      </c>
      <c r="G386">
        <v>7.01</v>
      </c>
      <c r="H386">
        <v>0.43</v>
      </c>
      <c r="I386" t="str">
        <v>inches</v>
      </c>
      <c r="J386">
        <v>0.15</v>
      </c>
      <c r="K386" t="str">
        <v>pounds</v>
      </c>
      <c r="L386">
        <v>0.0124</v>
      </c>
      <c r="M386" t="str">
        <v>cubic feet</v>
      </c>
      <c r="N386" t="str">
        <v>Standard-Size</v>
      </c>
      <c r="O386">
        <v>2</v>
      </c>
      <c r="P386">
        <v>0</v>
      </c>
      <c r="Q386">
        <v>0.0247</v>
      </c>
      <c r="R386">
        <v>44986</v>
      </c>
      <c r="S386">
        <v>0.87</v>
      </c>
      <c r="T386" t="str">
        <v>USD</v>
      </c>
      <c r="U386">
        <v>0.0215</v>
      </c>
      <c r="V386" t="str">
        <v>--</v>
      </c>
      <c r="W386" t="str">
        <v>N</v>
      </c>
      <c r="X386" t="str">
        <v>N</v>
      </c>
      <c r="Y386">
        <v>0</v>
      </c>
      <c r="Z386" t="str">
        <v>--</v>
      </c>
      <c r="AA386">
        <v>0</v>
      </c>
    </row>
    <row r="387">
      <c r="A387" t="str">
        <v>B0B42HXW3P</v>
      </c>
      <c r="B387" t="str">
        <v>X003A8GAYP</v>
      </c>
      <c r="C387" t="str">
        <v>365Home Bowl Cozy Template 3 Sizes, Bowl Cozy Pattern Template, Bowl Cozy Template Cutting Ruler Set with 40 Pcs of Sewing Pin and Manual Instruction</v>
      </c>
      <c r="D387" t="str">
        <v>MQY1</v>
      </c>
      <c r="E387" t="str">
        <v>US</v>
      </c>
      <c r="F387">
        <v>11.89</v>
      </c>
      <c r="G387">
        <v>11.57</v>
      </c>
      <c r="H387">
        <v>0.63</v>
      </c>
      <c r="I387" t="str">
        <v>inches</v>
      </c>
      <c r="J387">
        <v>0.71</v>
      </c>
      <c r="K387" t="str">
        <v>pounds</v>
      </c>
      <c r="L387">
        <v>0.0502</v>
      </c>
      <c r="M387" t="str">
        <v>cubic feet</v>
      </c>
      <c r="N387" t="str">
        <v>Standard-Size</v>
      </c>
      <c r="O387">
        <v>0.16</v>
      </c>
      <c r="P387">
        <v>0</v>
      </c>
      <c r="Q387">
        <v>0.0081</v>
      </c>
      <c r="R387">
        <v>44986</v>
      </c>
      <c r="S387">
        <v>0.87</v>
      </c>
      <c r="T387" t="str">
        <v>USD</v>
      </c>
      <c r="U387">
        <v>0.007</v>
      </c>
      <c r="V387" t="str">
        <v>--</v>
      </c>
      <c r="W387" t="str">
        <v>N</v>
      </c>
      <c r="X387" t="str">
        <v>N</v>
      </c>
      <c r="Y387">
        <v>0</v>
      </c>
      <c r="Z387" t="str">
        <v>--</v>
      </c>
      <c r="AA387">
        <v>0</v>
      </c>
    </row>
    <row r="388">
      <c r="A388" t="str">
        <v>B0B42JF83D</v>
      </c>
      <c r="B388" t="str">
        <v>X003A8K93X</v>
      </c>
      <c r="C388" t="str">
        <v>365Home Bowl Cozy Template 3 Sizes, Bowl Cozy Pattern Template, Bowl Cozy Template Cutting Ruler Set with 40 Pcs of Sewing Pin and Manual Instruction</v>
      </c>
      <c r="D388" t="str">
        <v>MQY1</v>
      </c>
      <c r="E388" t="str">
        <v>US</v>
      </c>
      <c r="F388">
        <v>8.94</v>
      </c>
      <c r="G388">
        <v>8.7</v>
      </c>
      <c r="H388">
        <v>0.59</v>
      </c>
      <c r="I388" t="str">
        <v>inches</v>
      </c>
      <c r="J388">
        <v>0.29</v>
      </c>
      <c r="K388" t="str">
        <v>pounds</v>
      </c>
      <c r="L388">
        <v>0.0266</v>
      </c>
      <c r="M388" t="str">
        <v>cubic feet</v>
      </c>
      <c r="N388" t="str">
        <v>Standard-Size</v>
      </c>
      <c r="O388">
        <v>2</v>
      </c>
      <c r="P388">
        <v>0</v>
      </c>
      <c r="Q388">
        <v>0.0531</v>
      </c>
      <c r="R388">
        <v>44986</v>
      </c>
      <c r="S388">
        <v>0.87</v>
      </c>
      <c r="T388" t="str">
        <v>USD</v>
      </c>
      <c r="U388">
        <v>0.0462</v>
      </c>
      <c r="V388" t="str">
        <v>--</v>
      </c>
      <c r="W388" t="str">
        <v>N</v>
      </c>
      <c r="X388" t="str">
        <v>N</v>
      </c>
      <c r="Y388">
        <v>0</v>
      </c>
      <c r="Z388" t="str">
        <v>--</v>
      </c>
      <c r="AA388">
        <v>0</v>
      </c>
    </row>
    <row r="389">
      <c r="A389" t="str">
        <v>B0BC8WW3KP</v>
      </c>
      <c r="B389" t="str">
        <v>X003DKUBQ3</v>
      </c>
      <c r="C389" t="str">
        <v>365Home 3-in-1 Multifunctional Fruit Vegetable Peeler with Rotating Head, Straight Serrated Julienne Peeler, Apple Cucumber Tomato Carrot Potato Peeler Hand, Veggie Peelers for Kitchen</v>
      </c>
      <c r="D389" t="str">
        <v>MQY1</v>
      </c>
      <c r="E389" t="str">
        <v>US</v>
      </c>
      <c r="F389">
        <v>4.06</v>
      </c>
      <c r="G389">
        <v>3.5</v>
      </c>
      <c r="H389">
        <v>0.79</v>
      </c>
      <c r="I389" t="str">
        <v>inches</v>
      </c>
      <c r="J389">
        <v>0.07</v>
      </c>
      <c r="K389" t="str">
        <v>pounds</v>
      </c>
      <c r="L389">
        <v>0.0065</v>
      </c>
      <c r="M389" t="str">
        <v>cubic feet</v>
      </c>
      <c r="N389" t="str">
        <v>Standard-Size</v>
      </c>
      <c r="O389">
        <v>2</v>
      </c>
      <c r="P389">
        <v>0.19</v>
      </c>
      <c r="Q389">
        <v>0.0117</v>
      </c>
      <c r="R389">
        <v>44986</v>
      </c>
      <c r="S389">
        <v>0.87</v>
      </c>
      <c r="T389" t="str">
        <v>USD</v>
      </c>
      <c r="U389">
        <v>0.0102</v>
      </c>
      <c r="V389" t="str">
        <v>--</v>
      </c>
      <c r="W389" t="str">
        <v>N</v>
      </c>
      <c r="X389" t="str">
        <v>N</v>
      </c>
      <c r="Y389">
        <v>0</v>
      </c>
      <c r="Z389" t="str">
        <v>--</v>
      </c>
      <c r="AA389">
        <v>0</v>
      </c>
    </row>
    <row r="390">
      <c r="A390" t="str">
        <v>B0BC82PT7P</v>
      </c>
      <c r="B390" t="str">
        <v>X003DKUC8F</v>
      </c>
      <c r="C390" t="str">
        <v>365Home 3-Pack Multifunction Vegetable Bean Cutter Slicer Peeler Frencher Stringer, Veggie Green Onion Pepper Slicer Shredder, Cucumber Carrot Potato Onion Chopper Dicer Cutter Tool with Container.</v>
      </c>
      <c r="D390" t="str">
        <v>MQY1</v>
      </c>
      <c r="E390" t="str">
        <v>US</v>
      </c>
      <c r="F390">
        <v>6.06</v>
      </c>
      <c r="G390">
        <v>4.49</v>
      </c>
      <c r="H390">
        <v>4.37</v>
      </c>
      <c r="I390" t="str">
        <v>inches</v>
      </c>
      <c r="J390">
        <v>0.73</v>
      </c>
      <c r="K390" t="str">
        <v>pounds</v>
      </c>
      <c r="L390">
        <v>0.0688</v>
      </c>
      <c r="M390" t="str">
        <v>cubic feet</v>
      </c>
      <c r="N390" t="str">
        <v>Standard-Size</v>
      </c>
      <c r="O390">
        <v>4.32</v>
      </c>
      <c r="P390">
        <v>0.39</v>
      </c>
      <c r="Q390">
        <v>0.2708</v>
      </c>
      <c r="R390">
        <v>44986</v>
      </c>
      <c r="S390">
        <v>0.87</v>
      </c>
      <c r="T390" t="str">
        <v>USD</v>
      </c>
      <c r="U390">
        <v>0.2356</v>
      </c>
      <c r="V390" t="str">
        <v>--</v>
      </c>
      <c r="W390" t="str">
        <v>N</v>
      </c>
      <c r="X390" t="str">
        <v>N</v>
      </c>
      <c r="Y390">
        <v>0</v>
      </c>
      <c r="Z390" t="str">
        <v>--</v>
      </c>
      <c r="AA390">
        <v>0</v>
      </c>
    </row>
    <row r="391">
      <c r="A391" t="str">
        <v>B0BC8YQDHF</v>
      </c>
      <c r="B391" t="str">
        <v>X003DL1VHZ</v>
      </c>
      <c r="C391" t="str">
        <v>365Home 2-Pack Vegetable Green Bean Onion Pepper Cutter Slicer Frencher Shredder, 3-in-1 Multifunctional Fruit Vegetable Apple Cucumber Tomato Carrot Potato Peeler with Rotating Head</v>
      </c>
      <c r="D391" t="str">
        <v>MQY1</v>
      </c>
      <c r="E391" t="str">
        <v>US</v>
      </c>
      <c r="F391">
        <v>4.96</v>
      </c>
      <c r="G391">
        <v>4.02</v>
      </c>
      <c r="H391">
        <v>2.68</v>
      </c>
      <c r="I391" t="str">
        <v>inches</v>
      </c>
      <c r="J391">
        <v>0.2</v>
      </c>
      <c r="K391" t="str">
        <v>pounds</v>
      </c>
      <c r="L391">
        <v>0.0309</v>
      </c>
      <c r="M391" t="str">
        <v>cubic feet</v>
      </c>
      <c r="N391" t="str">
        <v>Standard-Size</v>
      </c>
      <c r="O391">
        <v>1</v>
      </c>
      <c r="P391">
        <v>0.16</v>
      </c>
      <c r="Q391">
        <v>0.0259</v>
      </c>
      <c r="R391">
        <v>44986</v>
      </c>
      <c r="S391">
        <v>0.87</v>
      </c>
      <c r="T391" t="str">
        <v>USD</v>
      </c>
      <c r="U391">
        <v>0.0226</v>
      </c>
      <c r="V391" t="str">
        <v>--</v>
      </c>
      <c r="W391" t="str">
        <v>N</v>
      </c>
      <c r="X391" t="str">
        <v>N</v>
      </c>
      <c r="Y391">
        <v>0</v>
      </c>
      <c r="Z391" t="str">
        <v>--</v>
      </c>
      <c r="AA391">
        <v>0</v>
      </c>
    </row>
    <row r="392">
      <c r="A392" t="str">
        <v>B0BC8XM5TQ</v>
      </c>
      <c r="B392" t="str">
        <v>X003DL1VI9</v>
      </c>
      <c r="C392" t="str">
        <v>365Home 2-Pack Fruit Vegetable Peeler with Container, Veggie Apple Cucumber Carrot Potato Peeler Hand, Green Bean Onion Pepper Cutter Slicer Frencher Shredder</v>
      </c>
      <c r="D392" t="str">
        <v>MQY1</v>
      </c>
      <c r="E392" t="str">
        <v>US</v>
      </c>
      <c r="F392">
        <v>6.77</v>
      </c>
      <c r="G392">
        <v>5.87</v>
      </c>
      <c r="H392">
        <v>2.36</v>
      </c>
      <c r="I392" t="str">
        <v>inches</v>
      </c>
      <c r="J392">
        <v>0.26</v>
      </c>
      <c r="K392" t="str">
        <v>pounds</v>
      </c>
      <c r="L392">
        <v>0.0543</v>
      </c>
      <c r="M392" t="str">
        <v>cubic feet</v>
      </c>
      <c r="N392" t="str">
        <v>Standard-Size</v>
      </c>
      <c r="O392">
        <v>2</v>
      </c>
      <c r="P392">
        <v>0.32</v>
      </c>
      <c r="Q392">
        <v>0.091</v>
      </c>
      <c r="R392">
        <v>44986</v>
      </c>
      <c r="S392">
        <v>0.87</v>
      </c>
      <c r="T392" t="str">
        <v>USD</v>
      </c>
      <c r="U392">
        <v>0.0792</v>
      </c>
      <c r="V392" t="str">
        <v>--</v>
      </c>
      <c r="W392" t="str">
        <v>N</v>
      </c>
      <c r="X392" t="str">
        <v>N</v>
      </c>
      <c r="Y392">
        <v>0</v>
      </c>
      <c r="Z392" t="str">
        <v>--</v>
      </c>
      <c r="AA392">
        <v>0</v>
      </c>
    </row>
    <row r="393">
      <c r="A393" t="str">
        <v>B0BC81ZZS8</v>
      </c>
      <c r="B393" t="str">
        <v>X003DL1W0L</v>
      </c>
      <c r="C393" t="str">
        <v>365Home 2-Pack Multifunctional Vegetable Chopper Dicing &amp; Slitting, Veggie Peeler Chopper Dicer with Container, Cucumber Carrot Potato Onion Chopper Peeler Dicer Slicer Cutter Tool</v>
      </c>
      <c r="D393" t="str">
        <v>MQY1</v>
      </c>
      <c r="E393" t="str">
        <v>US</v>
      </c>
      <c r="F393">
        <v>6.1</v>
      </c>
      <c r="G393">
        <v>4.37</v>
      </c>
      <c r="H393">
        <v>4.37</v>
      </c>
      <c r="I393" t="str">
        <v>inches</v>
      </c>
      <c r="J393">
        <v>0.73</v>
      </c>
      <c r="K393" t="str">
        <v>pounds</v>
      </c>
      <c r="L393">
        <v>0.0674</v>
      </c>
      <c r="M393" t="str">
        <v>cubic feet</v>
      </c>
      <c r="N393" t="str">
        <v>Standard-Size</v>
      </c>
      <c r="O393">
        <v>0.42</v>
      </c>
      <c r="P393">
        <v>0</v>
      </c>
      <c r="Q393">
        <v>0.0283</v>
      </c>
      <c r="R393">
        <v>44986</v>
      </c>
      <c r="S393">
        <v>0.87</v>
      </c>
      <c r="T393" t="str">
        <v>USD</v>
      </c>
      <c r="U393">
        <v>0.0246</v>
      </c>
      <c r="V393" t="str">
        <v>--</v>
      </c>
      <c r="W393" t="str">
        <v>N</v>
      </c>
      <c r="X393" t="str">
        <v>N</v>
      </c>
      <c r="Y393">
        <v>0</v>
      </c>
      <c r="Z393" t="str">
        <v>--</v>
      </c>
      <c r="AA393">
        <v>0</v>
      </c>
    </row>
    <row r="394">
      <c r="A394" t="str">
        <v>B0BC8WZ3YB</v>
      </c>
      <c r="B394" t="str">
        <v>X003DL3PLF</v>
      </c>
      <c r="C394" t="str">
        <v>365Home Multifunction Vegetable Bean Slicer Cutter Dicer Knife, Long French Bean Shredder Grater, Vegetable 3 In 1 Peeler With Storage, Kitchen Hand Tool</v>
      </c>
      <c r="D394" t="str">
        <v>MQY1</v>
      </c>
      <c r="E394" t="str">
        <v>US</v>
      </c>
      <c r="F394">
        <v>5.83</v>
      </c>
      <c r="G394">
        <v>3.39</v>
      </c>
      <c r="H394">
        <v>2.24</v>
      </c>
      <c r="I394" t="str">
        <v>inches</v>
      </c>
      <c r="J394">
        <v>0.15</v>
      </c>
      <c r="K394" t="str">
        <v>pounds</v>
      </c>
      <c r="L394">
        <v>0.0256</v>
      </c>
      <c r="M394" t="str">
        <v>cubic feet</v>
      </c>
      <c r="N394" t="str">
        <v>Standard-Size</v>
      </c>
      <c r="O394">
        <v>1</v>
      </c>
      <c r="P394">
        <v>0.1</v>
      </c>
      <c r="Q394">
        <v>0.0231</v>
      </c>
      <c r="R394">
        <v>44986</v>
      </c>
      <c r="S394">
        <v>0.87</v>
      </c>
      <c r="T394" t="str">
        <v>USD</v>
      </c>
      <c r="U394">
        <v>0.0201</v>
      </c>
      <c r="V394" t="str">
        <v>--</v>
      </c>
      <c r="W394" t="str">
        <v>N</v>
      </c>
      <c r="X394" t="str">
        <v>N</v>
      </c>
      <c r="Y394">
        <v>0</v>
      </c>
      <c r="Z394" t="str">
        <v>--</v>
      </c>
      <c r="AA394">
        <v>0</v>
      </c>
    </row>
    <row r="395">
      <c r="A395" t="str">
        <v>B0BC82J65L</v>
      </c>
      <c r="B395" t="str">
        <v>X003DL3WIL</v>
      </c>
      <c r="C395" t="str">
        <v>365Home 2-Pack Multifunctional Vegetable Chopper Dicing &amp; Slitting, Veggie Peeler Chopper Dicer With Container, Cucumber Carrot Potato Onion Apple Peeler Chopper Dicer Slicer Cutter Tool</v>
      </c>
      <c r="D395" t="str">
        <v>MQY1</v>
      </c>
      <c r="E395" t="str">
        <v>US</v>
      </c>
      <c r="F395">
        <v>8.71</v>
      </c>
      <c r="G395">
        <v>6.38</v>
      </c>
      <c r="H395">
        <v>4.14</v>
      </c>
      <c r="I395" t="str">
        <v>inches</v>
      </c>
      <c r="J395">
        <v>1.6</v>
      </c>
      <c r="K395" t="str">
        <v>pounds</v>
      </c>
      <c r="L395">
        <v>0.1331</v>
      </c>
      <c r="M395" t="str">
        <v>cubic feet</v>
      </c>
      <c r="N395" t="str">
        <v>Standard-Size</v>
      </c>
      <c r="O395">
        <v>17</v>
      </c>
      <c r="P395">
        <v>1.65</v>
      </c>
      <c r="Q395">
        <v>2.0443</v>
      </c>
      <c r="R395">
        <v>44986</v>
      </c>
      <c r="S395">
        <v>0.87</v>
      </c>
      <c r="T395" t="str">
        <v>USD</v>
      </c>
      <c r="U395">
        <v>1.7785</v>
      </c>
      <c r="V395" t="str">
        <v>--</v>
      </c>
      <c r="W395" t="str">
        <v>N</v>
      </c>
      <c r="X395" t="str">
        <v>N</v>
      </c>
      <c r="Y395">
        <v>0</v>
      </c>
      <c r="Z395" t="str">
        <v>--</v>
      </c>
      <c r="AA395">
        <v>0</v>
      </c>
    </row>
    <row r="396">
      <c r="A396" t="str">
        <v>B0BJPWWT92</v>
      </c>
      <c r="B396" t="str">
        <v>X003FSGFHH</v>
      </c>
      <c r="C396" t="str">
        <v>365Home 8 Packs Macaron Mobile Phone Screen Cleaning Keychain Wipes, Eyeglass Brush Cleaner, Computer Laptop Cell Phone Screen Cleaner Tool - Glass Cleaning Cloth</v>
      </c>
      <c r="D396" t="str">
        <v>MQY1</v>
      </c>
      <c r="E396" t="str">
        <v>US</v>
      </c>
      <c r="F396">
        <v>3.66</v>
      </c>
      <c r="G396">
        <v>2.91</v>
      </c>
      <c r="H396">
        <v>1.5</v>
      </c>
      <c r="I396" t="str">
        <v>inches</v>
      </c>
      <c r="J396">
        <v>0.13</v>
      </c>
      <c r="K396" t="str">
        <v>pounds</v>
      </c>
      <c r="L396">
        <v>0.0092</v>
      </c>
      <c r="M396" t="str">
        <v>cubic feet</v>
      </c>
      <c r="N396" t="str">
        <v>Standard-Size</v>
      </c>
      <c r="O396">
        <v>1</v>
      </c>
      <c r="P396">
        <v>0.1</v>
      </c>
      <c r="Q396">
        <v>0.0084</v>
      </c>
      <c r="R396">
        <v>44986</v>
      </c>
      <c r="S396">
        <v>0.87</v>
      </c>
      <c r="T396" t="str">
        <v>USD</v>
      </c>
      <c r="U396">
        <v>0.0073</v>
      </c>
      <c r="V396" t="str">
        <v>--</v>
      </c>
      <c r="W396" t="str">
        <v>N</v>
      </c>
      <c r="X396" t="str">
        <v>N</v>
      </c>
      <c r="Y396">
        <v>0</v>
      </c>
      <c r="Z396" t="str">
        <v>--</v>
      </c>
      <c r="AA396">
        <v>0</v>
      </c>
    </row>
    <row r="397">
      <c r="A397" t="str">
        <v>B0BQ37X5M1</v>
      </c>
      <c r="B397" t="str">
        <v>X003KK8B59</v>
      </c>
      <c r="C397" t="str">
        <v>365Home?Upgrade?2 in 1 Dumpling Maker Press, Dumpling Skin Maker Machine, Empanada Maker Press, Multifunctional DIY Manual Dumpling Press Mold Set (Blue)</v>
      </c>
      <c r="D397" t="str">
        <v>MQY1</v>
      </c>
      <c r="E397" t="str">
        <v>US</v>
      </c>
      <c r="F397">
        <v>10.91</v>
      </c>
      <c r="G397">
        <v>5.39</v>
      </c>
      <c r="H397">
        <v>2.91</v>
      </c>
      <c r="I397" t="str">
        <v>inches</v>
      </c>
      <c r="J397">
        <v>0.44</v>
      </c>
      <c r="K397" t="str">
        <v>pounds</v>
      </c>
      <c r="L397">
        <v>0.099</v>
      </c>
      <c r="M397" t="str">
        <v>cubic feet</v>
      </c>
      <c r="N397" t="str">
        <v>Standard-Size</v>
      </c>
      <c r="O397">
        <v>1.61</v>
      </c>
      <c r="P397">
        <v>0</v>
      </c>
      <c r="Q397">
        <v>0.1565</v>
      </c>
      <c r="R397">
        <v>44986</v>
      </c>
      <c r="S397">
        <v>0.87</v>
      </c>
      <c r="T397" t="str">
        <v>USD</v>
      </c>
      <c r="U397">
        <v>0.1362</v>
      </c>
      <c r="V397" t="str">
        <v>--</v>
      </c>
      <c r="W397" t="str">
        <v>N</v>
      </c>
      <c r="X397" t="str">
        <v>N</v>
      </c>
      <c r="Y397">
        <v>0</v>
      </c>
      <c r="Z397" t="str">
        <v>--</v>
      </c>
      <c r="AA397">
        <v>0.03</v>
      </c>
    </row>
    <row r="398">
      <c r="A398" t="str">
        <v>B0BJPWWT92</v>
      </c>
      <c r="B398" t="str">
        <v>X003FSGFHH</v>
      </c>
      <c r="C398" t="str">
        <v>365Home 8 Packs Macaron Mobile Phone Screen Cleaning Keychain Wipes, Eyeglass Brush Cleaner, Computer Laptop Cell Phone Screen Cleaner Tool - Glass Cleaning Cloth</v>
      </c>
      <c r="D398" t="str">
        <v>MSP1</v>
      </c>
      <c r="E398" t="str">
        <v>US</v>
      </c>
      <c r="F398">
        <v>3.66</v>
      </c>
      <c r="G398">
        <v>2.91</v>
      </c>
      <c r="H398">
        <v>1.5</v>
      </c>
      <c r="I398" t="str">
        <v>inches</v>
      </c>
      <c r="J398">
        <v>0.13</v>
      </c>
      <c r="K398" t="str">
        <v>pounds</v>
      </c>
      <c r="L398">
        <v>0.0092</v>
      </c>
      <c r="M398" t="str">
        <v>cubic feet</v>
      </c>
      <c r="N398" t="str">
        <v>Standard-Size</v>
      </c>
      <c r="O398">
        <v>1</v>
      </c>
      <c r="P398">
        <v>0.1</v>
      </c>
      <c r="Q398">
        <v>0.0084</v>
      </c>
      <c r="R398">
        <v>44986</v>
      </c>
      <c r="S398">
        <v>0.87</v>
      </c>
      <c r="T398" t="str">
        <v>USD</v>
      </c>
      <c r="U398">
        <v>0.0073</v>
      </c>
      <c r="V398" t="str">
        <v>--</v>
      </c>
      <c r="W398" t="str">
        <v>N</v>
      </c>
      <c r="X398" t="str">
        <v>N</v>
      </c>
      <c r="Y398">
        <v>0</v>
      </c>
      <c r="Z398" t="str">
        <v>--</v>
      </c>
      <c r="AA398">
        <v>0</v>
      </c>
    </row>
    <row r="399">
      <c r="A399" t="str">
        <v>B0BNSWKG5N</v>
      </c>
      <c r="B399" t="str">
        <v>X003K4UJW3</v>
      </c>
      <c r="C399" t="str">
        <v>365Home 12 Packs Macaron Mobile Phone Screen Cleaning Keychain Wipes, Eyeglass Brush Cleaner, Computer Laptop Cell Phone Screen Cleaner Tool - Glass Cleaning Cloth</v>
      </c>
      <c r="D399" t="str">
        <v>MSP1</v>
      </c>
      <c r="E399" t="str">
        <v>US</v>
      </c>
      <c r="F399">
        <v>5.04</v>
      </c>
      <c r="G399">
        <v>4.02</v>
      </c>
      <c r="H399">
        <v>1.61</v>
      </c>
      <c r="I399" t="str">
        <v>inches</v>
      </c>
      <c r="J399">
        <v>0.2</v>
      </c>
      <c r="K399" t="str">
        <v>pounds</v>
      </c>
      <c r="L399">
        <v>0.0189</v>
      </c>
      <c r="M399" t="str">
        <v>cubic feet</v>
      </c>
      <c r="N399" t="str">
        <v>Standard-Size</v>
      </c>
      <c r="O399">
        <v>9</v>
      </c>
      <c r="P399">
        <v>0.87</v>
      </c>
      <c r="Q399">
        <v>0.1535</v>
      </c>
      <c r="R399">
        <v>44986</v>
      </c>
      <c r="S399">
        <v>0.87</v>
      </c>
      <c r="T399" t="str">
        <v>USD</v>
      </c>
      <c r="U399">
        <v>0.1335</v>
      </c>
      <c r="V399" t="str">
        <v>--</v>
      </c>
      <c r="W399" t="str">
        <v>N</v>
      </c>
      <c r="X399" t="str">
        <v>N</v>
      </c>
      <c r="Y399">
        <v>0</v>
      </c>
      <c r="Z399" t="str">
        <v>--</v>
      </c>
      <c r="AA399">
        <v>0</v>
      </c>
    </row>
    <row r="400">
      <c r="A400" t="str">
        <v>B0B42HXW3P</v>
      </c>
      <c r="B400" t="str">
        <v>X003A8GAYP</v>
      </c>
      <c r="C400" t="str">
        <v>365Home Bowl Cozy Template 3 Sizes, Bowl Cozy Pattern Template, Bowl Cozy Template Cutting Ruler Set with 40 Pcs of Sewing Pin and Manual Instruction</v>
      </c>
      <c r="D400" t="str">
        <v>MTN1</v>
      </c>
      <c r="E400" t="str">
        <v>US</v>
      </c>
      <c r="F400">
        <v>11.89</v>
      </c>
      <c r="G400">
        <v>11.57</v>
      </c>
      <c r="H400">
        <v>0.63</v>
      </c>
      <c r="I400" t="str">
        <v>inches</v>
      </c>
      <c r="J400">
        <v>0.71</v>
      </c>
      <c r="K400" t="str">
        <v>pounds</v>
      </c>
      <c r="L400">
        <v>0.0502</v>
      </c>
      <c r="M400" t="str">
        <v>cubic feet</v>
      </c>
      <c r="N400" t="str">
        <v>Standard-Size</v>
      </c>
      <c r="O400">
        <v>45.48</v>
      </c>
      <c r="P400">
        <v>0</v>
      </c>
      <c r="Q400">
        <v>2.2731</v>
      </c>
      <c r="R400">
        <v>44986</v>
      </c>
      <c r="S400">
        <v>0.87</v>
      </c>
      <c r="T400" t="str">
        <v>USD</v>
      </c>
      <c r="U400">
        <v>1.9776</v>
      </c>
      <c r="V400" t="str">
        <v>--</v>
      </c>
      <c r="W400" t="str">
        <v>N</v>
      </c>
      <c r="X400" t="str">
        <v>N</v>
      </c>
      <c r="Y400">
        <v>0</v>
      </c>
      <c r="Z400" t="str">
        <v>--</v>
      </c>
      <c r="AA400">
        <v>0.16</v>
      </c>
    </row>
    <row r="401">
      <c r="A401" t="str">
        <v>B0BC8WW3KP</v>
      </c>
      <c r="B401" t="str">
        <v>X003DKUBQ3</v>
      </c>
      <c r="C401" t="str">
        <v>365Home 3-in-1 Multifunctional Fruit Vegetable Peeler with Rotating Head, Straight Serrated Julienne Peeler, Apple Cucumber Tomato Carrot Potato Peeler Hand, Veggie Peelers for Kitchen</v>
      </c>
      <c r="D401" t="str">
        <v>MTN1</v>
      </c>
      <c r="E401" t="str">
        <v>US</v>
      </c>
      <c r="F401">
        <v>4.06</v>
      </c>
      <c r="G401">
        <v>3.5</v>
      </c>
      <c r="H401">
        <v>0.79</v>
      </c>
      <c r="I401" t="str">
        <v>inches</v>
      </c>
      <c r="J401">
        <v>0.07</v>
      </c>
      <c r="K401" t="str">
        <v>pounds</v>
      </c>
      <c r="L401">
        <v>0.0065</v>
      </c>
      <c r="M401" t="str">
        <v>cubic feet</v>
      </c>
      <c r="N401" t="str">
        <v>Standard-Size</v>
      </c>
      <c r="O401">
        <v>1</v>
      </c>
      <c r="P401">
        <v>0.1</v>
      </c>
      <c r="Q401">
        <v>0.0058</v>
      </c>
      <c r="R401">
        <v>44986</v>
      </c>
      <c r="S401">
        <v>0.87</v>
      </c>
      <c r="T401" t="str">
        <v>USD</v>
      </c>
      <c r="U401">
        <v>0.0051</v>
      </c>
      <c r="V401" t="str">
        <v>--</v>
      </c>
      <c r="W401" t="str">
        <v>N</v>
      </c>
      <c r="X401" t="str">
        <v>N</v>
      </c>
      <c r="Y401">
        <v>0</v>
      </c>
      <c r="Z401" t="str">
        <v>--</v>
      </c>
      <c r="AA401">
        <v>0</v>
      </c>
    </row>
    <row r="402">
      <c r="A402" t="str">
        <v>B0BC82J65L</v>
      </c>
      <c r="B402" t="str">
        <v>X003DL3WIL</v>
      </c>
      <c r="C402" t="str">
        <v>365Home 2-Pack Multifunctional Vegetable Chopper Dicing &amp; Slitting, Veggie Peeler Chopper Dicer With Container, Cucumber Carrot Potato Onion Apple Peeler Chopper Dicer Slicer Cutter Tool</v>
      </c>
      <c r="D402" t="str">
        <v>MTN1</v>
      </c>
      <c r="E402" t="str">
        <v>US</v>
      </c>
      <c r="F402">
        <v>8.71</v>
      </c>
      <c r="G402">
        <v>6.38</v>
      </c>
      <c r="H402">
        <v>4.14</v>
      </c>
      <c r="I402" t="str">
        <v>inches</v>
      </c>
      <c r="J402">
        <v>1.6</v>
      </c>
      <c r="K402" t="str">
        <v>pounds</v>
      </c>
      <c r="L402">
        <v>0.1331</v>
      </c>
      <c r="M402" t="str">
        <v>cubic feet</v>
      </c>
      <c r="N402" t="str">
        <v>Standard-Size</v>
      </c>
      <c r="O402">
        <v>17</v>
      </c>
      <c r="P402">
        <v>1.65</v>
      </c>
      <c r="Q402">
        <v>2.0443</v>
      </c>
      <c r="R402">
        <v>44986</v>
      </c>
      <c r="S402">
        <v>0.87</v>
      </c>
      <c r="T402" t="str">
        <v>USD</v>
      </c>
      <c r="U402">
        <v>1.7785</v>
      </c>
      <c r="V402" t="str">
        <v>--</v>
      </c>
      <c r="W402" t="str">
        <v>N</v>
      </c>
      <c r="X402" t="str">
        <v>N</v>
      </c>
      <c r="Y402">
        <v>0</v>
      </c>
      <c r="Z402" t="str">
        <v>--</v>
      </c>
      <c r="AA402">
        <v>0</v>
      </c>
    </row>
    <row r="403">
      <c r="A403" t="str">
        <v>B0BJPWWT92</v>
      </c>
      <c r="B403" t="str">
        <v>X003FSGFHH</v>
      </c>
      <c r="C403" t="str">
        <v>365Home 8 Packs Macaron Mobile Phone Screen Cleaning Keychain Wipes, Eyeglass Brush Cleaner, Computer Laptop Cell Phone Screen Cleaner Tool - Glass Cleaning Cloth</v>
      </c>
      <c r="D403" t="str">
        <v>MTN1</v>
      </c>
      <c r="E403" t="str">
        <v>US</v>
      </c>
      <c r="F403">
        <v>3.66</v>
      </c>
      <c r="G403">
        <v>2.91</v>
      </c>
      <c r="H403">
        <v>1.5</v>
      </c>
      <c r="I403" t="str">
        <v>inches</v>
      </c>
      <c r="J403">
        <v>0.13</v>
      </c>
      <c r="K403" t="str">
        <v>pounds</v>
      </c>
      <c r="L403">
        <v>0.0092</v>
      </c>
      <c r="M403" t="str">
        <v>cubic feet</v>
      </c>
      <c r="N403" t="str">
        <v>Standard-Size</v>
      </c>
      <c r="O403">
        <v>6</v>
      </c>
      <c r="P403">
        <v>0.58</v>
      </c>
      <c r="Q403">
        <v>0.0501</v>
      </c>
      <c r="R403">
        <v>44986</v>
      </c>
      <c r="S403">
        <v>0.87</v>
      </c>
      <c r="T403" t="str">
        <v>USD</v>
      </c>
      <c r="U403">
        <v>0.0436</v>
      </c>
      <c r="V403" t="str">
        <v>--</v>
      </c>
      <c r="W403" t="str">
        <v>N</v>
      </c>
      <c r="X403" t="str">
        <v>N</v>
      </c>
      <c r="Y403">
        <v>0</v>
      </c>
      <c r="Z403" t="str">
        <v>--</v>
      </c>
      <c r="AA403">
        <v>0</v>
      </c>
    </row>
    <row r="404">
      <c r="A404" t="str">
        <v>B0BNT3972V</v>
      </c>
      <c r="B404" t="str">
        <v>X003K4UM4X</v>
      </c>
      <c r="C404" t="str">
        <v>365Home 16 Packs Macaron Mobile Phone Screen Cleaning Keychain Wipes, Eyeglass Brush Cleaner, Computer Laptop Cell Phone Screen Cleaner Tool - Glass Cleaning Cloth</v>
      </c>
      <c r="D404" t="str">
        <v>MTN1</v>
      </c>
      <c r="E404" t="str">
        <v>US</v>
      </c>
      <c r="F404">
        <v>5.08</v>
      </c>
      <c r="G404">
        <v>3.82</v>
      </c>
      <c r="H404">
        <v>1.97</v>
      </c>
      <c r="I404" t="str">
        <v>inches</v>
      </c>
      <c r="J404">
        <v>0.26</v>
      </c>
      <c r="K404" t="str">
        <v>pounds</v>
      </c>
      <c r="L404">
        <v>0.0221</v>
      </c>
      <c r="M404" t="str">
        <v>cubic feet</v>
      </c>
      <c r="N404" t="str">
        <v>Standard-Size</v>
      </c>
      <c r="O404">
        <v>4</v>
      </c>
      <c r="P404">
        <v>0.39</v>
      </c>
      <c r="Q404">
        <v>0.0799</v>
      </c>
      <c r="R404">
        <v>44986</v>
      </c>
      <c r="S404">
        <v>0.87</v>
      </c>
      <c r="T404" t="str">
        <v>USD</v>
      </c>
      <c r="U404">
        <v>0.0695</v>
      </c>
      <c r="V404" t="str">
        <v>--</v>
      </c>
      <c r="W404" t="str">
        <v>N</v>
      </c>
      <c r="X404" t="str">
        <v>N</v>
      </c>
      <c r="Y404">
        <v>0</v>
      </c>
      <c r="Z404" t="str">
        <v>--</v>
      </c>
      <c r="AA404">
        <v>0</v>
      </c>
    </row>
    <row r="405">
      <c r="A405" t="str">
        <v>B0B42HXW3P</v>
      </c>
      <c r="B405" t="str">
        <v>X003A8GAYP</v>
      </c>
      <c r="C405" t="str">
        <v>365Home Bowl Cozy Template 3 Sizes, Bowl Cozy Pattern Template, Bowl Cozy Template Cutting Ruler Set with 40 Pcs of Sewing Pin and Manual Instruction</v>
      </c>
      <c r="D405" t="str">
        <v>OAK4</v>
      </c>
      <c r="E405" t="str">
        <v>US</v>
      </c>
      <c r="F405">
        <v>11.89</v>
      </c>
      <c r="G405">
        <v>11.57</v>
      </c>
      <c r="H405">
        <v>0.63</v>
      </c>
      <c r="I405" t="str">
        <v>inches</v>
      </c>
      <c r="J405">
        <v>0.71</v>
      </c>
      <c r="K405" t="str">
        <v>pounds</v>
      </c>
      <c r="L405">
        <v>0.0502</v>
      </c>
      <c r="M405" t="str">
        <v>cubic feet</v>
      </c>
      <c r="N405" t="str">
        <v>Standard-Size</v>
      </c>
      <c r="O405">
        <v>0.06</v>
      </c>
      <c r="P405">
        <v>0</v>
      </c>
      <c r="Q405">
        <v>0.0016</v>
      </c>
      <c r="R405">
        <v>44986</v>
      </c>
      <c r="S405">
        <v>0.87</v>
      </c>
      <c r="T405" t="str">
        <v>USD</v>
      </c>
      <c r="U405">
        <v>0.0015</v>
      </c>
      <c r="V405" t="str">
        <v>--</v>
      </c>
      <c r="W405" t="str">
        <v>N</v>
      </c>
      <c r="X405" t="str">
        <v>N</v>
      </c>
      <c r="Y405">
        <v>0</v>
      </c>
      <c r="Z405" t="str">
        <v>--</v>
      </c>
      <c r="AA405">
        <v>0.03</v>
      </c>
    </row>
    <row r="406">
      <c r="A406" t="str">
        <v>B0BJPWWT92</v>
      </c>
      <c r="B406" t="str">
        <v>X003FSGFHH</v>
      </c>
      <c r="C406" t="str">
        <v>365Home 8 Packs Macaron Mobile Phone Screen Cleaning Keychain Wipes, Eyeglass Brush Cleaner, Computer Laptop Cell Phone Screen Cleaner Tool - Glass Cleaning Cloth</v>
      </c>
      <c r="D406" t="str">
        <v>OAK4</v>
      </c>
      <c r="E406" t="str">
        <v>US</v>
      </c>
      <c r="F406">
        <v>3.66</v>
      </c>
      <c r="G406">
        <v>2.91</v>
      </c>
      <c r="H406">
        <v>1.5</v>
      </c>
      <c r="I406" t="str">
        <v>inches</v>
      </c>
      <c r="J406">
        <v>0.13</v>
      </c>
      <c r="K406" t="str">
        <v>pounds</v>
      </c>
      <c r="L406">
        <v>0.0092</v>
      </c>
      <c r="M406" t="str">
        <v>cubic feet</v>
      </c>
      <c r="N406" t="str">
        <v>Standard-Size</v>
      </c>
      <c r="O406">
        <v>1</v>
      </c>
      <c r="P406">
        <v>0.1</v>
      </c>
      <c r="Q406">
        <v>0.0084</v>
      </c>
      <c r="R406">
        <v>44986</v>
      </c>
      <c r="S406">
        <v>0.87</v>
      </c>
      <c r="T406" t="str">
        <v>USD</v>
      </c>
      <c r="U406">
        <v>0.0077</v>
      </c>
      <c r="V406" t="str">
        <v>--</v>
      </c>
      <c r="W406" t="str">
        <v>N</v>
      </c>
      <c r="X406" t="str">
        <v>N</v>
      </c>
      <c r="Y406">
        <v>0</v>
      </c>
      <c r="Z406" t="str">
        <v>--</v>
      </c>
      <c r="AA406">
        <v>0</v>
      </c>
    </row>
    <row r="407">
      <c r="A407" t="str">
        <v>B0BNQT3YN6</v>
      </c>
      <c r="B407" t="str">
        <v>X003K54XY7</v>
      </c>
      <c r="C407" t="str">
        <v>365Home 4-Packs Car Window Breaker Seatbelt Cutter, 3-in-1 Glass Breaker and Seat Belt Cutter, Car Emergency Escape Tool with User Manual for Land and Underwater (Black Red Blue Yellow)</v>
      </c>
      <c r="D407" t="str">
        <v>OAK4</v>
      </c>
      <c r="E407" t="str">
        <v>US</v>
      </c>
      <c r="F407">
        <v>6.93</v>
      </c>
      <c r="G407">
        <v>5.63</v>
      </c>
      <c r="H407">
        <v>2.72</v>
      </c>
      <c r="I407" t="str">
        <v>inches</v>
      </c>
      <c r="J407">
        <v>0.4</v>
      </c>
      <c r="K407" t="str">
        <v>pounds</v>
      </c>
      <c r="L407">
        <v>0.0614</v>
      </c>
      <c r="M407" t="str">
        <v>cubic feet</v>
      </c>
      <c r="N407" t="str">
        <v>Standard-Size</v>
      </c>
      <c r="O407">
        <v>0.32</v>
      </c>
      <c r="P407">
        <v>0</v>
      </c>
      <c r="Q407">
        <v>0.0198</v>
      </c>
      <c r="R407">
        <v>44986</v>
      </c>
      <c r="S407">
        <v>0.87</v>
      </c>
      <c r="T407" t="str">
        <v>USD</v>
      </c>
      <c r="U407">
        <v>0.0182</v>
      </c>
      <c r="V407" t="str">
        <v>--</v>
      </c>
      <c r="W407" t="str">
        <v>N</v>
      </c>
      <c r="X407" t="str">
        <v>N</v>
      </c>
      <c r="Y407">
        <v>0</v>
      </c>
      <c r="Z407" t="str">
        <v>--</v>
      </c>
      <c r="AA407">
        <v>0</v>
      </c>
    </row>
    <row r="408">
      <c r="A408" t="str">
        <v>B0BQ37X5M1</v>
      </c>
      <c r="B408" t="str">
        <v>X003KK8B59</v>
      </c>
      <c r="C408" t="str">
        <v>365Home?Upgrade?2 in 1 Dumpling Maker Press, Dumpling Skin Maker Machine, Empanada Maker Press, Multifunctional DIY Manual Dumpling Press Mold Set (Blue)</v>
      </c>
      <c r="D408" t="str">
        <v>OAK4</v>
      </c>
      <c r="E408" t="str">
        <v>US</v>
      </c>
      <c r="F408">
        <v>10.91</v>
      </c>
      <c r="G408">
        <v>5.39</v>
      </c>
      <c r="H408">
        <v>2.91</v>
      </c>
      <c r="I408" t="str">
        <v>inches</v>
      </c>
      <c r="J408">
        <v>0.44</v>
      </c>
      <c r="K408" t="str">
        <v>pounds</v>
      </c>
      <c r="L408">
        <v>0.099</v>
      </c>
      <c r="M408" t="str">
        <v>cubic feet</v>
      </c>
      <c r="N408" t="str">
        <v>Standard-Size</v>
      </c>
      <c r="O408">
        <v>0.06</v>
      </c>
      <c r="P408">
        <v>0</v>
      </c>
      <c r="Q408">
        <v>0.0064</v>
      </c>
      <c r="R408">
        <v>44986</v>
      </c>
      <c r="S408">
        <v>0.87</v>
      </c>
      <c r="T408" t="str">
        <v>USD</v>
      </c>
      <c r="U408">
        <v>0.0059</v>
      </c>
      <c r="V408" t="str">
        <v>--</v>
      </c>
      <c r="W408" t="str">
        <v>N</v>
      </c>
      <c r="X408" t="str">
        <v>N</v>
      </c>
      <c r="Y408">
        <v>0</v>
      </c>
      <c r="Z408" t="str">
        <v>--</v>
      </c>
      <c r="AA408">
        <v>0</v>
      </c>
    </row>
    <row r="409">
      <c r="A409" t="str">
        <v>B0B42HXW3P</v>
      </c>
      <c r="B409" t="str">
        <v>X003A8GAYP</v>
      </c>
      <c r="C409" t="str">
        <v>365Home Bowl Cozy Template 3 Sizes, Bowl Cozy Pattern Template, Bowl Cozy Template Cutting Ruler Set with 40 Pcs of Sewing Pin and Manual Instruction</v>
      </c>
      <c r="D409" t="str">
        <v>OAK7</v>
      </c>
      <c r="E409" t="str">
        <v>US</v>
      </c>
      <c r="F409">
        <v>11.89</v>
      </c>
      <c r="G409">
        <v>11.57</v>
      </c>
      <c r="H409">
        <v>0.63</v>
      </c>
      <c r="I409" t="str">
        <v>inches</v>
      </c>
      <c r="J409">
        <v>0.71</v>
      </c>
      <c r="K409" t="str">
        <v>pounds</v>
      </c>
      <c r="L409">
        <v>0.0502</v>
      </c>
      <c r="M409" t="str">
        <v>cubic feet</v>
      </c>
      <c r="N409" t="str">
        <v>Standard-Size</v>
      </c>
      <c r="O409">
        <v>0.35</v>
      </c>
      <c r="P409">
        <v>0</v>
      </c>
      <c r="Q409">
        <v>0.0178</v>
      </c>
      <c r="R409">
        <v>44986</v>
      </c>
      <c r="S409">
        <v>0.87</v>
      </c>
      <c r="T409" t="str">
        <v>USD</v>
      </c>
      <c r="U409">
        <v>0.0155</v>
      </c>
      <c r="V409" t="str">
        <v>--</v>
      </c>
      <c r="W409" t="str">
        <v>N</v>
      </c>
      <c r="X409" t="str">
        <v>N</v>
      </c>
      <c r="Y409">
        <v>0</v>
      </c>
      <c r="Z409" t="str">
        <v>--</v>
      </c>
      <c r="AA409">
        <v>0</v>
      </c>
    </row>
    <row r="410">
      <c r="A410" t="str">
        <v>B0BPGJWBX2</v>
      </c>
      <c r="B410" t="str">
        <v>X003KCWVET</v>
      </c>
      <c r="C410" t="str">
        <v>365Home 2-Pack 2 in 1 Dumpling Maker Press, Dumpling Skin Maker Machine, Empanada Maker Press, Multifunctional DIY Manual Dumpling Press Mold Set (Green, Orange)</v>
      </c>
      <c r="D410" t="str">
        <v>OAK7</v>
      </c>
      <c r="E410" t="str">
        <v>US</v>
      </c>
      <c r="F410">
        <v>10.63</v>
      </c>
      <c r="G410">
        <v>9.8</v>
      </c>
      <c r="H410">
        <v>3.9</v>
      </c>
      <c r="I410" t="str">
        <v>inches</v>
      </c>
      <c r="J410">
        <v>1.01</v>
      </c>
      <c r="K410" t="str">
        <v>pounds</v>
      </c>
      <c r="L410">
        <v>0.2351</v>
      </c>
      <c r="M410" t="str">
        <v>cubic feet</v>
      </c>
      <c r="N410" t="str">
        <v>Standard-Size</v>
      </c>
      <c r="O410">
        <v>0.1</v>
      </c>
      <c r="P410">
        <v>0</v>
      </c>
      <c r="Q410">
        <v>0.0228</v>
      </c>
      <c r="R410">
        <v>44986</v>
      </c>
      <c r="S410">
        <v>0.87</v>
      </c>
      <c r="T410" t="str">
        <v>USD</v>
      </c>
      <c r="U410">
        <v>0.0198</v>
      </c>
      <c r="V410" t="str">
        <v>--</v>
      </c>
      <c r="W410" t="str">
        <v>N</v>
      </c>
      <c r="X410" t="str">
        <v>N</v>
      </c>
      <c r="Y410">
        <v>0</v>
      </c>
      <c r="Z410" t="str">
        <v>--</v>
      </c>
      <c r="AA410">
        <v>0</v>
      </c>
    </row>
    <row r="411">
      <c r="A411" t="str">
        <v>B0BPGJWBX2</v>
      </c>
      <c r="B411" t="str">
        <v>X003KCWVET</v>
      </c>
      <c r="C411" t="str">
        <v>365Home 2-Pack 2 in 1 Dumpling Maker Press, Dumpling Skin Maker Machine, Empanada Maker Press, Multifunctional DIY Manual Dumpling Press Mold Set (Green, Orange)</v>
      </c>
      <c r="D411" t="str">
        <v>OAK7</v>
      </c>
      <c r="E411" t="str">
        <v>US</v>
      </c>
      <c r="F411">
        <v>10.63</v>
      </c>
      <c r="G411">
        <v>9.8</v>
      </c>
      <c r="H411">
        <v>3.9</v>
      </c>
      <c r="I411" t="str">
        <v>inches</v>
      </c>
      <c r="J411">
        <v>1.01</v>
      </c>
      <c r="K411" t="str">
        <v>pounds</v>
      </c>
      <c r="L411">
        <v>0.2351</v>
      </c>
      <c r="M411" t="str">
        <v>cubic feet</v>
      </c>
      <c r="N411" t="str">
        <v>Standard-Size</v>
      </c>
      <c r="O411">
        <v>0.13</v>
      </c>
      <c r="P411">
        <v>0</v>
      </c>
      <c r="Q411">
        <v>0.0303</v>
      </c>
      <c r="R411">
        <v>44986</v>
      </c>
      <c r="S411">
        <v>0.87</v>
      </c>
      <c r="T411" t="str">
        <v>USD</v>
      </c>
      <c r="U411">
        <v>0.0264</v>
      </c>
      <c r="V411" t="str">
        <v>--</v>
      </c>
      <c r="W411" t="str">
        <v>N</v>
      </c>
      <c r="X411" t="str">
        <v>N</v>
      </c>
      <c r="Y411">
        <v>0</v>
      </c>
      <c r="Z411" t="str">
        <v>--</v>
      </c>
      <c r="AA411">
        <v>0</v>
      </c>
    </row>
    <row r="412">
      <c r="A412" t="str">
        <v>B0B42L59Q7</v>
      </c>
      <c r="B412" t="str">
        <v>X003A8B6O9</v>
      </c>
      <c r="C412" t="str">
        <v>365Home Bowl Cozy Template 3 Sizes, Bowl Cozy Pattern Template, Bowl Cozy Template Cutting Ruler Set with 40 Pcs of Sewing Pin, Roller Cutter and Manual Instruction</v>
      </c>
      <c r="D412" t="str">
        <v>OKC1</v>
      </c>
      <c r="E412" t="str">
        <v>US</v>
      </c>
      <c r="F412">
        <v>13.66</v>
      </c>
      <c r="G412">
        <v>10.47</v>
      </c>
      <c r="H412">
        <v>1.3</v>
      </c>
      <c r="I412" t="str">
        <v>inches</v>
      </c>
      <c r="J412">
        <v>0.95</v>
      </c>
      <c r="K412" t="str">
        <v>pounds</v>
      </c>
      <c r="L412">
        <v>0.1076</v>
      </c>
      <c r="M412" t="str">
        <v>cubic feet</v>
      </c>
      <c r="N412" t="str">
        <v>Standard-Size</v>
      </c>
      <c r="O412">
        <v>12</v>
      </c>
      <c r="P412">
        <v>0</v>
      </c>
      <c r="Q412">
        <v>1.2912</v>
      </c>
      <c r="R412">
        <v>44986</v>
      </c>
      <c r="S412">
        <v>0.87</v>
      </c>
      <c r="T412" t="str">
        <v>USD</v>
      </c>
      <c r="U412">
        <v>1.1233</v>
      </c>
      <c r="V412" t="str">
        <v>--</v>
      </c>
      <c r="W412" t="str">
        <v>N</v>
      </c>
      <c r="X412" t="str">
        <v>N</v>
      </c>
      <c r="Y412">
        <v>0</v>
      </c>
      <c r="Z412" t="str">
        <v>--</v>
      </c>
      <c r="AA412">
        <v>0</v>
      </c>
    </row>
    <row r="413">
      <c r="A413" t="str">
        <v>B0B42KWPRX</v>
      </c>
      <c r="B413" t="str">
        <v>X003A8FB8B</v>
      </c>
      <c r="C413" t="str">
        <v>365Home Bowl Cozy Template 3 Sizes, Bowl Cozy Pattern Template, Bowl Cozy Template Cutting Ruler Set with 40 Pcs of Sewing Pin, Rotary Cutter and Manual Instruction</v>
      </c>
      <c r="D413" t="str">
        <v>OKC1</v>
      </c>
      <c r="E413" t="str">
        <v>US</v>
      </c>
      <c r="F413">
        <v>11.77</v>
      </c>
      <c r="G413">
        <v>11.46</v>
      </c>
      <c r="H413">
        <v>2.05</v>
      </c>
      <c r="I413" t="str">
        <v>inches</v>
      </c>
      <c r="J413">
        <v>1.01</v>
      </c>
      <c r="K413" t="str">
        <v>pounds</v>
      </c>
      <c r="L413">
        <v>0.16</v>
      </c>
      <c r="M413" t="str">
        <v>cubic feet</v>
      </c>
      <c r="N413" t="str">
        <v>Standard-Size</v>
      </c>
      <c r="O413">
        <v>0.39</v>
      </c>
      <c r="P413">
        <v>0</v>
      </c>
      <c r="Q413">
        <v>0.0619</v>
      </c>
      <c r="R413">
        <v>44986</v>
      </c>
      <c r="S413">
        <v>0.87</v>
      </c>
      <c r="T413" t="str">
        <v>USD</v>
      </c>
      <c r="U413">
        <v>0.0539</v>
      </c>
      <c r="V413" t="str">
        <v>--</v>
      </c>
      <c r="W413" t="str">
        <v>N</v>
      </c>
      <c r="X413" t="str">
        <v>N</v>
      </c>
      <c r="Y413">
        <v>0</v>
      </c>
      <c r="Z413" t="str">
        <v>--</v>
      </c>
      <c r="AA413">
        <v>0</v>
      </c>
    </row>
    <row r="414">
      <c r="A414" t="str">
        <v>B0B42HXW3P</v>
      </c>
      <c r="B414" t="str">
        <v>X003A8GAYP</v>
      </c>
      <c r="C414" t="str">
        <v>365Home Bowl Cozy Template 3 Sizes, Bowl Cozy Pattern Template, Bowl Cozy Template Cutting Ruler Set with 40 Pcs of Sewing Pin and Manual Instruction</v>
      </c>
      <c r="D414" t="str">
        <v>OKC1</v>
      </c>
      <c r="E414" t="str">
        <v>US</v>
      </c>
      <c r="F414">
        <v>11.89</v>
      </c>
      <c r="G414">
        <v>11.57</v>
      </c>
      <c r="H414">
        <v>0.63</v>
      </c>
      <c r="I414" t="str">
        <v>inches</v>
      </c>
      <c r="J414">
        <v>0.71</v>
      </c>
      <c r="K414" t="str">
        <v>pounds</v>
      </c>
      <c r="L414">
        <v>0.0502</v>
      </c>
      <c r="M414" t="str">
        <v>cubic feet</v>
      </c>
      <c r="N414" t="str">
        <v>Standard-Size</v>
      </c>
      <c r="O414">
        <v>0.06</v>
      </c>
      <c r="P414">
        <v>0</v>
      </c>
      <c r="Q414">
        <v>0.0016</v>
      </c>
      <c r="R414">
        <v>44986</v>
      </c>
      <c r="S414">
        <v>0.87</v>
      </c>
      <c r="T414" t="str">
        <v>USD</v>
      </c>
      <c r="U414">
        <v>0.0014</v>
      </c>
      <c r="V414" t="str">
        <v>--</v>
      </c>
      <c r="W414" t="str">
        <v>N</v>
      </c>
      <c r="X414" t="str">
        <v>N</v>
      </c>
      <c r="Y414">
        <v>0</v>
      </c>
      <c r="Z414" t="str">
        <v>--</v>
      </c>
      <c r="AA414">
        <v>0.03</v>
      </c>
    </row>
    <row r="415">
      <c r="A415" t="str">
        <v>B0BNSWKG5N</v>
      </c>
      <c r="B415" t="str">
        <v>X003K4UJW3</v>
      </c>
      <c r="C415" t="str">
        <v>365Home 12 Packs Macaron Mobile Phone Screen Cleaning Keychain Wipes, Eyeglass Brush Cleaner, Computer Laptop Cell Phone Screen Cleaner Tool - Glass Cleaning Cloth</v>
      </c>
      <c r="D415" t="str">
        <v>OKC1</v>
      </c>
      <c r="E415" t="str">
        <v>US</v>
      </c>
      <c r="F415">
        <v>5.04</v>
      </c>
      <c r="G415">
        <v>4.02</v>
      </c>
      <c r="H415">
        <v>1.61</v>
      </c>
      <c r="I415" t="str">
        <v>inches</v>
      </c>
      <c r="J415">
        <v>0.2</v>
      </c>
      <c r="K415" t="str">
        <v>pounds</v>
      </c>
      <c r="L415">
        <v>0.0189</v>
      </c>
      <c r="M415" t="str">
        <v>cubic feet</v>
      </c>
      <c r="N415" t="str">
        <v>Standard-Size</v>
      </c>
      <c r="O415">
        <v>5</v>
      </c>
      <c r="P415">
        <v>0.48</v>
      </c>
      <c r="Q415">
        <v>0.0853</v>
      </c>
      <c r="R415">
        <v>44986</v>
      </c>
      <c r="S415">
        <v>0.87</v>
      </c>
      <c r="T415" t="str">
        <v>USD</v>
      </c>
      <c r="U415">
        <v>0.0742</v>
      </c>
      <c r="V415" t="str">
        <v>--</v>
      </c>
      <c r="W415" t="str">
        <v>N</v>
      </c>
      <c r="X415" t="str">
        <v>N</v>
      </c>
      <c r="Y415">
        <v>0</v>
      </c>
      <c r="Z415" t="str">
        <v>--</v>
      </c>
      <c r="AA415">
        <v>0</v>
      </c>
    </row>
    <row r="416">
      <c r="A416" t="str">
        <v>B0BNT3972V</v>
      </c>
      <c r="B416" t="str">
        <v>X003K4UM4X</v>
      </c>
      <c r="C416" t="str">
        <v>365Home 16 Packs Macaron Mobile Phone Screen Cleaning Keychain Wipes, Eyeglass Brush Cleaner, Computer Laptop Cell Phone Screen Cleaner Tool - Glass Cleaning Cloth</v>
      </c>
      <c r="D416" t="str">
        <v>OKC1</v>
      </c>
      <c r="E416" t="str">
        <v>US</v>
      </c>
      <c r="F416">
        <v>5.08</v>
      </c>
      <c r="G416">
        <v>3.82</v>
      </c>
      <c r="H416">
        <v>1.97</v>
      </c>
      <c r="I416" t="str">
        <v>inches</v>
      </c>
      <c r="J416">
        <v>0.26</v>
      </c>
      <c r="K416" t="str">
        <v>pounds</v>
      </c>
      <c r="L416">
        <v>0.0221</v>
      </c>
      <c r="M416" t="str">
        <v>cubic feet</v>
      </c>
      <c r="N416" t="str">
        <v>Standard-Size</v>
      </c>
      <c r="O416">
        <v>2</v>
      </c>
      <c r="P416">
        <v>0.19</v>
      </c>
      <c r="Q416">
        <v>0.04</v>
      </c>
      <c r="R416">
        <v>44986</v>
      </c>
      <c r="S416">
        <v>0.87</v>
      </c>
      <c r="T416" t="str">
        <v>USD</v>
      </c>
      <c r="U416">
        <v>0.0348</v>
      </c>
      <c r="V416" t="str">
        <v>--</v>
      </c>
      <c r="W416" t="str">
        <v>N</v>
      </c>
      <c r="X416" t="str">
        <v>N</v>
      </c>
      <c r="Y416">
        <v>0</v>
      </c>
      <c r="Z416" t="str">
        <v>--</v>
      </c>
      <c r="AA416">
        <v>0</v>
      </c>
    </row>
    <row r="417">
      <c r="A417" t="str">
        <v>B0BNQT3YN6</v>
      </c>
      <c r="B417" t="str">
        <v>X003K54XY7</v>
      </c>
      <c r="C417" t="str">
        <v>365Home 4-Packs Car Window Breaker Seatbelt Cutter, 3-in-1 Glass Breaker and Seat Belt Cutter, Car Emergency Escape Tool with User Manual for Land and Underwater (Black Red Blue Yellow)</v>
      </c>
      <c r="D417" t="str">
        <v>OKC1</v>
      </c>
      <c r="E417" t="str">
        <v>US</v>
      </c>
      <c r="F417">
        <v>6.93</v>
      </c>
      <c r="G417">
        <v>5.63</v>
      </c>
      <c r="H417">
        <v>2.72</v>
      </c>
      <c r="I417" t="str">
        <v>inches</v>
      </c>
      <c r="J417">
        <v>0.4</v>
      </c>
      <c r="K417" t="str">
        <v>pounds</v>
      </c>
      <c r="L417">
        <v>0.0614</v>
      </c>
      <c r="M417" t="str">
        <v>cubic feet</v>
      </c>
      <c r="N417" t="str">
        <v>Standard-Size</v>
      </c>
      <c r="O417">
        <v>21.97</v>
      </c>
      <c r="P417">
        <v>0</v>
      </c>
      <c r="Q417">
        <v>1.3491</v>
      </c>
      <c r="R417">
        <v>44986</v>
      </c>
      <c r="S417">
        <v>0.87</v>
      </c>
      <c r="T417" t="str">
        <v>USD</v>
      </c>
      <c r="U417">
        <v>1.1714</v>
      </c>
      <c r="V417" t="str">
        <v>--</v>
      </c>
      <c r="W417" t="str">
        <v>N</v>
      </c>
      <c r="X417" t="str">
        <v>N</v>
      </c>
      <c r="Y417">
        <v>0</v>
      </c>
      <c r="Z417" t="str">
        <v>--</v>
      </c>
      <c r="AA417">
        <v>0</v>
      </c>
    </row>
    <row r="418">
      <c r="A418" t="str">
        <v>B0B42K8BKS</v>
      </c>
      <c r="B418" t="str">
        <v>X003A8B6OJ</v>
      </c>
      <c r="C418" t="str">
        <v>365Home Bowl Cozy Template 3 Sizes, Bowl Cozy Pattern Template, Bowl Cozy Template Cutting Ruler Set with 40 Pcs of Sewing Pin and Manual Instruction</v>
      </c>
      <c r="D418" t="str">
        <v>OMA2</v>
      </c>
      <c r="E418" t="str">
        <v>US</v>
      </c>
      <c r="F418">
        <v>12.01</v>
      </c>
      <c r="G418">
        <v>11.54</v>
      </c>
      <c r="H418">
        <v>0.47</v>
      </c>
      <c r="I418" t="str">
        <v>inches</v>
      </c>
      <c r="J418">
        <v>0.31</v>
      </c>
      <c r="K418" t="str">
        <v>pounds</v>
      </c>
      <c r="L418">
        <v>0.0377</v>
      </c>
      <c r="M418" t="str">
        <v>cubic feet</v>
      </c>
      <c r="N418" t="str">
        <v>Standard-Size</v>
      </c>
      <c r="O418">
        <v>1</v>
      </c>
      <c r="P418">
        <v>0</v>
      </c>
      <c r="Q418">
        <v>0.0377</v>
      </c>
      <c r="R418">
        <v>44986</v>
      </c>
      <c r="S418">
        <v>0.87</v>
      </c>
      <c r="T418" t="str">
        <v>USD</v>
      </c>
      <c r="U418">
        <v>0.0328</v>
      </c>
      <c r="V418" t="str">
        <v>--</v>
      </c>
      <c r="W418" t="str">
        <v>N</v>
      </c>
      <c r="X418" t="str">
        <v>N</v>
      </c>
      <c r="Y418">
        <v>0</v>
      </c>
      <c r="Z418" t="str">
        <v>--</v>
      </c>
      <c r="AA418">
        <v>0</v>
      </c>
    </row>
    <row r="419">
      <c r="A419" t="str">
        <v>B0B42KWPRX</v>
      </c>
      <c r="B419" t="str">
        <v>X003A8FB8B</v>
      </c>
      <c r="C419" t="str">
        <v>365Home Bowl Cozy Template 3 Sizes, Bowl Cozy Pattern Template, Bowl Cozy Template Cutting Ruler Set with 40 Pcs of Sewing Pin, Rotary Cutter and Manual Instruction</v>
      </c>
      <c r="D419" t="str">
        <v>OMA2</v>
      </c>
      <c r="E419" t="str">
        <v>US</v>
      </c>
      <c r="F419">
        <v>11.77</v>
      </c>
      <c r="G419">
        <v>11.46</v>
      </c>
      <c r="H419">
        <v>2.05</v>
      </c>
      <c r="I419" t="str">
        <v>inches</v>
      </c>
      <c r="J419">
        <v>1.01</v>
      </c>
      <c r="K419" t="str">
        <v>pounds</v>
      </c>
      <c r="L419">
        <v>0.16</v>
      </c>
      <c r="M419" t="str">
        <v>cubic feet</v>
      </c>
      <c r="N419" t="str">
        <v>Standard-Size</v>
      </c>
      <c r="O419">
        <v>1</v>
      </c>
      <c r="P419">
        <v>0</v>
      </c>
      <c r="Q419">
        <v>0.16</v>
      </c>
      <c r="R419">
        <v>44986</v>
      </c>
      <c r="S419">
        <v>0.87</v>
      </c>
      <c r="T419" t="str">
        <v>USD</v>
      </c>
      <c r="U419">
        <v>0.1392</v>
      </c>
      <c r="V419" t="str">
        <v>--</v>
      </c>
      <c r="W419" t="str">
        <v>N</v>
      </c>
      <c r="X419" t="str">
        <v>N</v>
      </c>
      <c r="Y419">
        <v>0</v>
      </c>
      <c r="Z419" t="str">
        <v>--</v>
      </c>
      <c r="AA419">
        <v>0</v>
      </c>
    </row>
    <row r="420">
      <c r="A420" t="str">
        <v>B0B42LPW36</v>
      </c>
      <c r="B420" t="str">
        <v>X003A8GAYF</v>
      </c>
      <c r="C420" t="str">
        <v>365Home Bowl Cozy Template 3 Sizes, Bowl Cozy Pattern Template, Bowl Cozy Template Cutting Ruler Set with 40 Pcs of Sewing Pin and Manual Instruction</v>
      </c>
      <c r="D420" t="str">
        <v>OMA2</v>
      </c>
      <c r="E420" t="str">
        <v>US</v>
      </c>
      <c r="F420">
        <v>7.09</v>
      </c>
      <c r="G420">
        <v>7.01</v>
      </c>
      <c r="H420">
        <v>0.43</v>
      </c>
      <c r="I420" t="str">
        <v>inches</v>
      </c>
      <c r="J420">
        <v>0.15</v>
      </c>
      <c r="K420" t="str">
        <v>pounds</v>
      </c>
      <c r="L420">
        <v>0.0124</v>
      </c>
      <c r="M420" t="str">
        <v>cubic feet</v>
      </c>
      <c r="N420" t="str">
        <v>Standard-Size</v>
      </c>
      <c r="O420">
        <v>1</v>
      </c>
      <c r="P420">
        <v>0</v>
      </c>
      <c r="Q420">
        <v>0.0124</v>
      </c>
      <c r="R420">
        <v>44986</v>
      </c>
      <c r="S420">
        <v>0.87</v>
      </c>
      <c r="T420" t="str">
        <v>USD</v>
      </c>
      <c r="U420">
        <v>0.0108</v>
      </c>
      <c r="V420" t="str">
        <v>--</v>
      </c>
      <c r="W420" t="str">
        <v>N</v>
      </c>
      <c r="X420" t="str">
        <v>N</v>
      </c>
      <c r="Y420">
        <v>0</v>
      </c>
      <c r="Z420" t="str">
        <v>--</v>
      </c>
      <c r="AA420">
        <v>0</v>
      </c>
    </row>
    <row r="421">
      <c r="A421" t="str">
        <v>B0B42JF83D</v>
      </c>
      <c r="B421" t="str">
        <v>X003A8K93X</v>
      </c>
      <c r="C421" t="str">
        <v>365Home Bowl Cozy Template 3 Sizes, Bowl Cozy Pattern Template, Bowl Cozy Template Cutting Ruler Set with 40 Pcs of Sewing Pin and Manual Instruction</v>
      </c>
      <c r="D421" t="str">
        <v>OMA2</v>
      </c>
      <c r="E421" t="str">
        <v>US</v>
      </c>
      <c r="F421">
        <v>8.94</v>
      </c>
      <c r="G421">
        <v>8.7</v>
      </c>
      <c r="H421">
        <v>0.59</v>
      </c>
      <c r="I421" t="str">
        <v>inches</v>
      </c>
      <c r="J421">
        <v>0.29</v>
      </c>
      <c r="K421" t="str">
        <v>pounds</v>
      </c>
      <c r="L421">
        <v>0.0266</v>
      </c>
      <c r="M421" t="str">
        <v>cubic feet</v>
      </c>
      <c r="N421" t="str">
        <v>Standard-Size</v>
      </c>
      <c r="O421">
        <v>1</v>
      </c>
      <c r="P421">
        <v>0</v>
      </c>
      <c r="Q421">
        <v>0.0266</v>
      </c>
      <c r="R421">
        <v>44986</v>
      </c>
      <c r="S421">
        <v>0.87</v>
      </c>
      <c r="T421" t="str">
        <v>USD</v>
      </c>
      <c r="U421">
        <v>0.0231</v>
      </c>
      <c r="V421" t="str">
        <v>--</v>
      </c>
      <c r="W421" t="str">
        <v>N</v>
      </c>
      <c r="X421" t="str">
        <v>N</v>
      </c>
      <c r="Y421">
        <v>0</v>
      </c>
      <c r="Z421" t="str">
        <v>--</v>
      </c>
      <c r="AA421">
        <v>0</v>
      </c>
    </row>
    <row r="422">
      <c r="A422" t="str">
        <v>B0BPGJCJ4L</v>
      </c>
      <c r="B422" t="str">
        <v>X003KCT0FR</v>
      </c>
      <c r="C422" t="str">
        <v>365Home 2 in 1 Dumpling Maker Press, Dumpling Skin Maker Machine, Empanada Maker Press, Multifunctional DIY Manual Dumpling Press Mold Set (Pink)</v>
      </c>
      <c r="D422" t="str">
        <v>OMA2</v>
      </c>
      <c r="E422" t="str">
        <v>US</v>
      </c>
      <c r="F422">
        <v>4</v>
      </c>
      <c r="G422">
        <v>3.2</v>
      </c>
      <c r="H422">
        <v>0.6</v>
      </c>
      <c r="I422" t="str">
        <v>inches</v>
      </c>
      <c r="J422">
        <v>0.45</v>
      </c>
      <c r="K422" t="str">
        <v>pounds</v>
      </c>
      <c r="L422">
        <v>0.0044</v>
      </c>
      <c r="M422" t="str">
        <v>cubic feet</v>
      </c>
      <c r="N422" t="str">
        <v>Standard-Size</v>
      </c>
      <c r="O422">
        <v>0.39</v>
      </c>
      <c r="P422">
        <v>0</v>
      </c>
      <c r="Q422">
        <v>0.0013</v>
      </c>
      <c r="R422">
        <v>44986</v>
      </c>
      <c r="S422">
        <v>0.87</v>
      </c>
      <c r="T422" t="str">
        <v>USD</v>
      </c>
      <c r="U422">
        <v>0.0011</v>
      </c>
      <c r="V422" t="str">
        <v>--</v>
      </c>
      <c r="W422" t="str">
        <v>N</v>
      </c>
      <c r="X422" t="str">
        <v>N</v>
      </c>
      <c r="Y422">
        <v>0</v>
      </c>
      <c r="Z422" t="str">
        <v>--</v>
      </c>
      <c r="AA422">
        <v>0.1</v>
      </c>
    </row>
    <row r="423">
      <c r="A423" t="str">
        <v>B0BPGJWBX2</v>
      </c>
      <c r="B423" t="str">
        <v>X003KCWVET</v>
      </c>
      <c r="C423" t="str">
        <v>365Home 2-Pack 2 in 1 Dumpling Maker Press, Dumpling Skin Maker Machine, Empanada Maker Press, Multifunctional DIY Manual Dumpling Press Mold Set (Green, Orange)</v>
      </c>
      <c r="D423" t="str">
        <v>OMA2</v>
      </c>
      <c r="E423" t="str">
        <v>US</v>
      </c>
      <c r="F423">
        <v>10.63</v>
      </c>
      <c r="G423">
        <v>9.8</v>
      </c>
      <c r="H423">
        <v>3.9</v>
      </c>
      <c r="I423" t="str">
        <v>inches</v>
      </c>
      <c r="J423">
        <v>1.01</v>
      </c>
      <c r="K423" t="str">
        <v>pounds</v>
      </c>
      <c r="L423">
        <v>0.2351</v>
      </c>
      <c r="M423" t="str">
        <v>cubic feet</v>
      </c>
      <c r="N423" t="str">
        <v>Standard-Size</v>
      </c>
      <c r="O423">
        <v>7.61</v>
      </c>
      <c r="P423">
        <v>0</v>
      </c>
      <c r="Q423">
        <v>1.7823</v>
      </c>
      <c r="R423">
        <v>44986</v>
      </c>
      <c r="S423">
        <v>0.87</v>
      </c>
      <c r="T423" t="str">
        <v>USD</v>
      </c>
      <c r="U423">
        <v>1.554</v>
      </c>
      <c r="V423" t="str">
        <v>--</v>
      </c>
      <c r="W423" t="str">
        <v>N</v>
      </c>
      <c r="X423" t="str">
        <v>N</v>
      </c>
      <c r="Y423">
        <v>0</v>
      </c>
      <c r="Z423" t="str">
        <v>--</v>
      </c>
      <c r="AA423">
        <v>0.03</v>
      </c>
    </row>
    <row r="424">
      <c r="A424" t="str">
        <v>B0BPGJWBX2</v>
      </c>
      <c r="B424" t="str">
        <v>X003KCWVET</v>
      </c>
      <c r="C424" t="str">
        <v>365Home 2-Pack 2 in 1 Dumpling Maker Press, Dumpling Skin Maker Machine, Empanada Maker Press, Multifunctional DIY Manual Dumpling Press Mold Set (Green, Orange)</v>
      </c>
      <c r="D424" t="str">
        <v>ONT2</v>
      </c>
      <c r="E424" t="str">
        <v>US</v>
      </c>
      <c r="F424">
        <v>10.63</v>
      </c>
      <c r="G424">
        <v>9.8</v>
      </c>
      <c r="H424">
        <v>3.9</v>
      </c>
      <c r="I424" t="str">
        <v>inches</v>
      </c>
      <c r="J424">
        <v>1.01</v>
      </c>
      <c r="K424" t="str">
        <v>pounds</v>
      </c>
      <c r="L424">
        <v>0.2351</v>
      </c>
      <c r="M424" t="str">
        <v>cubic feet</v>
      </c>
      <c r="N424" t="str">
        <v>Standard-Size</v>
      </c>
      <c r="O424">
        <v>0.06</v>
      </c>
      <c r="P424">
        <v>0</v>
      </c>
      <c r="Q424">
        <v>0.0076</v>
      </c>
      <c r="R424">
        <v>44986</v>
      </c>
      <c r="S424">
        <v>0.87</v>
      </c>
      <c r="T424" t="str">
        <v>USD</v>
      </c>
      <c r="U424">
        <v>0.0052</v>
      </c>
      <c r="V424" t="str">
        <v>--</v>
      </c>
      <c r="W424" t="str">
        <v>N</v>
      </c>
      <c r="X424" t="str">
        <v>N</v>
      </c>
      <c r="Y424">
        <v>0</v>
      </c>
      <c r="Z424" t="str">
        <v>--</v>
      </c>
      <c r="AA424">
        <v>0.03</v>
      </c>
    </row>
    <row r="425">
      <c r="A425" t="str">
        <v>B0B42HXW3P</v>
      </c>
      <c r="B425" t="str">
        <v>X003A8GAYP</v>
      </c>
      <c r="C425" t="str">
        <v>365Home Bowl Cozy Template 3 Sizes, Bowl Cozy Pattern Template, Bowl Cozy Template Cutting Ruler Set with 40 Pcs of Sewing Pin and Manual Instruction</v>
      </c>
      <c r="D425" t="str">
        <v>ORD5</v>
      </c>
      <c r="E425" t="str">
        <v>US</v>
      </c>
      <c r="F425">
        <v>11.89</v>
      </c>
      <c r="G425">
        <v>11.57</v>
      </c>
      <c r="H425">
        <v>0.63</v>
      </c>
      <c r="I425" t="str">
        <v>inches</v>
      </c>
      <c r="J425">
        <v>0.71</v>
      </c>
      <c r="K425" t="str">
        <v>pounds</v>
      </c>
      <c r="L425">
        <v>0.0502</v>
      </c>
      <c r="M425" t="str">
        <v>cubic feet</v>
      </c>
      <c r="N425" t="str">
        <v>Standard-Size</v>
      </c>
      <c r="O425">
        <v>18.9</v>
      </c>
      <c r="P425">
        <v>0</v>
      </c>
      <c r="Q425">
        <v>0.9449</v>
      </c>
      <c r="R425">
        <v>44986</v>
      </c>
      <c r="S425">
        <v>0.87</v>
      </c>
      <c r="T425" t="str">
        <v>USD</v>
      </c>
      <c r="U425">
        <v>0.8237</v>
      </c>
      <c r="V425" t="str">
        <v>--</v>
      </c>
      <c r="W425" t="str">
        <v>N</v>
      </c>
      <c r="X425" t="str">
        <v>N</v>
      </c>
      <c r="Y425">
        <v>0</v>
      </c>
      <c r="Z425" t="str">
        <v>--</v>
      </c>
      <c r="AA425">
        <v>0.06</v>
      </c>
    </row>
    <row r="426">
      <c r="A426" t="str">
        <v>B0BC8YQDHF</v>
      </c>
      <c r="B426" t="str">
        <v>X003DL1VHZ</v>
      </c>
      <c r="C426" t="str">
        <v>365Home 2-Pack Vegetable Green Bean Onion Pepper Cutter Slicer Frencher Shredder, 3-in-1 Multifunctional Fruit Vegetable Apple Cucumber Tomato Carrot Potato Peeler with Rotating Head</v>
      </c>
      <c r="D426" t="str">
        <v>ORD5</v>
      </c>
      <c r="E426" t="str">
        <v>US</v>
      </c>
      <c r="F426">
        <v>4.96</v>
      </c>
      <c r="G426">
        <v>4.02</v>
      </c>
      <c r="H426">
        <v>2.68</v>
      </c>
      <c r="I426" t="str">
        <v>inches</v>
      </c>
      <c r="J426">
        <v>0.2</v>
      </c>
      <c r="K426" t="str">
        <v>pounds</v>
      </c>
      <c r="L426">
        <v>0.0309</v>
      </c>
      <c r="M426" t="str">
        <v>cubic feet</v>
      </c>
      <c r="N426" t="str">
        <v>Standard-Size</v>
      </c>
      <c r="O426">
        <v>2</v>
      </c>
      <c r="P426">
        <v>0.32</v>
      </c>
      <c r="Q426">
        <v>0.0519</v>
      </c>
      <c r="R426">
        <v>44986</v>
      </c>
      <c r="S426">
        <v>0.87</v>
      </c>
      <c r="T426" t="str">
        <v>USD</v>
      </c>
      <c r="U426">
        <v>0.0451</v>
      </c>
      <c r="V426" t="str">
        <v>--</v>
      </c>
      <c r="W426" t="str">
        <v>N</v>
      </c>
      <c r="X426" t="str">
        <v>N</v>
      </c>
      <c r="Y426">
        <v>0</v>
      </c>
      <c r="Z426" t="str">
        <v>--</v>
      </c>
      <c r="AA426">
        <v>0</v>
      </c>
    </row>
    <row r="427">
      <c r="A427" t="str">
        <v>B0BC8XM5TQ</v>
      </c>
      <c r="B427" t="str">
        <v>X003DL1VI9</v>
      </c>
      <c r="C427" t="str">
        <v>365Home 2-Pack Fruit Vegetable Peeler with Container, Veggie Apple Cucumber Carrot Potato Peeler Hand, Green Bean Onion Pepper Cutter Slicer Frencher Shredder</v>
      </c>
      <c r="D427" t="str">
        <v>ORD5</v>
      </c>
      <c r="E427" t="str">
        <v>US</v>
      </c>
      <c r="F427">
        <v>6.77</v>
      </c>
      <c r="G427">
        <v>5.87</v>
      </c>
      <c r="H427">
        <v>2.36</v>
      </c>
      <c r="I427" t="str">
        <v>inches</v>
      </c>
      <c r="J427">
        <v>0.26</v>
      </c>
      <c r="K427" t="str">
        <v>pounds</v>
      </c>
      <c r="L427">
        <v>0.0543</v>
      </c>
      <c r="M427" t="str">
        <v>cubic feet</v>
      </c>
      <c r="N427" t="str">
        <v>Standard-Size</v>
      </c>
      <c r="O427">
        <v>2</v>
      </c>
      <c r="P427">
        <v>0.32</v>
      </c>
      <c r="Q427">
        <v>0.091</v>
      </c>
      <c r="R427">
        <v>44986</v>
      </c>
      <c r="S427">
        <v>0.87</v>
      </c>
      <c r="T427" t="str">
        <v>USD</v>
      </c>
      <c r="U427">
        <v>0.0792</v>
      </c>
      <c r="V427" t="str">
        <v>--</v>
      </c>
      <c r="W427" t="str">
        <v>N</v>
      </c>
      <c r="X427" t="str">
        <v>N</v>
      </c>
      <c r="Y427">
        <v>0</v>
      </c>
      <c r="Z427" t="str">
        <v>--</v>
      </c>
      <c r="AA427">
        <v>0</v>
      </c>
    </row>
    <row r="428">
      <c r="A428" t="str">
        <v>B0B42L59Q7</v>
      </c>
      <c r="B428" t="str">
        <v>X003A8B6O9</v>
      </c>
      <c r="C428" t="str">
        <v>365Home Bowl Cozy Template 3 Sizes, Bowl Cozy Pattern Template, Bowl Cozy Template Cutting Ruler Set with 40 Pcs of Sewing Pin, Roller Cutter and Manual Instruction</v>
      </c>
      <c r="D428" t="str">
        <v>ORF3</v>
      </c>
      <c r="E428" t="str">
        <v>US</v>
      </c>
      <c r="F428">
        <v>13.66</v>
      </c>
      <c r="G428">
        <v>10.47</v>
      </c>
      <c r="H428">
        <v>1.3</v>
      </c>
      <c r="I428" t="str">
        <v>inches</v>
      </c>
      <c r="J428">
        <v>0.95</v>
      </c>
      <c r="K428" t="str">
        <v>pounds</v>
      </c>
      <c r="L428">
        <v>0.1076</v>
      </c>
      <c r="M428" t="str">
        <v>cubic feet</v>
      </c>
      <c r="N428" t="str">
        <v>Standard-Size</v>
      </c>
      <c r="O428">
        <v>5</v>
      </c>
      <c r="P428">
        <v>0</v>
      </c>
      <c r="Q428">
        <v>0.538</v>
      </c>
      <c r="R428">
        <v>44986</v>
      </c>
      <c r="S428">
        <v>0.87</v>
      </c>
      <c r="T428" t="str">
        <v>USD</v>
      </c>
      <c r="U428">
        <v>0.468</v>
      </c>
      <c r="V428" t="str">
        <v>--</v>
      </c>
      <c r="W428" t="str">
        <v>N</v>
      </c>
      <c r="X428" t="str">
        <v>N</v>
      </c>
      <c r="Y428">
        <v>0</v>
      </c>
      <c r="Z428" t="str">
        <v>--</v>
      </c>
      <c r="AA428">
        <v>0</v>
      </c>
    </row>
    <row r="429">
      <c r="A429" t="str">
        <v>B0B42K8BKS</v>
      </c>
      <c r="B429" t="str">
        <v>X003A8B6OJ</v>
      </c>
      <c r="C429" t="str">
        <v>365Home Bowl Cozy Template 3 Sizes, Bowl Cozy Pattern Template, Bowl Cozy Template Cutting Ruler Set with 40 Pcs of Sewing Pin and Manual Instruction</v>
      </c>
      <c r="D429" t="str">
        <v>ORF3</v>
      </c>
      <c r="E429" t="str">
        <v>US</v>
      </c>
      <c r="F429">
        <v>12.01</v>
      </c>
      <c r="G429">
        <v>11.54</v>
      </c>
      <c r="H429">
        <v>0.47</v>
      </c>
      <c r="I429" t="str">
        <v>inches</v>
      </c>
      <c r="J429">
        <v>0.31</v>
      </c>
      <c r="K429" t="str">
        <v>pounds</v>
      </c>
      <c r="L429">
        <v>0.0377</v>
      </c>
      <c r="M429" t="str">
        <v>cubic feet</v>
      </c>
      <c r="N429" t="str">
        <v>Standard-Size</v>
      </c>
      <c r="O429">
        <v>1</v>
      </c>
      <c r="P429">
        <v>0</v>
      </c>
      <c r="Q429">
        <v>0.0377</v>
      </c>
      <c r="R429">
        <v>44986</v>
      </c>
      <c r="S429">
        <v>0.87</v>
      </c>
      <c r="T429" t="str">
        <v>USD</v>
      </c>
      <c r="U429">
        <v>0.0328</v>
      </c>
      <c r="V429" t="str">
        <v>--</v>
      </c>
      <c r="W429" t="str">
        <v>N</v>
      </c>
      <c r="X429" t="str">
        <v>N</v>
      </c>
      <c r="Y429">
        <v>0</v>
      </c>
      <c r="Z429" t="str">
        <v>--</v>
      </c>
      <c r="AA429">
        <v>0</v>
      </c>
    </row>
    <row r="430">
      <c r="A430" t="str">
        <v>B0B42KWPRX</v>
      </c>
      <c r="B430" t="str">
        <v>X003A8FB8B</v>
      </c>
      <c r="C430" t="str">
        <v>365Home Bowl Cozy Template 3 Sizes, Bowl Cozy Pattern Template, Bowl Cozy Template Cutting Ruler Set with 40 Pcs of Sewing Pin, Rotary Cutter and Manual Instruction</v>
      </c>
      <c r="D430" t="str">
        <v>ORF3</v>
      </c>
      <c r="E430" t="str">
        <v>US</v>
      </c>
      <c r="F430">
        <v>11.77</v>
      </c>
      <c r="G430">
        <v>11.46</v>
      </c>
      <c r="H430">
        <v>2.05</v>
      </c>
      <c r="I430" t="str">
        <v>inches</v>
      </c>
      <c r="J430">
        <v>1.01</v>
      </c>
      <c r="K430" t="str">
        <v>pounds</v>
      </c>
      <c r="L430">
        <v>0.16</v>
      </c>
      <c r="M430" t="str">
        <v>cubic feet</v>
      </c>
      <c r="N430" t="str">
        <v>Standard-Size</v>
      </c>
      <c r="O430">
        <v>38</v>
      </c>
      <c r="P430">
        <v>0</v>
      </c>
      <c r="Q430">
        <v>6.0756</v>
      </c>
      <c r="R430">
        <v>44986</v>
      </c>
      <c r="S430">
        <v>0.87</v>
      </c>
      <c r="T430" t="str">
        <v>USD</v>
      </c>
      <c r="U430">
        <v>5.2892</v>
      </c>
      <c r="V430" t="str">
        <v>--</v>
      </c>
      <c r="W430" t="str">
        <v>N</v>
      </c>
      <c r="X430" t="str">
        <v>N</v>
      </c>
      <c r="Y430">
        <v>0</v>
      </c>
      <c r="Z430" t="str">
        <v>--</v>
      </c>
      <c r="AA430">
        <v>0.03</v>
      </c>
    </row>
    <row r="431">
      <c r="A431" t="str">
        <v>B0B42LPW36</v>
      </c>
      <c r="B431" t="str">
        <v>X003A8GAYF</v>
      </c>
      <c r="C431" t="str">
        <v>365Home Bowl Cozy Template 3 Sizes, Bowl Cozy Pattern Template, Bowl Cozy Template Cutting Ruler Set with 40 Pcs of Sewing Pin and Manual Instruction</v>
      </c>
      <c r="D431" t="str">
        <v>ORF3</v>
      </c>
      <c r="E431" t="str">
        <v>US</v>
      </c>
      <c r="F431">
        <v>7.09</v>
      </c>
      <c r="G431">
        <v>7.01</v>
      </c>
      <c r="H431">
        <v>0.43</v>
      </c>
      <c r="I431" t="str">
        <v>inches</v>
      </c>
      <c r="J431">
        <v>0.15</v>
      </c>
      <c r="K431" t="str">
        <v>pounds</v>
      </c>
      <c r="L431">
        <v>0.0124</v>
      </c>
      <c r="M431" t="str">
        <v>cubic feet</v>
      </c>
      <c r="N431" t="str">
        <v>Standard-Size</v>
      </c>
      <c r="O431">
        <v>1</v>
      </c>
      <c r="P431">
        <v>0</v>
      </c>
      <c r="Q431">
        <v>0.0124</v>
      </c>
      <c r="R431">
        <v>44986</v>
      </c>
      <c r="S431">
        <v>0.87</v>
      </c>
      <c r="T431" t="str">
        <v>USD</v>
      </c>
      <c r="U431">
        <v>0.0108</v>
      </c>
      <c r="V431" t="str">
        <v>--</v>
      </c>
      <c r="W431" t="str">
        <v>N</v>
      </c>
      <c r="X431" t="str">
        <v>N</v>
      </c>
      <c r="Y431">
        <v>0</v>
      </c>
      <c r="Z431" t="str">
        <v>--</v>
      </c>
      <c r="AA431">
        <v>0</v>
      </c>
    </row>
    <row r="432">
      <c r="A432" t="str">
        <v>B0B42HXW3P</v>
      </c>
      <c r="B432" t="str">
        <v>X003A8GAYP</v>
      </c>
      <c r="C432" t="str">
        <v>365Home Bowl Cozy Template 3 Sizes, Bowl Cozy Pattern Template, Bowl Cozy Template Cutting Ruler Set with 40 Pcs of Sewing Pin and Manual Instruction</v>
      </c>
      <c r="D432" t="str">
        <v>ORF3</v>
      </c>
      <c r="E432" t="str">
        <v>US</v>
      </c>
      <c r="F432">
        <v>11.89</v>
      </c>
      <c r="G432">
        <v>11.57</v>
      </c>
      <c r="H432">
        <v>0.63</v>
      </c>
      <c r="I432" t="str">
        <v>inches</v>
      </c>
      <c r="J432">
        <v>0.71</v>
      </c>
      <c r="K432" t="str">
        <v>pounds</v>
      </c>
      <c r="L432">
        <v>0.0502</v>
      </c>
      <c r="M432" t="str">
        <v>cubic feet</v>
      </c>
      <c r="N432" t="str">
        <v>Standard-Size</v>
      </c>
      <c r="O432">
        <v>49.1</v>
      </c>
      <c r="P432">
        <v>0</v>
      </c>
      <c r="Q432">
        <v>2.4592</v>
      </c>
      <c r="R432">
        <v>44986</v>
      </c>
      <c r="S432">
        <v>0.87</v>
      </c>
      <c r="T432" t="str">
        <v>USD</v>
      </c>
      <c r="U432">
        <v>2.1395</v>
      </c>
      <c r="V432" t="str">
        <v>--</v>
      </c>
      <c r="W432" t="str">
        <v>N</v>
      </c>
      <c r="X432" t="str">
        <v>N</v>
      </c>
      <c r="Y432">
        <v>0</v>
      </c>
      <c r="Z432" t="str">
        <v>--</v>
      </c>
      <c r="AA432">
        <v>0.06</v>
      </c>
    </row>
    <row r="433">
      <c r="A433" t="str">
        <v>B0B42JF83D</v>
      </c>
      <c r="B433" t="str">
        <v>X003A8K93X</v>
      </c>
      <c r="C433" t="str">
        <v>365Home Bowl Cozy Template 3 Sizes, Bowl Cozy Pattern Template, Bowl Cozy Template Cutting Ruler Set with 40 Pcs of Sewing Pin and Manual Instruction</v>
      </c>
      <c r="D433" t="str">
        <v>ORF3</v>
      </c>
      <c r="E433" t="str">
        <v>US</v>
      </c>
      <c r="F433">
        <v>8.94</v>
      </c>
      <c r="G433">
        <v>8.7</v>
      </c>
      <c r="H433">
        <v>0.59</v>
      </c>
      <c r="I433" t="str">
        <v>inches</v>
      </c>
      <c r="J433">
        <v>0.29</v>
      </c>
      <c r="K433" t="str">
        <v>pounds</v>
      </c>
      <c r="L433">
        <v>0.0266</v>
      </c>
      <c r="M433" t="str">
        <v>cubic feet</v>
      </c>
      <c r="N433" t="str">
        <v>Standard-Size</v>
      </c>
      <c r="O433">
        <v>2</v>
      </c>
      <c r="P433">
        <v>0</v>
      </c>
      <c r="Q433">
        <v>0.0531</v>
      </c>
      <c r="R433">
        <v>44986</v>
      </c>
      <c r="S433">
        <v>0.87</v>
      </c>
      <c r="T433" t="str">
        <v>USD</v>
      </c>
      <c r="U433">
        <v>0.0462</v>
      </c>
      <c r="V433" t="str">
        <v>--</v>
      </c>
      <c r="W433" t="str">
        <v>N</v>
      </c>
      <c r="X433" t="str">
        <v>N</v>
      </c>
      <c r="Y433">
        <v>0</v>
      </c>
      <c r="Z433" t="str">
        <v>--</v>
      </c>
      <c r="AA433">
        <v>0</v>
      </c>
    </row>
    <row r="434">
      <c r="A434" t="str">
        <v>B0BC8WW3KP</v>
      </c>
      <c r="B434" t="str">
        <v>X003DKUBQ3</v>
      </c>
      <c r="C434" t="str">
        <v>365Home 3-in-1 Multifunctional Fruit Vegetable Peeler with Rotating Head, Straight Serrated Julienne Peeler, Apple Cucumber Tomato Carrot Potato Peeler Hand, Veggie Peelers for Kitchen</v>
      </c>
      <c r="D434" t="str">
        <v>ORF3</v>
      </c>
      <c r="E434" t="str">
        <v>US</v>
      </c>
      <c r="F434">
        <v>4.06</v>
      </c>
      <c r="G434">
        <v>3.5</v>
      </c>
      <c r="H434">
        <v>0.79</v>
      </c>
      <c r="I434" t="str">
        <v>inches</v>
      </c>
      <c r="J434">
        <v>0.07</v>
      </c>
      <c r="K434" t="str">
        <v>pounds</v>
      </c>
      <c r="L434">
        <v>0.0065</v>
      </c>
      <c r="M434" t="str">
        <v>cubic feet</v>
      </c>
      <c r="N434" t="str">
        <v>Standard-Size</v>
      </c>
      <c r="O434">
        <v>1</v>
      </c>
      <c r="P434">
        <v>0.1</v>
      </c>
      <c r="Q434">
        <v>0.0058</v>
      </c>
      <c r="R434">
        <v>44986</v>
      </c>
      <c r="S434">
        <v>0.87</v>
      </c>
      <c r="T434" t="str">
        <v>USD</v>
      </c>
      <c r="U434">
        <v>0.0051</v>
      </c>
      <c r="V434" t="str">
        <v>--</v>
      </c>
      <c r="W434" t="str">
        <v>N</v>
      </c>
      <c r="X434" t="str">
        <v>N</v>
      </c>
      <c r="Y434">
        <v>0</v>
      </c>
      <c r="Z434" t="str">
        <v>--</v>
      </c>
      <c r="AA434">
        <v>0</v>
      </c>
    </row>
    <row r="435">
      <c r="A435" t="str">
        <v>B0BC82PT7P</v>
      </c>
      <c r="B435" t="str">
        <v>X003DKUC8F</v>
      </c>
      <c r="C435" t="str">
        <v>365Home 3-Pack Multifunction Vegetable Bean Cutter Slicer Peeler Frencher Stringer, Veggie Green Onion Pepper Slicer Shredder, Cucumber Carrot Potato Onion Chopper Dicer Cutter Tool with Container.</v>
      </c>
      <c r="D435" t="str">
        <v>ORF3</v>
      </c>
      <c r="E435" t="str">
        <v>US</v>
      </c>
      <c r="F435">
        <v>6.06</v>
      </c>
      <c r="G435">
        <v>4.49</v>
      </c>
      <c r="H435">
        <v>4.37</v>
      </c>
      <c r="I435" t="str">
        <v>inches</v>
      </c>
      <c r="J435">
        <v>0.73</v>
      </c>
      <c r="K435" t="str">
        <v>pounds</v>
      </c>
      <c r="L435">
        <v>0.0688</v>
      </c>
      <c r="M435" t="str">
        <v>cubic feet</v>
      </c>
      <c r="N435" t="str">
        <v>Standard-Size</v>
      </c>
      <c r="O435">
        <v>1</v>
      </c>
      <c r="P435">
        <v>0.1</v>
      </c>
      <c r="Q435">
        <v>0.0622</v>
      </c>
      <c r="R435">
        <v>44986</v>
      </c>
      <c r="S435">
        <v>0.87</v>
      </c>
      <c r="T435" t="str">
        <v>USD</v>
      </c>
      <c r="U435">
        <v>0.0541</v>
      </c>
      <c r="V435" t="str">
        <v>--</v>
      </c>
      <c r="W435" t="str">
        <v>N</v>
      </c>
      <c r="X435" t="str">
        <v>N</v>
      </c>
      <c r="Y435">
        <v>0</v>
      </c>
      <c r="Z435" t="str">
        <v>--</v>
      </c>
      <c r="AA435">
        <v>0</v>
      </c>
    </row>
    <row r="436">
      <c r="A436" t="str">
        <v>B0BC8YQDHF</v>
      </c>
      <c r="B436" t="str">
        <v>X003DL1VHZ</v>
      </c>
      <c r="C436" t="str">
        <v>365Home 2-Pack Vegetable Green Bean Onion Pepper Cutter Slicer Frencher Shredder, 3-in-1 Multifunctional Fruit Vegetable Apple Cucumber Tomato Carrot Potato Peeler with Rotating Head</v>
      </c>
      <c r="D436" t="str">
        <v>ORF3</v>
      </c>
      <c r="E436" t="str">
        <v>US</v>
      </c>
      <c r="F436">
        <v>4.96</v>
      </c>
      <c r="G436">
        <v>4.02</v>
      </c>
      <c r="H436">
        <v>2.68</v>
      </c>
      <c r="I436" t="str">
        <v>inches</v>
      </c>
      <c r="J436">
        <v>0.2</v>
      </c>
      <c r="K436" t="str">
        <v>pounds</v>
      </c>
      <c r="L436">
        <v>0.0309</v>
      </c>
      <c r="M436" t="str">
        <v>cubic feet</v>
      </c>
      <c r="N436" t="str">
        <v>Standard-Size</v>
      </c>
      <c r="O436">
        <v>1</v>
      </c>
      <c r="P436">
        <v>0.16</v>
      </c>
      <c r="Q436">
        <v>0.0259</v>
      </c>
      <c r="R436">
        <v>44986</v>
      </c>
      <c r="S436">
        <v>0.87</v>
      </c>
      <c r="T436" t="str">
        <v>USD</v>
      </c>
      <c r="U436">
        <v>0.0226</v>
      </c>
      <c r="V436" t="str">
        <v>--</v>
      </c>
      <c r="W436" t="str">
        <v>N</v>
      </c>
      <c r="X436" t="str">
        <v>N</v>
      </c>
      <c r="Y436">
        <v>0</v>
      </c>
      <c r="Z436" t="str">
        <v>--</v>
      </c>
      <c r="AA436">
        <v>0</v>
      </c>
    </row>
    <row r="437">
      <c r="A437" t="str">
        <v>B0BC81ZZS8</v>
      </c>
      <c r="B437" t="str">
        <v>X003DL1W0L</v>
      </c>
      <c r="C437" t="str">
        <v>365Home 2-Pack Multifunctional Vegetable Chopper Dicing &amp; Slitting, Veggie Peeler Chopper Dicer with Container, Cucumber Carrot Potato Onion Chopper Peeler Dicer Slicer Cutter Tool</v>
      </c>
      <c r="D437" t="str">
        <v>ORF3</v>
      </c>
      <c r="E437" t="str">
        <v>US</v>
      </c>
      <c r="F437">
        <v>6.1</v>
      </c>
      <c r="G437">
        <v>4.37</v>
      </c>
      <c r="H437">
        <v>4.37</v>
      </c>
      <c r="I437" t="str">
        <v>inches</v>
      </c>
      <c r="J437">
        <v>0.73</v>
      </c>
      <c r="K437" t="str">
        <v>pounds</v>
      </c>
      <c r="L437">
        <v>0.0674</v>
      </c>
      <c r="M437" t="str">
        <v>cubic feet</v>
      </c>
      <c r="N437" t="str">
        <v>Standard-Size</v>
      </c>
      <c r="O437">
        <v>1</v>
      </c>
      <c r="P437">
        <v>0.1</v>
      </c>
      <c r="Q437">
        <v>0.0609</v>
      </c>
      <c r="R437">
        <v>44986</v>
      </c>
      <c r="S437">
        <v>0.87</v>
      </c>
      <c r="T437" t="str">
        <v>USD</v>
      </c>
      <c r="U437">
        <v>0.053</v>
      </c>
      <c r="V437" t="str">
        <v>--</v>
      </c>
      <c r="W437" t="str">
        <v>N</v>
      </c>
      <c r="X437" t="str">
        <v>N</v>
      </c>
      <c r="Y437">
        <v>0</v>
      </c>
      <c r="Z437" t="str">
        <v>--</v>
      </c>
      <c r="AA437">
        <v>0</v>
      </c>
    </row>
    <row r="438">
      <c r="A438" t="str">
        <v>B0BC8WZ3YB</v>
      </c>
      <c r="B438" t="str">
        <v>X003DL3PLF</v>
      </c>
      <c r="C438" t="str">
        <v>365Home Multifunction Vegetable Bean Slicer Cutter Dicer Knife, Long French Bean Shredder Grater, Vegetable 3 In 1 Peeler With Storage, Kitchen Hand Tool</v>
      </c>
      <c r="D438" t="str">
        <v>ORF3</v>
      </c>
      <c r="E438" t="str">
        <v>US</v>
      </c>
      <c r="F438">
        <v>5.83</v>
      </c>
      <c r="G438">
        <v>3.39</v>
      </c>
      <c r="H438">
        <v>2.24</v>
      </c>
      <c r="I438" t="str">
        <v>inches</v>
      </c>
      <c r="J438">
        <v>0.15</v>
      </c>
      <c r="K438" t="str">
        <v>pounds</v>
      </c>
      <c r="L438">
        <v>0.0256</v>
      </c>
      <c r="M438" t="str">
        <v>cubic feet</v>
      </c>
      <c r="N438" t="str">
        <v>Standard-Size</v>
      </c>
      <c r="O438">
        <v>1</v>
      </c>
      <c r="P438">
        <v>0.1</v>
      </c>
      <c r="Q438">
        <v>0.0231</v>
      </c>
      <c r="R438">
        <v>44986</v>
      </c>
      <c r="S438">
        <v>0.87</v>
      </c>
      <c r="T438" t="str">
        <v>USD</v>
      </c>
      <c r="U438">
        <v>0.0201</v>
      </c>
      <c r="V438" t="str">
        <v>--</v>
      </c>
      <c r="W438" t="str">
        <v>N</v>
      </c>
      <c r="X438" t="str">
        <v>N</v>
      </c>
      <c r="Y438">
        <v>0</v>
      </c>
      <c r="Z438" t="str">
        <v>--</v>
      </c>
      <c r="AA438">
        <v>0</v>
      </c>
    </row>
    <row r="439">
      <c r="A439" t="str">
        <v>B0BC823Y5R</v>
      </c>
      <c r="B439" t="str">
        <v>X003DL3Q19</v>
      </c>
      <c r="C439" t="str">
        <v>365Home Multifunctional Vegetable Chopper Dicing &amp; Slitting, Veggie Chopper Dicer With Container, New Hand Pressure Cucumber Carrot Potato Onion Chopper Dicer Slicer Cutter Tool</v>
      </c>
      <c r="D439" t="str">
        <v>ORF3</v>
      </c>
      <c r="E439" t="str">
        <v>US</v>
      </c>
      <c r="F439">
        <v>5.83</v>
      </c>
      <c r="G439">
        <v>4.41</v>
      </c>
      <c r="H439">
        <v>4.1</v>
      </c>
      <c r="I439" t="str">
        <v>inches</v>
      </c>
      <c r="J439">
        <v>0.56</v>
      </c>
      <c r="K439" t="str">
        <v>pounds</v>
      </c>
      <c r="L439">
        <v>0.061</v>
      </c>
      <c r="M439" t="str">
        <v>cubic feet</v>
      </c>
      <c r="N439" t="str">
        <v>Standard-Size</v>
      </c>
      <c r="O439">
        <v>0.13</v>
      </c>
      <c r="P439">
        <v>0</v>
      </c>
      <c r="Q439">
        <v>0.0079</v>
      </c>
      <c r="R439">
        <v>44986</v>
      </c>
      <c r="S439">
        <v>0.87</v>
      </c>
      <c r="T439" t="str">
        <v>USD</v>
      </c>
      <c r="U439">
        <v>0.0068</v>
      </c>
      <c r="V439" t="str">
        <v>--</v>
      </c>
      <c r="W439" t="str">
        <v>N</v>
      </c>
      <c r="X439" t="str">
        <v>N</v>
      </c>
      <c r="Y439">
        <v>0</v>
      </c>
      <c r="Z439" t="str">
        <v>--</v>
      </c>
      <c r="AA439">
        <v>0</v>
      </c>
    </row>
    <row r="440">
      <c r="A440" t="str">
        <v>B0BC8YPVZZ</v>
      </c>
      <c r="B440" t="str">
        <v>X003DL3W13</v>
      </c>
      <c r="C440" t="str">
        <v>365Home Multifunction Vegetable Green Bean Cutter Slicer Frencher Stringer, Green Onion Pepper Slicer Shredder, Veggie Slicer Cutter Shredder Tool</v>
      </c>
      <c r="D440" t="str">
        <v>ORF3</v>
      </c>
      <c r="E440" t="str">
        <v>US</v>
      </c>
      <c r="F440">
        <v>4</v>
      </c>
      <c r="G440">
        <v>2</v>
      </c>
      <c r="H440">
        <v>0.6</v>
      </c>
      <c r="I440" t="str">
        <v>inches</v>
      </c>
      <c r="J440">
        <v>0.2</v>
      </c>
      <c r="K440" t="str">
        <v>pounds</v>
      </c>
      <c r="L440">
        <v>0.0028</v>
      </c>
      <c r="M440" t="str">
        <v>cubic feet</v>
      </c>
      <c r="N440" t="str">
        <v>Standard-Size</v>
      </c>
      <c r="O440">
        <v>1</v>
      </c>
      <c r="P440">
        <v>0</v>
      </c>
      <c r="Q440">
        <v>0.0028</v>
      </c>
      <c r="R440">
        <v>44986</v>
      </c>
      <c r="S440">
        <v>0.87</v>
      </c>
      <c r="T440" t="str">
        <v>USD</v>
      </c>
      <c r="U440">
        <v>0.0024</v>
      </c>
      <c r="V440" t="str">
        <v>--</v>
      </c>
      <c r="W440" t="str">
        <v>N</v>
      </c>
      <c r="X440" t="str">
        <v>N</v>
      </c>
      <c r="Y440">
        <v>0</v>
      </c>
      <c r="Z440" t="str">
        <v>--</v>
      </c>
      <c r="AA440">
        <v>0</v>
      </c>
    </row>
    <row r="441">
      <c r="A441" t="str">
        <v>B0BC82J65L</v>
      </c>
      <c r="B441" t="str">
        <v>X003DL3WIL</v>
      </c>
      <c r="C441" t="str">
        <v>365Home 2-Pack Multifunctional Vegetable Chopper Dicing &amp; Slitting, Veggie Peeler Chopper Dicer With Container, Cucumber Carrot Potato Onion Apple Peeler Chopper Dicer Slicer Cutter Tool</v>
      </c>
      <c r="D441" t="str">
        <v>ORF3</v>
      </c>
      <c r="E441" t="str">
        <v>US</v>
      </c>
      <c r="F441">
        <v>8.71</v>
      </c>
      <c r="G441">
        <v>6.38</v>
      </c>
      <c r="H441">
        <v>4.14</v>
      </c>
      <c r="I441" t="str">
        <v>inches</v>
      </c>
      <c r="J441">
        <v>1.6</v>
      </c>
      <c r="K441" t="str">
        <v>pounds</v>
      </c>
      <c r="L441">
        <v>0.1331</v>
      </c>
      <c r="M441" t="str">
        <v>cubic feet</v>
      </c>
      <c r="N441" t="str">
        <v>Standard-Size</v>
      </c>
      <c r="O441">
        <v>13</v>
      </c>
      <c r="P441">
        <v>1.26</v>
      </c>
      <c r="Q441">
        <v>1.5633</v>
      </c>
      <c r="R441">
        <v>44986</v>
      </c>
      <c r="S441">
        <v>0.87</v>
      </c>
      <c r="T441" t="str">
        <v>USD</v>
      </c>
      <c r="U441">
        <v>1.36</v>
      </c>
      <c r="V441" t="str">
        <v>--</v>
      </c>
      <c r="W441" t="str">
        <v>N</v>
      </c>
      <c r="X441" t="str">
        <v>N</v>
      </c>
      <c r="Y441">
        <v>0</v>
      </c>
      <c r="Z441" t="str">
        <v>--</v>
      </c>
      <c r="AA441">
        <v>0</v>
      </c>
    </row>
    <row r="442">
      <c r="A442" t="str">
        <v>B0BHVP5HFS</v>
      </c>
      <c r="B442" t="str">
        <v>X003FHUO7P</v>
      </c>
      <c r="C442" t="str">
        <v>365Home Car Window Breaker Seatbelt Cutter, 3-in-1 Glass Breaker and Seat Belt Cutter, Car Emergency Escape Tool with User Manual for Land and Underwater (Green)</v>
      </c>
      <c r="D442" t="str">
        <v>ORF3</v>
      </c>
      <c r="E442" t="str">
        <v>US</v>
      </c>
      <c r="F442">
        <v>4.76</v>
      </c>
      <c r="G442">
        <v>3.07</v>
      </c>
      <c r="H442">
        <v>1.26</v>
      </c>
      <c r="I442" t="str">
        <v>inches</v>
      </c>
      <c r="J442">
        <v>0.09</v>
      </c>
      <c r="K442" t="str">
        <v>pounds</v>
      </c>
      <c r="L442">
        <v>0.0107</v>
      </c>
      <c r="M442" t="str">
        <v>cubic feet</v>
      </c>
      <c r="N442" t="str">
        <v>Standard-Size</v>
      </c>
      <c r="O442">
        <v>1</v>
      </c>
      <c r="P442">
        <v>0</v>
      </c>
      <c r="Q442">
        <v>0.0107</v>
      </c>
      <c r="R442">
        <v>44986</v>
      </c>
      <c r="S442">
        <v>0.87</v>
      </c>
      <c r="T442" t="str">
        <v>USD</v>
      </c>
      <c r="U442">
        <v>0.0093</v>
      </c>
      <c r="V442" t="str">
        <v>--</v>
      </c>
      <c r="W442" t="str">
        <v>N</v>
      </c>
      <c r="X442" t="str">
        <v>N</v>
      </c>
      <c r="Y442">
        <v>0</v>
      </c>
      <c r="Z442" t="str">
        <v>--</v>
      </c>
      <c r="AA442">
        <v>0</v>
      </c>
    </row>
    <row r="443">
      <c r="A443" t="str">
        <v>B0BPGJWBX2</v>
      </c>
      <c r="B443" t="str">
        <v>X003KCWVET</v>
      </c>
      <c r="C443" t="str">
        <v>365Home 2-Pack 2 in 1 Dumpling Maker Press, Dumpling Skin Maker Machine, Empanada Maker Press, Multifunctional DIY Manual Dumpling Press Mold Set (Green, Orange)</v>
      </c>
      <c r="D443" t="str">
        <v>OXR1</v>
      </c>
      <c r="E443" t="str">
        <v>US</v>
      </c>
      <c r="F443">
        <v>10.63</v>
      </c>
      <c r="G443">
        <v>9.8</v>
      </c>
      <c r="H443">
        <v>3.9</v>
      </c>
      <c r="I443" t="str">
        <v>inches</v>
      </c>
      <c r="J443">
        <v>1.01</v>
      </c>
      <c r="K443" t="str">
        <v>pounds</v>
      </c>
      <c r="L443">
        <v>0.2351</v>
      </c>
      <c r="M443" t="str">
        <v>cubic feet</v>
      </c>
      <c r="N443" t="str">
        <v>Standard-Size</v>
      </c>
      <c r="O443">
        <v>0.87</v>
      </c>
      <c r="P443">
        <v>0</v>
      </c>
      <c r="Q443">
        <v>0.1972</v>
      </c>
      <c r="R443">
        <v>44986</v>
      </c>
      <c r="S443">
        <v>0.87</v>
      </c>
      <c r="T443" t="str">
        <v>USD</v>
      </c>
      <c r="U443">
        <v>0.1716</v>
      </c>
      <c r="V443" t="str">
        <v>--</v>
      </c>
      <c r="W443" t="str">
        <v>N</v>
      </c>
      <c r="X443" t="str">
        <v>N</v>
      </c>
      <c r="Y443">
        <v>0</v>
      </c>
      <c r="Z443" t="str">
        <v>--</v>
      </c>
      <c r="AA443">
        <v>0.03</v>
      </c>
    </row>
    <row r="444">
      <c r="A444" t="str">
        <v>B0BPGC1SZD</v>
      </c>
      <c r="B444" t="str">
        <v>X003KCYD63</v>
      </c>
      <c r="C444" t="str">
        <v>365Home 2 in 1 Dumpling Maker Press, Dumpling Skin Maker Machine, Empanada Maker Press, Multifunctional DIY Manual Dumpling Press Mold Set (Yellow)</v>
      </c>
      <c r="D444" t="str">
        <v>OXR1</v>
      </c>
      <c r="E444" t="str">
        <v>US</v>
      </c>
      <c r="F444">
        <v>8.9</v>
      </c>
      <c r="G444">
        <v>4.65</v>
      </c>
      <c r="H444">
        <v>3.23</v>
      </c>
      <c r="I444" t="str">
        <v>inches</v>
      </c>
      <c r="J444">
        <v>0.02</v>
      </c>
      <c r="K444" t="str">
        <v>pounds</v>
      </c>
      <c r="L444">
        <v>0.0774</v>
      </c>
      <c r="M444" t="str">
        <v>cubic feet</v>
      </c>
      <c r="N444" t="str">
        <v>Standard-Size</v>
      </c>
      <c r="O444">
        <v>4.97</v>
      </c>
      <c r="P444">
        <v>0</v>
      </c>
      <c r="Q444">
        <v>0.3718</v>
      </c>
      <c r="R444">
        <v>44986</v>
      </c>
      <c r="S444">
        <v>0.87</v>
      </c>
      <c r="T444" t="str">
        <v>USD</v>
      </c>
      <c r="U444">
        <v>0.3266</v>
      </c>
      <c r="V444" t="str">
        <v>--</v>
      </c>
      <c r="W444" t="str">
        <v>N</v>
      </c>
      <c r="X444" t="str">
        <v>N</v>
      </c>
      <c r="Y444">
        <v>0</v>
      </c>
      <c r="Z444" t="str">
        <v>--</v>
      </c>
      <c r="AA444">
        <v>0.16</v>
      </c>
    </row>
    <row r="445">
      <c r="A445" t="str">
        <v>B0B42L59Q7</v>
      </c>
      <c r="B445" t="str">
        <v>X003A8B6O9</v>
      </c>
      <c r="C445" t="str">
        <v>365Home Bowl Cozy Template 3 Sizes, Bowl Cozy Pattern Template, Bowl Cozy Template Cutting Ruler Set with 40 Pcs of Sewing Pin, Roller Cutter and Manual Instruction</v>
      </c>
      <c r="D445" t="str">
        <v>PCW1</v>
      </c>
      <c r="E445" t="str">
        <v>US</v>
      </c>
      <c r="F445">
        <v>13.66</v>
      </c>
      <c r="G445">
        <v>10.47</v>
      </c>
      <c r="H445">
        <v>1.3</v>
      </c>
      <c r="I445" t="str">
        <v>inches</v>
      </c>
      <c r="J445">
        <v>0.95</v>
      </c>
      <c r="K445" t="str">
        <v>pounds</v>
      </c>
      <c r="L445">
        <v>0.1076</v>
      </c>
      <c r="M445" t="str">
        <v>cubic feet</v>
      </c>
      <c r="N445" t="str">
        <v>Standard-Size</v>
      </c>
      <c r="O445">
        <v>0.03</v>
      </c>
      <c r="P445">
        <v>0</v>
      </c>
      <c r="Q445">
        <v>0.0035</v>
      </c>
      <c r="R445">
        <v>44986</v>
      </c>
      <c r="S445">
        <v>0.87</v>
      </c>
      <c r="T445" t="str">
        <v>USD</v>
      </c>
      <c r="U445">
        <v>0.003</v>
      </c>
      <c r="V445" t="str">
        <v>--</v>
      </c>
      <c r="W445" t="str">
        <v>N</v>
      </c>
      <c r="X445" t="str">
        <v>N</v>
      </c>
      <c r="Y445">
        <v>0</v>
      </c>
      <c r="Z445" t="str">
        <v>--</v>
      </c>
      <c r="AA445">
        <v>0</v>
      </c>
    </row>
    <row r="446">
      <c r="A446" t="str">
        <v>B0B42HXW3P</v>
      </c>
      <c r="B446" t="str">
        <v>X003A8GAYP</v>
      </c>
      <c r="C446" t="str">
        <v>365Home Bowl Cozy Template 3 Sizes, Bowl Cozy Pattern Template, Bowl Cozy Template Cutting Ruler Set with 40 Pcs of Sewing Pin and Manual Instruction</v>
      </c>
      <c r="D446" t="str">
        <v>PCW1</v>
      </c>
      <c r="E446" t="str">
        <v>US</v>
      </c>
      <c r="F446">
        <v>11.89</v>
      </c>
      <c r="G446">
        <v>11.57</v>
      </c>
      <c r="H446">
        <v>0.63</v>
      </c>
      <c r="I446" t="str">
        <v>inches</v>
      </c>
      <c r="J446">
        <v>0.71</v>
      </c>
      <c r="K446" t="str">
        <v>pounds</v>
      </c>
      <c r="L446">
        <v>0.0502</v>
      </c>
      <c r="M446" t="str">
        <v>cubic feet</v>
      </c>
      <c r="N446" t="str">
        <v>Standard-Size</v>
      </c>
      <c r="O446">
        <v>0.65</v>
      </c>
      <c r="P446">
        <v>0</v>
      </c>
      <c r="Q446">
        <v>0.0275</v>
      </c>
      <c r="R446">
        <v>44986</v>
      </c>
      <c r="S446">
        <v>0.87</v>
      </c>
      <c r="T446" t="str">
        <v>USD</v>
      </c>
      <c r="U446">
        <v>0.0239</v>
      </c>
      <c r="V446" t="str">
        <v>--</v>
      </c>
      <c r="W446" t="str">
        <v>N</v>
      </c>
      <c r="X446" t="str">
        <v>N</v>
      </c>
      <c r="Y446">
        <v>0</v>
      </c>
      <c r="Z446" t="str">
        <v>--</v>
      </c>
      <c r="AA446">
        <v>0.1</v>
      </c>
    </row>
    <row r="447">
      <c r="A447" t="str">
        <v>B0BC8WW3KP</v>
      </c>
      <c r="B447" t="str">
        <v>X003DKUBQ3</v>
      </c>
      <c r="C447" t="str">
        <v>365Home 3-in-1 Multifunctional Fruit Vegetable Peeler with Rotating Head, Straight Serrated Julienne Peeler, Apple Cucumber Tomato Carrot Potato Peeler Hand, Veggie Peelers for Kitchen</v>
      </c>
      <c r="D447" t="str">
        <v>PCW1</v>
      </c>
      <c r="E447" t="str">
        <v>US</v>
      </c>
      <c r="F447">
        <v>4.06</v>
      </c>
      <c r="G447">
        <v>3.5</v>
      </c>
      <c r="H447">
        <v>0.79</v>
      </c>
      <c r="I447" t="str">
        <v>inches</v>
      </c>
      <c r="J447">
        <v>0.07</v>
      </c>
      <c r="K447" t="str">
        <v>pounds</v>
      </c>
      <c r="L447">
        <v>0.0065</v>
      </c>
      <c r="M447" t="str">
        <v>cubic feet</v>
      </c>
      <c r="N447" t="str">
        <v>Standard-Size</v>
      </c>
      <c r="O447">
        <v>2</v>
      </c>
      <c r="P447">
        <v>0.19</v>
      </c>
      <c r="Q447">
        <v>0.0117</v>
      </c>
      <c r="R447">
        <v>44986</v>
      </c>
      <c r="S447">
        <v>0.87</v>
      </c>
      <c r="T447" t="str">
        <v>USD</v>
      </c>
      <c r="U447">
        <v>0.0102</v>
      </c>
      <c r="V447" t="str">
        <v>--</v>
      </c>
      <c r="W447" t="str">
        <v>N</v>
      </c>
      <c r="X447" t="str">
        <v>N</v>
      </c>
      <c r="Y447">
        <v>0</v>
      </c>
      <c r="Z447" t="str">
        <v>--</v>
      </c>
      <c r="AA447">
        <v>0</v>
      </c>
    </row>
    <row r="448">
      <c r="A448" t="str">
        <v>B0BC8YQDHF</v>
      </c>
      <c r="B448" t="str">
        <v>X003DL1VHZ</v>
      </c>
      <c r="C448" t="str">
        <v>365Home 2-Pack Vegetable Green Bean Onion Pepper Cutter Slicer Frencher Shredder, 3-in-1 Multifunctional Fruit Vegetable Apple Cucumber Tomato Carrot Potato Peeler with Rotating Head</v>
      </c>
      <c r="D448" t="str">
        <v>PCW1</v>
      </c>
      <c r="E448" t="str">
        <v>US</v>
      </c>
      <c r="F448">
        <v>4.96</v>
      </c>
      <c r="G448">
        <v>4.02</v>
      </c>
      <c r="H448">
        <v>2.68</v>
      </c>
      <c r="I448" t="str">
        <v>inches</v>
      </c>
      <c r="J448">
        <v>0.2</v>
      </c>
      <c r="K448" t="str">
        <v>pounds</v>
      </c>
      <c r="L448">
        <v>0.0309</v>
      </c>
      <c r="M448" t="str">
        <v>cubic feet</v>
      </c>
      <c r="N448" t="str">
        <v>Standard-Size</v>
      </c>
      <c r="O448">
        <v>1</v>
      </c>
      <c r="P448">
        <v>0.16</v>
      </c>
      <c r="Q448">
        <v>0.0259</v>
      </c>
      <c r="R448">
        <v>44986</v>
      </c>
      <c r="S448">
        <v>0.87</v>
      </c>
      <c r="T448" t="str">
        <v>USD</v>
      </c>
      <c r="U448">
        <v>0.0226</v>
      </c>
      <c r="V448" t="str">
        <v>--</v>
      </c>
      <c r="W448" t="str">
        <v>N</v>
      </c>
      <c r="X448" t="str">
        <v>N</v>
      </c>
      <c r="Y448">
        <v>0</v>
      </c>
      <c r="Z448" t="str">
        <v>--</v>
      </c>
      <c r="AA448">
        <v>0</v>
      </c>
    </row>
    <row r="449">
      <c r="A449" t="str">
        <v>B0BC8XM5TQ</v>
      </c>
      <c r="B449" t="str">
        <v>X003DL1VI9</v>
      </c>
      <c r="C449" t="str">
        <v>365Home 2-Pack Fruit Vegetable Peeler with Container, Veggie Apple Cucumber Carrot Potato Peeler Hand, Green Bean Onion Pepper Cutter Slicer Frencher Shredder</v>
      </c>
      <c r="D449" t="str">
        <v>PCW1</v>
      </c>
      <c r="E449" t="str">
        <v>US</v>
      </c>
      <c r="F449">
        <v>6.77</v>
      </c>
      <c r="G449">
        <v>5.87</v>
      </c>
      <c r="H449">
        <v>2.36</v>
      </c>
      <c r="I449" t="str">
        <v>inches</v>
      </c>
      <c r="J449">
        <v>0.26</v>
      </c>
      <c r="K449" t="str">
        <v>pounds</v>
      </c>
      <c r="L449">
        <v>0.0543</v>
      </c>
      <c r="M449" t="str">
        <v>cubic feet</v>
      </c>
      <c r="N449" t="str">
        <v>Standard-Size</v>
      </c>
      <c r="O449">
        <v>1</v>
      </c>
      <c r="P449">
        <v>0.16</v>
      </c>
      <c r="Q449">
        <v>0.0455</v>
      </c>
      <c r="R449">
        <v>44986</v>
      </c>
      <c r="S449">
        <v>0.87</v>
      </c>
      <c r="T449" t="str">
        <v>USD</v>
      </c>
      <c r="U449">
        <v>0.0396</v>
      </c>
      <c r="V449" t="str">
        <v>--</v>
      </c>
      <c r="W449" t="str">
        <v>N</v>
      </c>
      <c r="X449" t="str">
        <v>N</v>
      </c>
      <c r="Y449">
        <v>0</v>
      </c>
      <c r="Z449" t="str">
        <v>--</v>
      </c>
      <c r="AA449">
        <v>0</v>
      </c>
    </row>
    <row r="450">
      <c r="A450" t="str">
        <v>B0BC8WZ3YB</v>
      </c>
      <c r="B450" t="str">
        <v>X003DL3PLF</v>
      </c>
      <c r="C450" t="str">
        <v>365Home Multifunction Vegetable Bean Slicer Cutter Dicer Knife, Long French Bean Shredder Grater, Vegetable 3 In 1 Peeler With Storage, Kitchen Hand Tool</v>
      </c>
      <c r="D450" t="str">
        <v>PCW1</v>
      </c>
      <c r="E450" t="str">
        <v>US</v>
      </c>
      <c r="F450">
        <v>5.83</v>
      </c>
      <c r="G450">
        <v>3.39</v>
      </c>
      <c r="H450">
        <v>2.24</v>
      </c>
      <c r="I450" t="str">
        <v>inches</v>
      </c>
      <c r="J450">
        <v>0.15</v>
      </c>
      <c r="K450" t="str">
        <v>pounds</v>
      </c>
      <c r="L450">
        <v>0.0256</v>
      </c>
      <c r="M450" t="str">
        <v>cubic feet</v>
      </c>
      <c r="N450" t="str">
        <v>Standard-Size</v>
      </c>
      <c r="O450">
        <v>1</v>
      </c>
      <c r="P450">
        <v>0.1</v>
      </c>
      <c r="Q450">
        <v>0.0231</v>
      </c>
      <c r="R450">
        <v>44986</v>
      </c>
      <c r="S450">
        <v>0.87</v>
      </c>
      <c r="T450" t="str">
        <v>USD</v>
      </c>
      <c r="U450">
        <v>0.0201</v>
      </c>
      <c r="V450" t="str">
        <v>--</v>
      </c>
      <c r="W450" t="str">
        <v>N</v>
      </c>
      <c r="X450" t="str">
        <v>N</v>
      </c>
      <c r="Y450">
        <v>0</v>
      </c>
      <c r="Z450" t="str">
        <v>--</v>
      </c>
      <c r="AA450">
        <v>0</v>
      </c>
    </row>
    <row r="451">
      <c r="A451" t="str">
        <v>B0BPGJCJ4L</v>
      </c>
      <c r="B451" t="str">
        <v>X003KCT0FR</v>
      </c>
      <c r="C451" t="str">
        <v>365Home 2 in 1 Dumpling Maker Press, Dumpling Skin Maker Machine, Empanada Maker Press, Multifunctional DIY Manual Dumpling Press Mold Set (Pink)</v>
      </c>
      <c r="D451" t="str">
        <v>PCW1</v>
      </c>
      <c r="E451" t="str">
        <v>US</v>
      </c>
      <c r="F451">
        <v>4</v>
      </c>
      <c r="G451">
        <v>3.2</v>
      </c>
      <c r="H451">
        <v>0.6</v>
      </c>
      <c r="I451" t="str">
        <v>inches</v>
      </c>
      <c r="J451">
        <v>0.45</v>
      </c>
      <c r="K451" t="str">
        <v>pounds</v>
      </c>
      <c r="L451">
        <v>0.0044</v>
      </c>
      <c r="M451" t="str">
        <v>cubic feet</v>
      </c>
      <c r="N451" t="str">
        <v>Standard-Size</v>
      </c>
      <c r="O451">
        <v>0.06</v>
      </c>
      <c r="P451">
        <v>0</v>
      </c>
      <c r="Q451">
        <v>0.0001</v>
      </c>
      <c r="R451">
        <v>44986</v>
      </c>
      <c r="S451">
        <v>0.87</v>
      </c>
      <c r="T451" t="str">
        <v>USD</v>
      </c>
      <c r="U451">
        <v>0.0001</v>
      </c>
      <c r="V451" t="str">
        <v>--</v>
      </c>
      <c r="W451" t="str">
        <v>N</v>
      </c>
      <c r="X451" t="str">
        <v>N</v>
      </c>
      <c r="Y451">
        <v>0</v>
      </c>
      <c r="Z451" t="str">
        <v>--</v>
      </c>
      <c r="AA451">
        <v>0.03</v>
      </c>
    </row>
    <row r="452">
      <c r="A452" t="str">
        <v>B0BPGJWBX2</v>
      </c>
      <c r="B452" t="str">
        <v>X003KCWVET</v>
      </c>
      <c r="C452" t="str">
        <v>365Home 2-Pack 2 in 1 Dumpling Maker Press, Dumpling Skin Maker Machine, Empanada Maker Press, Multifunctional DIY Manual Dumpling Press Mold Set (Green, Orange)</v>
      </c>
      <c r="D452" t="str">
        <v>PCW1</v>
      </c>
      <c r="E452" t="str">
        <v>US</v>
      </c>
      <c r="F452">
        <v>10.63</v>
      </c>
      <c r="G452">
        <v>9.8</v>
      </c>
      <c r="H452">
        <v>3.9</v>
      </c>
      <c r="I452" t="str">
        <v>inches</v>
      </c>
      <c r="J452">
        <v>1.01</v>
      </c>
      <c r="K452" t="str">
        <v>pounds</v>
      </c>
      <c r="L452">
        <v>0.2351</v>
      </c>
      <c r="M452" t="str">
        <v>cubic feet</v>
      </c>
      <c r="N452" t="str">
        <v>Standard-Size</v>
      </c>
      <c r="O452">
        <v>0.68</v>
      </c>
      <c r="P452">
        <v>0</v>
      </c>
      <c r="Q452">
        <v>0.0986</v>
      </c>
      <c r="R452">
        <v>44986</v>
      </c>
      <c r="S452">
        <v>0.87</v>
      </c>
      <c r="T452" t="str">
        <v>USD</v>
      </c>
      <c r="U452">
        <v>0.0858</v>
      </c>
      <c r="V452" t="str">
        <v>--</v>
      </c>
      <c r="W452" t="str">
        <v>N</v>
      </c>
      <c r="X452" t="str">
        <v>N</v>
      </c>
      <c r="Y452">
        <v>0.046189</v>
      </c>
      <c r="Z452" t="str">
        <v>COVID-19:0.0462</v>
      </c>
      <c r="AA452">
        <v>0.03</v>
      </c>
    </row>
    <row r="453">
      <c r="A453" t="str">
        <v>B0B42K8BKS</v>
      </c>
      <c r="B453" t="str">
        <v>X003A8B6OJ</v>
      </c>
      <c r="C453" t="str">
        <v>365Home Bowl Cozy Template 3 Sizes, Bowl Cozy Pattern Template, Bowl Cozy Template Cutting Ruler Set with 40 Pcs of Sewing Pin and Manual Instruction</v>
      </c>
      <c r="D453" t="str">
        <v>PDX9</v>
      </c>
      <c r="E453" t="str">
        <v>US</v>
      </c>
      <c r="F453">
        <v>12.01</v>
      </c>
      <c r="G453">
        <v>11.54</v>
      </c>
      <c r="H453">
        <v>0.47</v>
      </c>
      <c r="I453" t="str">
        <v>inches</v>
      </c>
      <c r="J453">
        <v>0.31</v>
      </c>
      <c r="K453" t="str">
        <v>pounds</v>
      </c>
      <c r="L453">
        <v>0.0377</v>
      </c>
      <c r="M453" t="str">
        <v>cubic feet</v>
      </c>
      <c r="N453" t="str">
        <v>Standard-Size</v>
      </c>
      <c r="O453">
        <v>0.71</v>
      </c>
      <c r="P453">
        <v>0</v>
      </c>
      <c r="Q453">
        <v>0.0268</v>
      </c>
      <c r="R453">
        <v>44986</v>
      </c>
      <c r="S453">
        <v>0.87</v>
      </c>
      <c r="T453" t="str">
        <v>USD</v>
      </c>
      <c r="U453">
        <v>0.0233</v>
      </c>
      <c r="V453" t="str">
        <v>--</v>
      </c>
      <c r="W453" t="str">
        <v>N</v>
      </c>
      <c r="X453" t="str">
        <v>N</v>
      </c>
      <c r="Y453">
        <v>0</v>
      </c>
      <c r="Z453" t="str">
        <v>--</v>
      </c>
      <c r="AA453">
        <v>0</v>
      </c>
    </row>
    <row r="454">
      <c r="A454" t="str">
        <v>B0B42HXW3P</v>
      </c>
      <c r="B454" t="str">
        <v>X003A8GAYP</v>
      </c>
      <c r="C454" t="str">
        <v>365Home Bowl Cozy Template 3 Sizes, Bowl Cozy Pattern Template, Bowl Cozy Template Cutting Ruler Set with 40 Pcs of Sewing Pin and Manual Instruction</v>
      </c>
      <c r="D454" t="str">
        <v>PDX9</v>
      </c>
      <c r="E454" t="str">
        <v>US</v>
      </c>
      <c r="F454">
        <v>11.89</v>
      </c>
      <c r="G454">
        <v>11.57</v>
      </c>
      <c r="H454">
        <v>0.63</v>
      </c>
      <c r="I454" t="str">
        <v>inches</v>
      </c>
      <c r="J454">
        <v>0.71</v>
      </c>
      <c r="K454" t="str">
        <v>pounds</v>
      </c>
      <c r="L454">
        <v>0.0502</v>
      </c>
      <c r="M454" t="str">
        <v>cubic feet</v>
      </c>
      <c r="N454" t="str">
        <v>Standard-Size</v>
      </c>
      <c r="O454">
        <v>84.68</v>
      </c>
      <c r="P454">
        <v>0</v>
      </c>
      <c r="Q454">
        <v>4.2389</v>
      </c>
      <c r="R454">
        <v>44986</v>
      </c>
      <c r="S454">
        <v>0.87</v>
      </c>
      <c r="T454" t="str">
        <v>USD</v>
      </c>
      <c r="U454">
        <v>3.6915</v>
      </c>
      <c r="V454" t="str">
        <v>--</v>
      </c>
      <c r="W454" t="str">
        <v>N</v>
      </c>
      <c r="X454" t="str">
        <v>N</v>
      </c>
      <c r="Y454">
        <v>0</v>
      </c>
      <c r="Z454" t="str">
        <v>--</v>
      </c>
      <c r="AA454">
        <v>0.16</v>
      </c>
    </row>
    <row r="455">
      <c r="A455" t="str">
        <v>B0BC8YQDHF</v>
      </c>
      <c r="B455" t="str">
        <v>X003DL1VHZ</v>
      </c>
      <c r="C455" t="str">
        <v>365Home 2-Pack Vegetable Green Bean Onion Pepper Cutter Slicer Frencher Shredder, 3-in-1 Multifunctional Fruit Vegetable Apple Cucumber Tomato Carrot Potato Peeler with Rotating Head</v>
      </c>
      <c r="D455" t="str">
        <v>PDX9</v>
      </c>
      <c r="E455" t="str">
        <v>US</v>
      </c>
      <c r="F455">
        <v>4.96</v>
      </c>
      <c r="G455">
        <v>4.02</v>
      </c>
      <c r="H455">
        <v>2.68</v>
      </c>
      <c r="I455" t="str">
        <v>inches</v>
      </c>
      <c r="J455">
        <v>0.2</v>
      </c>
      <c r="K455" t="str">
        <v>pounds</v>
      </c>
      <c r="L455">
        <v>0.0309</v>
      </c>
      <c r="M455" t="str">
        <v>cubic feet</v>
      </c>
      <c r="N455" t="str">
        <v>Standard-Size</v>
      </c>
      <c r="O455">
        <v>1</v>
      </c>
      <c r="P455">
        <v>0.16</v>
      </c>
      <c r="Q455">
        <v>0.0259</v>
      </c>
      <c r="R455">
        <v>44986</v>
      </c>
      <c r="S455">
        <v>0.87</v>
      </c>
      <c r="T455" t="str">
        <v>USD</v>
      </c>
      <c r="U455">
        <v>0.0226</v>
      </c>
      <c r="V455" t="str">
        <v>--</v>
      </c>
      <c r="W455" t="str">
        <v>N</v>
      </c>
      <c r="X455" t="str">
        <v>N</v>
      </c>
      <c r="Y455">
        <v>0</v>
      </c>
      <c r="Z455" t="str">
        <v>--</v>
      </c>
      <c r="AA455">
        <v>0</v>
      </c>
    </row>
    <row r="456">
      <c r="A456" t="str">
        <v>B0BC8XM5TQ</v>
      </c>
      <c r="B456" t="str">
        <v>X003DL1VI9</v>
      </c>
      <c r="C456" t="str">
        <v>365Home 2-Pack Fruit Vegetable Peeler with Container, Veggie Apple Cucumber Carrot Potato Peeler Hand, Green Bean Onion Pepper Cutter Slicer Frencher Shredder</v>
      </c>
      <c r="D456" t="str">
        <v>PDX9</v>
      </c>
      <c r="E456" t="str">
        <v>US</v>
      </c>
      <c r="F456">
        <v>6.77</v>
      </c>
      <c r="G456">
        <v>5.87</v>
      </c>
      <c r="H456">
        <v>2.36</v>
      </c>
      <c r="I456" t="str">
        <v>inches</v>
      </c>
      <c r="J456">
        <v>0.26</v>
      </c>
      <c r="K456" t="str">
        <v>pounds</v>
      </c>
      <c r="L456">
        <v>0.0543</v>
      </c>
      <c r="M456" t="str">
        <v>cubic feet</v>
      </c>
      <c r="N456" t="str">
        <v>Standard-Size</v>
      </c>
      <c r="O456">
        <v>1</v>
      </c>
      <c r="P456">
        <v>0.16</v>
      </c>
      <c r="Q456">
        <v>0.0455</v>
      </c>
      <c r="R456">
        <v>44986</v>
      </c>
      <c r="S456">
        <v>0.87</v>
      </c>
      <c r="T456" t="str">
        <v>USD</v>
      </c>
      <c r="U456">
        <v>0.0396</v>
      </c>
      <c r="V456" t="str">
        <v>--</v>
      </c>
      <c r="W456" t="str">
        <v>N</v>
      </c>
      <c r="X456" t="str">
        <v>N</v>
      </c>
      <c r="Y456">
        <v>0</v>
      </c>
      <c r="Z456" t="str">
        <v>--</v>
      </c>
      <c r="AA456">
        <v>0</v>
      </c>
    </row>
    <row r="457">
      <c r="A457" t="str">
        <v>B0BC8YPVZZ</v>
      </c>
      <c r="B457" t="str">
        <v>X003DL3W13</v>
      </c>
      <c r="C457" t="str">
        <v>365Home Multifunction Vegetable Green Bean Cutter Slicer Frencher Stringer, Green Onion Pepper Slicer Shredder, Veggie Slicer Cutter Shredder Tool</v>
      </c>
      <c r="D457" t="str">
        <v>PDX9</v>
      </c>
      <c r="E457" t="str">
        <v>US</v>
      </c>
      <c r="F457">
        <v>4</v>
      </c>
      <c r="G457">
        <v>2</v>
      </c>
      <c r="H457">
        <v>0.6</v>
      </c>
      <c r="I457" t="str">
        <v>inches</v>
      </c>
      <c r="J457">
        <v>0.2</v>
      </c>
      <c r="K457" t="str">
        <v>pounds</v>
      </c>
      <c r="L457">
        <v>0.0028</v>
      </c>
      <c r="M457" t="str">
        <v>cubic feet</v>
      </c>
      <c r="N457" t="str">
        <v>Standard-Size</v>
      </c>
      <c r="O457">
        <v>1</v>
      </c>
      <c r="P457">
        <v>0</v>
      </c>
      <c r="Q457">
        <v>0.0028</v>
      </c>
      <c r="R457">
        <v>44986</v>
      </c>
      <c r="S457">
        <v>0.87</v>
      </c>
      <c r="T457" t="str">
        <v>USD</v>
      </c>
      <c r="U457">
        <v>0.0024</v>
      </c>
      <c r="V457" t="str">
        <v>--</v>
      </c>
      <c r="W457" t="str">
        <v>N</v>
      </c>
      <c r="X457" t="str">
        <v>N</v>
      </c>
      <c r="Y457">
        <v>0</v>
      </c>
      <c r="Z457" t="str">
        <v>--</v>
      </c>
      <c r="AA457">
        <v>0</v>
      </c>
    </row>
    <row r="458">
      <c r="A458" t="str">
        <v>B0BJPWWT92</v>
      </c>
      <c r="B458" t="str">
        <v>X003FSGFHH</v>
      </c>
      <c r="C458" t="str">
        <v>365Home 8 Packs Macaron Mobile Phone Screen Cleaning Keychain Wipes, Eyeglass Brush Cleaner, Computer Laptop Cell Phone Screen Cleaner Tool - Glass Cleaning Cloth</v>
      </c>
      <c r="D458" t="str">
        <v>PDX9</v>
      </c>
      <c r="E458" t="str">
        <v>US</v>
      </c>
      <c r="F458">
        <v>3.66</v>
      </c>
      <c r="G458">
        <v>2.91</v>
      </c>
      <c r="H458">
        <v>1.5</v>
      </c>
      <c r="I458" t="str">
        <v>inches</v>
      </c>
      <c r="J458">
        <v>0.13</v>
      </c>
      <c r="K458" t="str">
        <v>pounds</v>
      </c>
      <c r="L458">
        <v>0.0092</v>
      </c>
      <c r="M458" t="str">
        <v>cubic feet</v>
      </c>
      <c r="N458" t="str">
        <v>Standard-Size</v>
      </c>
      <c r="O458">
        <v>1</v>
      </c>
      <c r="P458">
        <v>0.1</v>
      </c>
      <c r="Q458">
        <v>0.0084</v>
      </c>
      <c r="R458">
        <v>44986</v>
      </c>
      <c r="S458">
        <v>0.87</v>
      </c>
      <c r="T458" t="str">
        <v>USD</v>
      </c>
      <c r="U458">
        <v>0.0073</v>
      </c>
      <c r="V458" t="str">
        <v>--</v>
      </c>
      <c r="W458" t="str">
        <v>N</v>
      </c>
      <c r="X458" t="str">
        <v>N</v>
      </c>
      <c r="Y458">
        <v>0</v>
      </c>
      <c r="Z458" t="str">
        <v>--</v>
      </c>
      <c r="AA458">
        <v>0</v>
      </c>
    </row>
    <row r="459">
      <c r="A459" t="str">
        <v>B0BNT3972V</v>
      </c>
      <c r="B459" t="str">
        <v>X003K4UM4X</v>
      </c>
      <c r="C459" t="str">
        <v>365Home 16 Packs Macaron Mobile Phone Screen Cleaning Keychain Wipes, Eyeglass Brush Cleaner, Computer Laptop Cell Phone Screen Cleaner Tool - Glass Cleaning Cloth</v>
      </c>
      <c r="D459" t="str">
        <v>PDX9</v>
      </c>
      <c r="E459" t="str">
        <v>US</v>
      </c>
      <c r="F459">
        <v>5.08</v>
      </c>
      <c r="G459">
        <v>3.82</v>
      </c>
      <c r="H459">
        <v>1.97</v>
      </c>
      <c r="I459" t="str">
        <v>inches</v>
      </c>
      <c r="J459">
        <v>0.26</v>
      </c>
      <c r="K459" t="str">
        <v>pounds</v>
      </c>
      <c r="L459">
        <v>0.0221</v>
      </c>
      <c r="M459" t="str">
        <v>cubic feet</v>
      </c>
      <c r="N459" t="str">
        <v>Standard-Size</v>
      </c>
      <c r="O459">
        <v>4</v>
      </c>
      <c r="P459">
        <v>0.39</v>
      </c>
      <c r="Q459">
        <v>0.0799</v>
      </c>
      <c r="R459">
        <v>44986</v>
      </c>
      <c r="S459">
        <v>0.87</v>
      </c>
      <c r="T459" t="str">
        <v>USD</v>
      </c>
      <c r="U459">
        <v>0.0695</v>
      </c>
      <c r="V459" t="str">
        <v>--</v>
      </c>
      <c r="W459" t="str">
        <v>N</v>
      </c>
      <c r="X459" t="str">
        <v>N</v>
      </c>
      <c r="Y459">
        <v>0</v>
      </c>
      <c r="Z459" t="str">
        <v>--</v>
      </c>
      <c r="AA459">
        <v>0</v>
      </c>
    </row>
    <row r="460">
      <c r="A460" t="str">
        <v>B0BNQT3YN6</v>
      </c>
      <c r="B460" t="str">
        <v>X003K54XY7</v>
      </c>
      <c r="C460" t="str">
        <v>365Home 4-Packs Car Window Breaker Seatbelt Cutter, 3-in-1 Glass Breaker and Seat Belt Cutter, Car Emergency Escape Tool with User Manual for Land and Underwater (Black Red Blue Yellow)</v>
      </c>
      <c r="D460" t="str">
        <v>PDX9</v>
      </c>
      <c r="E460" t="str">
        <v>US</v>
      </c>
      <c r="F460">
        <v>6.93</v>
      </c>
      <c r="G460">
        <v>5.63</v>
      </c>
      <c r="H460">
        <v>2.72</v>
      </c>
      <c r="I460" t="str">
        <v>inches</v>
      </c>
      <c r="J460">
        <v>0.4</v>
      </c>
      <c r="K460" t="str">
        <v>pounds</v>
      </c>
      <c r="L460">
        <v>0.0614</v>
      </c>
      <c r="M460" t="str">
        <v>cubic feet</v>
      </c>
      <c r="N460" t="str">
        <v>Standard-Size</v>
      </c>
      <c r="O460">
        <v>3.74</v>
      </c>
      <c r="P460">
        <v>0</v>
      </c>
      <c r="Q460">
        <v>0.2298</v>
      </c>
      <c r="R460">
        <v>44986</v>
      </c>
      <c r="S460">
        <v>0.87</v>
      </c>
      <c r="T460" t="str">
        <v>USD</v>
      </c>
      <c r="U460">
        <v>0.1999</v>
      </c>
      <c r="V460" t="str">
        <v>--</v>
      </c>
      <c r="W460" t="str">
        <v>N</v>
      </c>
      <c r="X460" t="str">
        <v>N</v>
      </c>
      <c r="Y460">
        <v>0</v>
      </c>
      <c r="Z460" t="str">
        <v>--</v>
      </c>
      <c r="AA460">
        <v>0</v>
      </c>
    </row>
    <row r="461">
      <c r="A461" t="str">
        <v>B0B42HXW3P</v>
      </c>
      <c r="B461" t="str">
        <v>X003A8GAYP</v>
      </c>
      <c r="C461" t="str">
        <v>365Home Bowl Cozy Template 3 Sizes, Bowl Cozy Pattern Template, Bowl Cozy Template Cutting Ruler Set with 40 Pcs of Sewing Pin and Manual Instruction</v>
      </c>
      <c r="D461" t="str">
        <v>PGA1</v>
      </c>
      <c r="E461" t="str">
        <v>US</v>
      </c>
      <c r="F461">
        <v>11.89</v>
      </c>
      <c r="G461">
        <v>11.57</v>
      </c>
      <c r="H461">
        <v>0.63</v>
      </c>
      <c r="I461" t="str">
        <v>inches</v>
      </c>
      <c r="J461">
        <v>0.71</v>
      </c>
      <c r="K461" t="str">
        <v>pounds</v>
      </c>
      <c r="L461">
        <v>0.0502</v>
      </c>
      <c r="M461" t="str">
        <v>cubic feet</v>
      </c>
      <c r="N461" t="str">
        <v>Standard-Size</v>
      </c>
      <c r="O461">
        <v>0.42</v>
      </c>
      <c r="P461">
        <v>0.13</v>
      </c>
      <c r="Q461">
        <v>0.0146</v>
      </c>
      <c r="R461">
        <v>44986</v>
      </c>
      <c r="S461">
        <v>0.87</v>
      </c>
      <c r="T461" t="str">
        <v>USD</v>
      </c>
      <c r="U461">
        <v>0.0128</v>
      </c>
      <c r="V461" t="str">
        <v>--</v>
      </c>
      <c r="W461" t="str">
        <v>N</v>
      </c>
      <c r="X461" t="str">
        <v>N</v>
      </c>
      <c r="Y461">
        <v>0</v>
      </c>
      <c r="Z461" t="str">
        <v>--</v>
      </c>
      <c r="AA461">
        <v>0</v>
      </c>
    </row>
    <row r="462">
      <c r="A462" t="str">
        <v>B0BPGJWBX2</v>
      </c>
      <c r="B462" t="str">
        <v>X003KCWVET</v>
      </c>
      <c r="C462" t="str">
        <v>365Home 2-Pack 2 in 1 Dumpling Maker Press, Dumpling Skin Maker Machine, Empanada Maker Press, Multifunctional DIY Manual Dumpling Press Mold Set (Green, Orange)</v>
      </c>
      <c r="D462" t="str">
        <v>PGA1</v>
      </c>
      <c r="E462" t="str">
        <v>US</v>
      </c>
      <c r="F462">
        <v>10.63</v>
      </c>
      <c r="G462">
        <v>9.8</v>
      </c>
      <c r="H462">
        <v>3.9</v>
      </c>
      <c r="I462" t="str">
        <v>inches</v>
      </c>
      <c r="J462">
        <v>1.01</v>
      </c>
      <c r="K462" t="str">
        <v>pounds</v>
      </c>
      <c r="L462">
        <v>0.2351</v>
      </c>
      <c r="M462" t="str">
        <v>cubic feet</v>
      </c>
      <c r="N462" t="str">
        <v>Standard-Size</v>
      </c>
      <c r="O462">
        <v>0.58</v>
      </c>
      <c r="P462">
        <v>0.16</v>
      </c>
      <c r="Q462">
        <v>0.0986</v>
      </c>
      <c r="R462">
        <v>44986</v>
      </c>
      <c r="S462">
        <v>0.87</v>
      </c>
      <c r="T462" t="str">
        <v>USD</v>
      </c>
      <c r="U462">
        <v>0.0869</v>
      </c>
      <c r="V462" t="str">
        <v>--</v>
      </c>
      <c r="W462" t="str">
        <v>N</v>
      </c>
      <c r="X462" t="str">
        <v>N</v>
      </c>
      <c r="Y462">
        <v>0</v>
      </c>
      <c r="Z462" t="str">
        <v>--</v>
      </c>
      <c r="AA462">
        <v>0</v>
      </c>
    </row>
    <row r="463">
      <c r="A463" t="str">
        <v>B0B42HXW3P</v>
      </c>
      <c r="B463" t="str">
        <v>X003A8GAYP</v>
      </c>
      <c r="C463" t="str">
        <v>365Home Bowl Cozy Template 3 Sizes, Bowl Cozy Pattern Template, Bowl Cozy Template Cutting Ruler Set with 40 Pcs of Sewing Pin and Manual Instruction</v>
      </c>
      <c r="D463" t="str">
        <v>PHL7</v>
      </c>
      <c r="E463" t="str">
        <v>US</v>
      </c>
      <c r="F463">
        <v>11.89</v>
      </c>
      <c r="G463">
        <v>11.57</v>
      </c>
      <c r="H463">
        <v>0.63</v>
      </c>
      <c r="I463" t="str">
        <v>inches</v>
      </c>
      <c r="J463">
        <v>0.71</v>
      </c>
      <c r="K463" t="str">
        <v>pounds</v>
      </c>
      <c r="L463">
        <v>0.0502</v>
      </c>
      <c r="M463" t="str">
        <v>cubic feet</v>
      </c>
      <c r="N463" t="str">
        <v>Standard-Size</v>
      </c>
      <c r="O463">
        <v>0.16</v>
      </c>
      <c r="P463">
        <v>0</v>
      </c>
      <c r="Q463">
        <v>0.0065</v>
      </c>
      <c r="R463">
        <v>44986</v>
      </c>
      <c r="S463">
        <v>0.87</v>
      </c>
      <c r="T463" t="str">
        <v>USD</v>
      </c>
      <c r="U463">
        <v>0.0056</v>
      </c>
      <c r="V463" t="str">
        <v>--</v>
      </c>
      <c r="W463" t="str">
        <v>N</v>
      </c>
      <c r="X463" t="str">
        <v>N</v>
      </c>
      <c r="Y463">
        <v>0</v>
      </c>
      <c r="Z463" t="str">
        <v>--</v>
      </c>
      <c r="AA463">
        <v>0.03</v>
      </c>
    </row>
    <row r="464">
      <c r="A464" t="str">
        <v>B0B42JF83D</v>
      </c>
      <c r="B464" t="str">
        <v>X003A8K93X</v>
      </c>
      <c r="C464" t="str">
        <v>365Home Bowl Cozy Template 3 Sizes, Bowl Cozy Pattern Template, Bowl Cozy Template Cutting Ruler Set with 40 Pcs of Sewing Pin and Manual Instruction</v>
      </c>
      <c r="D464" t="str">
        <v>PHL7</v>
      </c>
      <c r="E464" t="str">
        <v>US</v>
      </c>
      <c r="F464">
        <v>8.94</v>
      </c>
      <c r="G464">
        <v>8.7</v>
      </c>
      <c r="H464">
        <v>0.59</v>
      </c>
      <c r="I464" t="str">
        <v>inches</v>
      </c>
      <c r="J464">
        <v>0.29</v>
      </c>
      <c r="K464" t="str">
        <v>pounds</v>
      </c>
      <c r="L464">
        <v>0.0266</v>
      </c>
      <c r="M464" t="str">
        <v>cubic feet</v>
      </c>
      <c r="N464" t="str">
        <v>Standard-Size</v>
      </c>
      <c r="O464">
        <v>1</v>
      </c>
      <c r="P464">
        <v>0</v>
      </c>
      <c r="Q464">
        <v>0.0266</v>
      </c>
      <c r="R464">
        <v>44986</v>
      </c>
      <c r="S464">
        <v>0.87</v>
      </c>
      <c r="T464" t="str">
        <v>USD</v>
      </c>
      <c r="U464">
        <v>0.0231</v>
      </c>
      <c r="V464" t="str">
        <v>--</v>
      </c>
      <c r="W464" t="str">
        <v>N</v>
      </c>
      <c r="X464" t="str">
        <v>N</v>
      </c>
      <c r="Y464">
        <v>0</v>
      </c>
      <c r="Z464" t="str">
        <v>--</v>
      </c>
      <c r="AA464">
        <v>0</v>
      </c>
    </row>
    <row r="465">
      <c r="A465" t="str">
        <v>B0BJPWWT92</v>
      </c>
      <c r="B465" t="str">
        <v>X003FSGFHH</v>
      </c>
      <c r="C465" t="str">
        <v>365Home 8 Packs Macaron Mobile Phone Screen Cleaning Keychain Wipes, Eyeglass Brush Cleaner, Computer Laptop Cell Phone Screen Cleaner Tool - Glass Cleaning Cloth</v>
      </c>
      <c r="D465" t="str">
        <v>PHL7</v>
      </c>
      <c r="E465" t="str">
        <v>US</v>
      </c>
      <c r="F465">
        <v>3.66</v>
      </c>
      <c r="G465">
        <v>2.91</v>
      </c>
      <c r="H465">
        <v>1.5</v>
      </c>
      <c r="I465" t="str">
        <v>inches</v>
      </c>
      <c r="J465">
        <v>0.13</v>
      </c>
      <c r="K465" t="str">
        <v>pounds</v>
      </c>
      <c r="L465">
        <v>0.0092</v>
      </c>
      <c r="M465" t="str">
        <v>cubic feet</v>
      </c>
      <c r="N465" t="str">
        <v>Standard-Size</v>
      </c>
      <c r="O465">
        <v>2</v>
      </c>
      <c r="P465">
        <v>0.19</v>
      </c>
      <c r="Q465">
        <v>0.0167</v>
      </c>
      <c r="R465">
        <v>44986</v>
      </c>
      <c r="S465">
        <v>0.87</v>
      </c>
      <c r="T465" t="str">
        <v>USD</v>
      </c>
      <c r="U465">
        <v>0.0145</v>
      </c>
      <c r="V465" t="str">
        <v>--</v>
      </c>
      <c r="W465" t="str">
        <v>N</v>
      </c>
      <c r="X465" t="str">
        <v>N</v>
      </c>
      <c r="Y465">
        <v>0</v>
      </c>
      <c r="Z465" t="str">
        <v>--</v>
      </c>
      <c r="AA465">
        <v>0</v>
      </c>
    </row>
    <row r="466">
      <c r="A466" t="str">
        <v>B0BPGJCJ4L</v>
      </c>
      <c r="B466" t="str">
        <v>X003KCT0FR</v>
      </c>
      <c r="C466" t="str">
        <v>365Home 2 in 1 Dumpling Maker Press, Dumpling Skin Maker Machine, Empanada Maker Press, Multifunctional DIY Manual Dumpling Press Mold Set (Pink)</v>
      </c>
      <c r="D466" t="str">
        <v>PHL7</v>
      </c>
      <c r="E466" t="str">
        <v>US</v>
      </c>
      <c r="F466">
        <v>4</v>
      </c>
      <c r="G466">
        <v>3.2</v>
      </c>
      <c r="H466">
        <v>0.6</v>
      </c>
      <c r="I466" t="str">
        <v>inches</v>
      </c>
      <c r="J466">
        <v>0.45</v>
      </c>
      <c r="K466" t="str">
        <v>pounds</v>
      </c>
      <c r="L466">
        <v>0.0044</v>
      </c>
      <c r="M466" t="str">
        <v>cubic feet</v>
      </c>
      <c r="N466" t="str">
        <v>Standard-Size</v>
      </c>
      <c r="O466">
        <v>0.1</v>
      </c>
      <c r="P466">
        <v>0</v>
      </c>
      <c r="Q466">
        <v>0.0003</v>
      </c>
      <c r="R466">
        <v>44986</v>
      </c>
      <c r="S466">
        <v>0.87</v>
      </c>
      <c r="T466" t="str">
        <v>USD</v>
      </c>
      <c r="U466">
        <v>0.0002</v>
      </c>
      <c r="V466" t="str">
        <v>--</v>
      </c>
      <c r="W466" t="str">
        <v>N</v>
      </c>
      <c r="X466" t="str">
        <v>N</v>
      </c>
      <c r="Y466">
        <v>0</v>
      </c>
      <c r="Z466" t="str">
        <v>--</v>
      </c>
      <c r="AA466">
        <v>0.03</v>
      </c>
    </row>
    <row r="467">
      <c r="A467" t="str">
        <v>B0B42HXW3P</v>
      </c>
      <c r="B467" t="str">
        <v>X003A8GAYP</v>
      </c>
      <c r="C467" t="str">
        <v>365Home Bowl Cozy Template 3 Sizes, Bowl Cozy Pattern Template, Bowl Cozy Template Cutting Ruler Set with 40 Pcs of Sewing Pin and Manual Instruction</v>
      </c>
      <c r="D467" t="str">
        <v>PHX6</v>
      </c>
      <c r="E467" t="str">
        <v>US</v>
      </c>
      <c r="F467">
        <v>11.89</v>
      </c>
      <c r="G467">
        <v>11.57</v>
      </c>
      <c r="H467">
        <v>0.63</v>
      </c>
      <c r="I467" t="str">
        <v>inches</v>
      </c>
      <c r="J467">
        <v>0.71</v>
      </c>
      <c r="K467" t="str">
        <v>pounds</v>
      </c>
      <c r="L467">
        <v>0.0502</v>
      </c>
      <c r="M467" t="str">
        <v>cubic feet</v>
      </c>
      <c r="N467" t="str">
        <v>Standard-Size</v>
      </c>
      <c r="O467">
        <v>0.03</v>
      </c>
      <c r="P467">
        <v>0</v>
      </c>
      <c r="Q467">
        <v>0.0016</v>
      </c>
      <c r="R467">
        <v>44986</v>
      </c>
      <c r="S467">
        <v>0.87</v>
      </c>
      <c r="T467" t="str">
        <v>USD</v>
      </c>
      <c r="U467">
        <v>0.0014</v>
      </c>
      <c r="V467" t="str">
        <v>--</v>
      </c>
      <c r="W467" t="str">
        <v>N</v>
      </c>
      <c r="X467" t="str">
        <v>N</v>
      </c>
      <c r="Y467">
        <v>0</v>
      </c>
      <c r="Z467" t="str">
        <v>--</v>
      </c>
      <c r="AA467">
        <v>0</v>
      </c>
    </row>
    <row r="468">
      <c r="A468" t="str">
        <v>B0BC8YQDHF</v>
      </c>
      <c r="B468" t="str">
        <v>X003DL1VHZ</v>
      </c>
      <c r="C468" t="str">
        <v>365Home 2-Pack Vegetable Green Bean Onion Pepper Cutter Slicer Frencher Shredder, 3-in-1 Multifunctional Fruit Vegetable Apple Cucumber Tomato Carrot Potato Peeler with Rotating Head</v>
      </c>
      <c r="D468" t="str">
        <v>PHX6</v>
      </c>
      <c r="E468" t="str">
        <v>US</v>
      </c>
      <c r="F468">
        <v>4.96</v>
      </c>
      <c r="G468">
        <v>4.02</v>
      </c>
      <c r="H468">
        <v>2.68</v>
      </c>
      <c r="I468" t="str">
        <v>inches</v>
      </c>
      <c r="J468">
        <v>0.2</v>
      </c>
      <c r="K468" t="str">
        <v>pounds</v>
      </c>
      <c r="L468">
        <v>0.0309</v>
      </c>
      <c r="M468" t="str">
        <v>cubic feet</v>
      </c>
      <c r="N468" t="str">
        <v>Standard-Size</v>
      </c>
      <c r="O468">
        <v>1</v>
      </c>
      <c r="P468">
        <v>0.16</v>
      </c>
      <c r="Q468">
        <v>0.0259</v>
      </c>
      <c r="R468">
        <v>44986</v>
      </c>
      <c r="S468">
        <v>0.87</v>
      </c>
      <c r="T468" t="str">
        <v>USD</v>
      </c>
      <c r="U468">
        <v>0.0226</v>
      </c>
      <c r="V468" t="str">
        <v>--</v>
      </c>
      <c r="W468" t="str">
        <v>N</v>
      </c>
      <c r="X468" t="str">
        <v>N</v>
      </c>
      <c r="Y468">
        <v>0</v>
      </c>
      <c r="Z468" t="str">
        <v>--</v>
      </c>
      <c r="AA468">
        <v>0</v>
      </c>
    </row>
    <row r="469">
      <c r="A469" t="str">
        <v>B0BHVP5HFS</v>
      </c>
      <c r="B469" t="str">
        <v>X003FHUO7P</v>
      </c>
      <c r="C469" t="str">
        <v>365Home Car Window Breaker Seatbelt Cutter, 3-in-1 Glass Breaker and Seat Belt Cutter, Car Emergency Escape Tool with User Manual for Land and Underwater (Green)</v>
      </c>
      <c r="D469" t="str">
        <v>PHX6</v>
      </c>
      <c r="E469" t="str">
        <v>US</v>
      </c>
      <c r="F469">
        <v>4.76</v>
      </c>
      <c r="G469">
        <v>3.07</v>
      </c>
      <c r="H469">
        <v>1.26</v>
      </c>
      <c r="I469" t="str">
        <v>inches</v>
      </c>
      <c r="J469">
        <v>0.09</v>
      </c>
      <c r="K469" t="str">
        <v>pounds</v>
      </c>
      <c r="L469">
        <v>0.0107</v>
      </c>
      <c r="M469" t="str">
        <v>cubic feet</v>
      </c>
      <c r="N469" t="str">
        <v>Standard-Size</v>
      </c>
      <c r="O469">
        <v>1</v>
      </c>
      <c r="P469">
        <v>0</v>
      </c>
      <c r="Q469">
        <v>0.0107</v>
      </c>
      <c r="R469">
        <v>44986</v>
      </c>
      <c r="S469">
        <v>0.87</v>
      </c>
      <c r="T469" t="str">
        <v>USD</v>
      </c>
      <c r="U469">
        <v>0.0093</v>
      </c>
      <c r="V469" t="str">
        <v>--</v>
      </c>
      <c r="W469" t="str">
        <v>N</v>
      </c>
      <c r="X469" t="str">
        <v>N</v>
      </c>
      <c r="Y469">
        <v>0</v>
      </c>
      <c r="Z469" t="str">
        <v>--</v>
      </c>
      <c r="AA469">
        <v>0</v>
      </c>
    </row>
    <row r="470">
      <c r="A470" t="str">
        <v>B0BJZT41VF</v>
      </c>
      <c r="B470" t="str">
        <v>X003FVUB97</v>
      </c>
      <c r="C470" t="str">
        <v>365Home 2-Pack Avocado Cutter Slicer and Pitter 3 in 1, Avocado Knife Cuber Peeler Dicer Tool</v>
      </c>
      <c r="D470" t="str">
        <v>PHX6</v>
      </c>
      <c r="E470" t="str">
        <v>US</v>
      </c>
      <c r="F470">
        <v>9.06</v>
      </c>
      <c r="G470">
        <v>7.32</v>
      </c>
      <c r="H470">
        <v>2.09</v>
      </c>
      <c r="I470" t="str">
        <v>inches</v>
      </c>
      <c r="J470">
        <v>0.29</v>
      </c>
      <c r="K470" t="str">
        <v>pounds</v>
      </c>
      <c r="L470">
        <v>0.0802</v>
      </c>
      <c r="M470" t="str">
        <v>cubic feet</v>
      </c>
      <c r="N470" t="str">
        <v>Standard-Size</v>
      </c>
      <c r="O470">
        <v>2.9</v>
      </c>
      <c r="P470">
        <v>0</v>
      </c>
      <c r="Q470">
        <v>0.2277</v>
      </c>
      <c r="R470">
        <v>44986</v>
      </c>
      <c r="S470">
        <v>0.87</v>
      </c>
      <c r="T470" t="str">
        <v>USD</v>
      </c>
      <c r="U470">
        <v>0.1958</v>
      </c>
      <c r="V470" t="str">
        <v>--</v>
      </c>
      <c r="W470" t="str">
        <v>N</v>
      </c>
      <c r="X470" t="str">
        <v>N</v>
      </c>
      <c r="Y470">
        <v>0</v>
      </c>
      <c r="Z470" t="str">
        <v>--</v>
      </c>
      <c r="AA470">
        <v>0.06</v>
      </c>
    </row>
    <row r="471">
      <c r="A471" t="str">
        <v>B0B42HXW3P</v>
      </c>
      <c r="B471" t="str">
        <v>X003A8GAYP</v>
      </c>
      <c r="C471" t="str">
        <v>365Home Bowl Cozy Template 3 Sizes, Bowl Cozy Pattern Template, Bowl Cozy Template Cutting Ruler Set with 40 Pcs of Sewing Pin and Manual Instruction</v>
      </c>
      <c r="D471" t="str">
        <v>QXX6</v>
      </c>
      <c r="E471" t="str">
        <v>US</v>
      </c>
      <c r="F471">
        <v>11.89</v>
      </c>
      <c r="G471">
        <v>11.57</v>
      </c>
      <c r="H471">
        <v>0.63</v>
      </c>
      <c r="I471" t="str">
        <v>inches</v>
      </c>
      <c r="J471">
        <v>0.71</v>
      </c>
      <c r="K471" t="str">
        <v>pounds</v>
      </c>
      <c r="L471">
        <v>0.0502</v>
      </c>
      <c r="M471" t="str">
        <v>cubic feet</v>
      </c>
      <c r="N471" t="str">
        <v>Standard-Size</v>
      </c>
      <c r="O471">
        <v>474.19</v>
      </c>
      <c r="P471">
        <v>0</v>
      </c>
      <c r="Q471">
        <v>23.7831</v>
      </c>
      <c r="R471">
        <v>44986</v>
      </c>
      <c r="S471">
        <v>0.87</v>
      </c>
      <c r="T471" t="str">
        <v>USD</v>
      </c>
      <c r="U471">
        <v>20.6915</v>
      </c>
      <c r="V471" t="str">
        <v>--</v>
      </c>
      <c r="W471" t="str">
        <v>N</v>
      </c>
      <c r="X471" t="str">
        <v>N</v>
      </c>
      <c r="Y471">
        <v>0</v>
      </c>
      <c r="Z471" t="str">
        <v>--</v>
      </c>
      <c r="AA471">
        <v>0</v>
      </c>
    </row>
    <row r="472">
      <c r="A472" t="str">
        <v>B0B42HXW3P</v>
      </c>
      <c r="B472" t="str">
        <v>X003A8GAYP</v>
      </c>
      <c r="C472" t="str">
        <v>365Home Bowl Cozy Template 3 Sizes, Bowl Cozy Pattern Template, Bowl Cozy Template Cutting Ruler Set with 40 Pcs of Sewing Pin and Manual Instruction</v>
      </c>
      <c r="D472" t="str">
        <v>RDU1</v>
      </c>
      <c r="E472" t="str">
        <v>US</v>
      </c>
      <c r="F472">
        <v>11.89</v>
      </c>
      <c r="G472">
        <v>11.57</v>
      </c>
      <c r="H472">
        <v>0.63</v>
      </c>
      <c r="I472" t="str">
        <v>inches</v>
      </c>
      <c r="J472">
        <v>0.71</v>
      </c>
      <c r="K472" t="str">
        <v>pounds</v>
      </c>
      <c r="L472">
        <v>0.0502</v>
      </c>
      <c r="M472" t="str">
        <v>cubic feet</v>
      </c>
      <c r="N472" t="str">
        <v>Standard-Size</v>
      </c>
      <c r="O472">
        <v>0.13</v>
      </c>
      <c r="P472">
        <v>0</v>
      </c>
      <c r="Q472">
        <v>0.0065</v>
      </c>
      <c r="R472">
        <v>44986</v>
      </c>
      <c r="S472">
        <v>0.87</v>
      </c>
      <c r="T472" t="str">
        <v>USD</v>
      </c>
      <c r="U472">
        <v>0.0056</v>
      </c>
      <c r="V472" t="str">
        <v>--</v>
      </c>
      <c r="W472" t="str">
        <v>N</v>
      </c>
      <c r="X472" t="str">
        <v>N</v>
      </c>
      <c r="Y472">
        <v>0</v>
      </c>
      <c r="Z472" t="str">
        <v>--</v>
      </c>
      <c r="AA472">
        <v>0</v>
      </c>
    </row>
    <row r="473">
      <c r="A473" t="str">
        <v>B0BPGC1SZD</v>
      </c>
      <c r="B473" t="str">
        <v>X003KCYD63</v>
      </c>
      <c r="C473" t="str">
        <v>365Home 2 in 1 Dumpling Maker Press, Dumpling Skin Maker Machine, Empanada Maker Press, Multifunctional DIY Manual Dumpling Press Mold Set (Yellow)</v>
      </c>
      <c r="D473" t="str">
        <v>RDU1</v>
      </c>
      <c r="E473" t="str">
        <v>US</v>
      </c>
      <c r="F473">
        <v>8.9</v>
      </c>
      <c r="G473">
        <v>4.65</v>
      </c>
      <c r="H473">
        <v>3.23</v>
      </c>
      <c r="I473" t="str">
        <v>inches</v>
      </c>
      <c r="J473">
        <v>0.02</v>
      </c>
      <c r="K473" t="str">
        <v>pounds</v>
      </c>
      <c r="L473">
        <v>0.0774</v>
      </c>
      <c r="M473" t="str">
        <v>cubic feet</v>
      </c>
      <c r="N473" t="str">
        <v>Standard-Size</v>
      </c>
      <c r="O473">
        <v>0.06</v>
      </c>
      <c r="P473">
        <v>0</v>
      </c>
      <c r="Q473">
        <v>0.0025</v>
      </c>
      <c r="R473">
        <v>44986</v>
      </c>
      <c r="S473">
        <v>0.87</v>
      </c>
      <c r="T473" t="str">
        <v>USD</v>
      </c>
      <c r="U473">
        <v>0.0021</v>
      </c>
      <c r="V473" t="str">
        <v>--</v>
      </c>
      <c r="W473" t="str">
        <v>N</v>
      </c>
      <c r="X473" t="str">
        <v>N</v>
      </c>
      <c r="Y473">
        <v>0</v>
      </c>
      <c r="Z473" t="str">
        <v>--</v>
      </c>
      <c r="AA473">
        <v>0.03</v>
      </c>
    </row>
    <row r="474">
      <c r="A474" t="str">
        <v>B0B42JF83D</v>
      </c>
      <c r="B474" t="str">
        <v>X003A8K93X</v>
      </c>
      <c r="C474" t="str">
        <v>365Home Bowl Cozy Template 3 Sizes, Bowl Cozy Pattern Template, Bowl Cozy Template Cutting Ruler Set with 40 Pcs of Sewing Pin and Manual Instruction</v>
      </c>
      <c r="D474" t="str">
        <v>RIC2</v>
      </c>
      <c r="E474" t="str">
        <v>US</v>
      </c>
      <c r="F474">
        <v>8.94</v>
      </c>
      <c r="G474">
        <v>8.7</v>
      </c>
      <c r="H474">
        <v>0.59</v>
      </c>
      <c r="I474" t="str">
        <v>inches</v>
      </c>
      <c r="J474">
        <v>0.29</v>
      </c>
      <c r="K474" t="str">
        <v>pounds</v>
      </c>
      <c r="L474">
        <v>0.0266</v>
      </c>
      <c r="M474" t="str">
        <v>cubic feet</v>
      </c>
      <c r="N474" t="str">
        <v>Standard-Size</v>
      </c>
      <c r="O474">
        <v>1</v>
      </c>
      <c r="P474">
        <v>0</v>
      </c>
      <c r="Q474">
        <v>0.0266</v>
      </c>
      <c r="R474">
        <v>44986</v>
      </c>
      <c r="S474">
        <v>0.87</v>
      </c>
      <c r="T474" t="str">
        <v>USD</v>
      </c>
      <c r="U474">
        <v>0.0231</v>
      </c>
      <c r="V474" t="str">
        <v>--</v>
      </c>
      <c r="W474" t="str">
        <v>N</v>
      </c>
      <c r="X474" t="str">
        <v>N</v>
      </c>
      <c r="Y474">
        <v>0</v>
      </c>
      <c r="Z474" t="str">
        <v>--</v>
      </c>
      <c r="AA474">
        <v>0</v>
      </c>
    </row>
    <row r="475">
      <c r="A475" t="str">
        <v>B0BNSWKG5N</v>
      </c>
      <c r="B475" t="str">
        <v>X003K4UJW3</v>
      </c>
      <c r="C475" t="str">
        <v>365Home 12 Packs Macaron Mobile Phone Screen Cleaning Keychain Wipes, Eyeglass Brush Cleaner, Computer Laptop Cell Phone Screen Cleaner Tool - Glass Cleaning Cloth</v>
      </c>
      <c r="D475" t="str">
        <v>RIC2</v>
      </c>
      <c r="E475" t="str">
        <v>US</v>
      </c>
      <c r="F475">
        <v>5.04</v>
      </c>
      <c r="G475">
        <v>4.02</v>
      </c>
      <c r="H475">
        <v>1.61</v>
      </c>
      <c r="I475" t="str">
        <v>inches</v>
      </c>
      <c r="J475">
        <v>0.2</v>
      </c>
      <c r="K475" t="str">
        <v>pounds</v>
      </c>
      <c r="L475">
        <v>0.0189</v>
      </c>
      <c r="M475" t="str">
        <v>cubic feet</v>
      </c>
      <c r="N475" t="str">
        <v>Standard-Size</v>
      </c>
      <c r="O475">
        <v>5</v>
      </c>
      <c r="P475">
        <v>0.48</v>
      </c>
      <c r="Q475">
        <v>0.0853</v>
      </c>
      <c r="R475">
        <v>44986</v>
      </c>
      <c r="S475">
        <v>0.87</v>
      </c>
      <c r="T475" t="str">
        <v>USD</v>
      </c>
      <c r="U475">
        <v>0.0742</v>
      </c>
      <c r="V475" t="str">
        <v>--</v>
      </c>
      <c r="W475" t="str">
        <v>N</v>
      </c>
      <c r="X475" t="str">
        <v>N</v>
      </c>
      <c r="Y475">
        <v>0</v>
      </c>
      <c r="Z475" t="str">
        <v>--</v>
      </c>
      <c r="AA475">
        <v>0</v>
      </c>
    </row>
    <row r="476">
      <c r="A476" t="str">
        <v>B0BNT3972V</v>
      </c>
      <c r="B476" t="str">
        <v>X003K4UM4X</v>
      </c>
      <c r="C476" t="str">
        <v>365Home 16 Packs Macaron Mobile Phone Screen Cleaning Keychain Wipes, Eyeglass Brush Cleaner, Computer Laptop Cell Phone Screen Cleaner Tool - Glass Cleaning Cloth</v>
      </c>
      <c r="D476" t="str">
        <v>RIC2</v>
      </c>
      <c r="E476" t="str">
        <v>US</v>
      </c>
      <c r="F476">
        <v>5.08</v>
      </c>
      <c r="G476">
        <v>3.82</v>
      </c>
      <c r="H476">
        <v>1.97</v>
      </c>
      <c r="I476" t="str">
        <v>inches</v>
      </c>
      <c r="J476">
        <v>0.26</v>
      </c>
      <c r="K476" t="str">
        <v>pounds</v>
      </c>
      <c r="L476">
        <v>0.0221</v>
      </c>
      <c r="M476" t="str">
        <v>cubic feet</v>
      </c>
      <c r="N476" t="str">
        <v>Standard-Size</v>
      </c>
      <c r="O476">
        <v>9</v>
      </c>
      <c r="P476">
        <v>0.87</v>
      </c>
      <c r="Q476">
        <v>0.1798</v>
      </c>
      <c r="R476">
        <v>44986</v>
      </c>
      <c r="S476">
        <v>0.87</v>
      </c>
      <c r="T476" t="str">
        <v>USD</v>
      </c>
      <c r="U476">
        <v>0.1565</v>
      </c>
      <c r="V476" t="str">
        <v>--</v>
      </c>
      <c r="W476" t="str">
        <v>N</v>
      </c>
      <c r="X476" t="str">
        <v>N</v>
      </c>
      <c r="Y476">
        <v>0</v>
      </c>
      <c r="Z476" t="str">
        <v>--</v>
      </c>
      <c r="AA476">
        <v>0</v>
      </c>
    </row>
    <row r="477">
      <c r="A477" t="str">
        <v>B0B42HXW3P</v>
      </c>
      <c r="B477" t="str">
        <v>X003A8GAYP</v>
      </c>
      <c r="C477" t="str">
        <v>365Home Bowl Cozy Template 3 Sizes, Bowl Cozy Pattern Template, Bowl Cozy Template Cutting Ruler Set with 40 Pcs of Sewing Pin and Manual Instruction</v>
      </c>
      <c r="D477" t="str">
        <v>SAN3</v>
      </c>
      <c r="E477" t="str">
        <v>US</v>
      </c>
      <c r="F477">
        <v>11.89</v>
      </c>
      <c r="G477">
        <v>11.57</v>
      </c>
      <c r="H477">
        <v>0.63</v>
      </c>
      <c r="I477" t="str">
        <v>inches</v>
      </c>
      <c r="J477">
        <v>0.71</v>
      </c>
      <c r="K477" t="str">
        <v>pounds</v>
      </c>
      <c r="L477">
        <v>0.0502</v>
      </c>
      <c r="M477" t="str">
        <v>cubic feet</v>
      </c>
      <c r="N477" t="str">
        <v>Standard-Size</v>
      </c>
      <c r="O477">
        <v>36.55</v>
      </c>
      <c r="P477">
        <v>0</v>
      </c>
      <c r="Q477">
        <v>1.8282</v>
      </c>
      <c r="R477">
        <v>44986</v>
      </c>
      <c r="S477">
        <v>0.87</v>
      </c>
      <c r="T477" t="str">
        <v>USD</v>
      </c>
      <c r="U477">
        <v>1.5925</v>
      </c>
      <c r="V477" t="str">
        <v>--</v>
      </c>
      <c r="W477" t="str">
        <v>N</v>
      </c>
      <c r="X477" t="str">
        <v>N</v>
      </c>
      <c r="Y477">
        <v>0</v>
      </c>
      <c r="Z477" t="str">
        <v>--</v>
      </c>
      <c r="AA477">
        <v>0.1</v>
      </c>
    </row>
    <row r="478">
      <c r="A478" t="str">
        <v>B0BJPWWT92</v>
      </c>
      <c r="B478" t="str">
        <v>X003FSGFHH</v>
      </c>
      <c r="C478" t="str">
        <v>365Home 8 Packs Macaron Mobile Phone Screen Cleaning Keychain Wipes, Eyeglass Brush Cleaner, Computer Laptop Cell Phone Screen Cleaner Tool - Glass Cleaning Cloth</v>
      </c>
      <c r="D478" t="str">
        <v>SAN3</v>
      </c>
      <c r="E478" t="str">
        <v>US</v>
      </c>
      <c r="F478">
        <v>3.66</v>
      </c>
      <c r="G478">
        <v>2.91</v>
      </c>
      <c r="H478">
        <v>1.5</v>
      </c>
      <c r="I478" t="str">
        <v>inches</v>
      </c>
      <c r="J478">
        <v>0.13</v>
      </c>
      <c r="K478" t="str">
        <v>pounds</v>
      </c>
      <c r="L478">
        <v>0.0092</v>
      </c>
      <c r="M478" t="str">
        <v>cubic feet</v>
      </c>
      <c r="N478" t="str">
        <v>Standard-Size</v>
      </c>
      <c r="O478">
        <v>2</v>
      </c>
      <c r="P478">
        <v>0.19</v>
      </c>
      <c r="Q478">
        <v>0.0167</v>
      </c>
      <c r="R478">
        <v>44986</v>
      </c>
      <c r="S478">
        <v>0.87</v>
      </c>
      <c r="T478" t="str">
        <v>USD</v>
      </c>
      <c r="U478">
        <v>0.0145</v>
      </c>
      <c r="V478" t="str">
        <v>--</v>
      </c>
      <c r="W478" t="str">
        <v>N</v>
      </c>
      <c r="X478" t="str">
        <v>N</v>
      </c>
      <c r="Y478">
        <v>0</v>
      </c>
      <c r="Z478" t="str">
        <v>--</v>
      </c>
      <c r="AA478">
        <v>0</v>
      </c>
    </row>
    <row r="479">
      <c r="A479" t="str">
        <v>B0BNSWKG5N</v>
      </c>
      <c r="B479" t="str">
        <v>X003K4UJW3</v>
      </c>
      <c r="C479" t="str">
        <v>365Home 12 Packs Macaron Mobile Phone Screen Cleaning Keychain Wipes, Eyeglass Brush Cleaner, Computer Laptop Cell Phone Screen Cleaner Tool - Glass Cleaning Cloth</v>
      </c>
      <c r="D479" t="str">
        <v>SAN3</v>
      </c>
      <c r="E479" t="str">
        <v>US</v>
      </c>
      <c r="F479">
        <v>5.04</v>
      </c>
      <c r="G479">
        <v>4.02</v>
      </c>
      <c r="H479">
        <v>1.61</v>
      </c>
      <c r="I479" t="str">
        <v>inches</v>
      </c>
      <c r="J479">
        <v>0.2</v>
      </c>
      <c r="K479" t="str">
        <v>pounds</v>
      </c>
      <c r="L479">
        <v>0.0189</v>
      </c>
      <c r="M479" t="str">
        <v>cubic feet</v>
      </c>
      <c r="N479" t="str">
        <v>Standard-Size</v>
      </c>
      <c r="O479">
        <v>12</v>
      </c>
      <c r="P479">
        <v>1.16</v>
      </c>
      <c r="Q479">
        <v>0.2046</v>
      </c>
      <c r="R479">
        <v>44986</v>
      </c>
      <c r="S479">
        <v>0.87</v>
      </c>
      <c r="T479" t="str">
        <v>USD</v>
      </c>
      <c r="U479">
        <v>0.178</v>
      </c>
      <c r="V479" t="str">
        <v>--</v>
      </c>
      <c r="W479" t="str">
        <v>N</v>
      </c>
      <c r="X479" t="str">
        <v>N</v>
      </c>
      <c r="Y479">
        <v>0</v>
      </c>
      <c r="Z479" t="str">
        <v>--</v>
      </c>
      <c r="AA479">
        <v>0</v>
      </c>
    </row>
    <row r="480">
      <c r="A480" t="str">
        <v>B0BNQT3YN6</v>
      </c>
      <c r="B480" t="str">
        <v>X003K54XY7</v>
      </c>
      <c r="C480" t="str">
        <v>365Home 4-Packs Car Window Breaker Seatbelt Cutter, 3-in-1 Glass Breaker and Seat Belt Cutter, Car Emergency Escape Tool with User Manual for Land and Underwater (Black Red Blue Yellow)</v>
      </c>
      <c r="D480" t="str">
        <v>SAN3</v>
      </c>
      <c r="E480" t="str">
        <v>US</v>
      </c>
      <c r="F480">
        <v>6.93</v>
      </c>
      <c r="G480">
        <v>5.63</v>
      </c>
      <c r="H480">
        <v>2.72</v>
      </c>
      <c r="I480" t="str">
        <v>inches</v>
      </c>
      <c r="J480">
        <v>0.4</v>
      </c>
      <c r="K480" t="str">
        <v>pounds</v>
      </c>
      <c r="L480">
        <v>0.0614</v>
      </c>
      <c r="M480" t="str">
        <v>cubic feet</v>
      </c>
      <c r="N480" t="str">
        <v>Standard-Size</v>
      </c>
      <c r="O480">
        <v>0.61</v>
      </c>
      <c r="P480">
        <v>0</v>
      </c>
      <c r="Q480">
        <v>0.0376</v>
      </c>
      <c r="R480">
        <v>44986</v>
      </c>
      <c r="S480">
        <v>0.87</v>
      </c>
      <c r="T480" t="str">
        <v>USD</v>
      </c>
      <c r="U480">
        <v>0.0327</v>
      </c>
      <c r="V480" t="str">
        <v>--</v>
      </c>
      <c r="W480" t="str">
        <v>N</v>
      </c>
      <c r="X480" t="str">
        <v>N</v>
      </c>
      <c r="Y480">
        <v>0</v>
      </c>
      <c r="Z480" t="str">
        <v>--</v>
      </c>
      <c r="AA480">
        <v>0</v>
      </c>
    </row>
    <row r="481">
      <c r="A481" t="str">
        <v>B0B42HXW3P</v>
      </c>
      <c r="B481" t="str">
        <v>X003A8GAYP</v>
      </c>
      <c r="C481" t="str">
        <v>365Home Bowl Cozy Template 3 Sizes, Bowl Cozy Pattern Template, Bowl Cozy Template Cutting Ruler Set with 40 Pcs of Sewing Pin and Manual Instruction</v>
      </c>
      <c r="D481" t="str">
        <v>SAT2</v>
      </c>
      <c r="E481" t="str">
        <v>US</v>
      </c>
      <c r="F481">
        <v>11.89</v>
      </c>
      <c r="G481">
        <v>11.57</v>
      </c>
      <c r="H481">
        <v>0.63</v>
      </c>
      <c r="I481" t="str">
        <v>inches</v>
      </c>
      <c r="J481">
        <v>0.71</v>
      </c>
      <c r="K481" t="str">
        <v>pounds</v>
      </c>
      <c r="L481">
        <v>0.0502</v>
      </c>
      <c r="M481" t="str">
        <v>cubic feet</v>
      </c>
      <c r="N481" t="str">
        <v>Standard-Size</v>
      </c>
      <c r="O481">
        <v>37.06</v>
      </c>
      <c r="P481">
        <v>0</v>
      </c>
      <c r="Q481">
        <v>1.8573</v>
      </c>
      <c r="R481">
        <v>44986</v>
      </c>
      <c r="S481">
        <v>0.87</v>
      </c>
      <c r="T481" t="str">
        <v>USD</v>
      </c>
      <c r="U481">
        <v>1.6201</v>
      </c>
      <c r="V481" t="str">
        <v>--</v>
      </c>
      <c r="W481" t="str">
        <v>N</v>
      </c>
      <c r="X481" t="str">
        <v>N</v>
      </c>
      <c r="Y481">
        <v>0</v>
      </c>
      <c r="Z481" t="str">
        <v>--</v>
      </c>
      <c r="AA481">
        <v>0.03</v>
      </c>
    </row>
    <row r="482">
      <c r="A482" t="str">
        <v>B0BQ37X5M1</v>
      </c>
      <c r="B482" t="str">
        <v>X003KK8B59</v>
      </c>
      <c r="C482" t="str">
        <v>365Home?Upgrade?2 in 1 Dumpling Maker Press, Dumpling Skin Maker Machine, Empanada Maker Press, Multifunctional DIY Manual Dumpling Press Mold Set (Blue)</v>
      </c>
      <c r="D482" t="str">
        <v>SAT2</v>
      </c>
      <c r="E482" t="str">
        <v>US</v>
      </c>
      <c r="F482">
        <v>10.91</v>
      </c>
      <c r="G482">
        <v>5.39</v>
      </c>
      <c r="H482">
        <v>2.91</v>
      </c>
      <c r="I482" t="str">
        <v>inches</v>
      </c>
      <c r="J482">
        <v>0.44</v>
      </c>
      <c r="K482" t="str">
        <v>pounds</v>
      </c>
      <c r="L482">
        <v>0.099</v>
      </c>
      <c r="M482" t="str">
        <v>cubic feet</v>
      </c>
      <c r="N482" t="str">
        <v>Standard-Size</v>
      </c>
      <c r="O482">
        <v>0.13</v>
      </c>
      <c r="P482">
        <v>0</v>
      </c>
      <c r="Q482">
        <v>0.0128</v>
      </c>
      <c r="R482">
        <v>44986</v>
      </c>
      <c r="S482">
        <v>0.87</v>
      </c>
      <c r="T482" t="str">
        <v>USD</v>
      </c>
      <c r="U482">
        <v>0.0111</v>
      </c>
      <c r="V482" t="str">
        <v>--</v>
      </c>
      <c r="W482" t="str">
        <v>N</v>
      </c>
      <c r="X482" t="str">
        <v>N</v>
      </c>
      <c r="Y482">
        <v>0</v>
      </c>
      <c r="Z482" t="str">
        <v>--</v>
      </c>
      <c r="AA482">
        <v>0</v>
      </c>
    </row>
    <row r="483">
      <c r="A483" t="str">
        <v>B0B42K8BKS</v>
      </c>
      <c r="B483" t="str">
        <v>X003A8B6OJ</v>
      </c>
      <c r="C483" t="str">
        <v>365Home Bowl Cozy Template 3 Sizes, Bowl Cozy Pattern Template, Bowl Cozy Template Cutting Ruler Set with 40 Pcs of Sewing Pin and Manual Instruction</v>
      </c>
      <c r="D483" t="str">
        <v>SCK6</v>
      </c>
      <c r="E483" t="str">
        <v>US</v>
      </c>
      <c r="F483">
        <v>12.01</v>
      </c>
      <c r="G483">
        <v>11.54</v>
      </c>
      <c r="H483">
        <v>0.47</v>
      </c>
      <c r="I483" t="str">
        <v>inches</v>
      </c>
      <c r="J483">
        <v>0.31</v>
      </c>
      <c r="K483" t="str">
        <v>pounds</v>
      </c>
      <c r="L483">
        <v>0.0377</v>
      </c>
      <c r="M483" t="str">
        <v>cubic feet</v>
      </c>
      <c r="N483" t="str">
        <v>Standard-Size</v>
      </c>
      <c r="O483">
        <v>1</v>
      </c>
      <c r="P483">
        <v>0</v>
      </c>
      <c r="Q483">
        <v>0.0377</v>
      </c>
      <c r="R483">
        <v>44986</v>
      </c>
      <c r="S483">
        <v>0.87</v>
      </c>
      <c r="T483" t="str">
        <v>USD</v>
      </c>
      <c r="U483">
        <v>0.0328</v>
      </c>
      <c r="V483" t="str">
        <v>--</v>
      </c>
      <c r="W483" t="str">
        <v>N</v>
      </c>
      <c r="X483" t="str">
        <v>N</v>
      </c>
      <c r="Y483">
        <v>0</v>
      </c>
      <c r="Z483" t="str">
        <v>--</v>
      </c>
      <c r="AA483">
        <v>0</v>
      </c>
    </row>
    <row r="484">
      <c r="A484" t="str">
        <v>B0B42KWPRX</v>
      </c>
      <c r="B484" t="str">
        <v>X003A8FB8B</v>
      </c>
      <c r="C484" t="str">
        <v>365Home Bowl Cozy Template 3 Sizes, Bowl Cozy Pattern Template, Bowl Cozy Template Cutting Ruler Set with 40 Pcs of Sewing Pin, Rotary Cutter and Manual Instruction</v>
      </c>
      <c r="D484" t="str">
        <v>SCK6</v>
      </c>
      <c r="E484" t="str">
        <v>US</v>
      </c>
      <c r="F484">
        <v>11.77</v>
      </c>
      <c r="G484">
        <v>11.46</v>
      </c>
      <c r="H484">
        <v>2.05</v>
      </c>
      <c r="I484" t="str">
        <v>inches</v>
      </c>
      <c r="J484">
        <v>1.01</v>
      </c>
      <c r="K484" t="str">
        <v>pounds</v>
      </c>
      <c r="L484">
        <v>0.16</v>
      </c>
      <c r="M484" t="str">
        <v>cubic feet</v>
      </c>
      <c r="N484" t="str">
        <v>Standard-Size</v>
      </c>
      <c r="O484">
        <v>9</v>
      </c>
      <c r="P484">
        <v>0</v>
      </c>
      <c r="Q484">
        <v>1.4402</v>
      </c>
      <c r="R484">
        <v>44986</v>
      </c>
      <c r="S484">
        <v>0.87</v>
      </c>
      <c r="T484" t="str">
        <v>USD</v>
      </c>
      <c r="U484">
        <v>1.2531</v>
      </c>
      <c r="V484" t="str">
        <v>--</v>
      </c>
      <c r="W484" t="str">
        <v>N</v>
      </c>
      <c r="X484" t="str">
        <v>N</v>
      </c>
      <c r="Y484">
        <v>0</v>
      </c>
      <c r="Z484" t="str">
        <v>--</v>
      </c>
      <c r="AA484">
        <v>0</v>
      </c>
    </row>
    <row r="485">
      <c r="A485" t="str">
        <v>B0B42LPW36</v>
      </c>
      <c r="B485" t="str">
        <v>X003A8GAYF</v>
      </c>
      <c r="C485" t="str">
        <v>365Home Bowl Cozy Template 3 Sizes, Bowl Cozy Pattern Template, Bowl Cozy Template Cutting Ruler Set with 40 Pcs of Sewing Pin and Manual Instruction</v>
      </c>
      <c r="D485" t="str">
        <v>SCK6</v>
      </c>
      <c r="E485" t="str">
        <v>US</v>
      </c>
      <c r="F485">
        <v>7.09</v>
      </c>
      <c r="G485">
        <v>7.01</v>
      </c>
      <c r="H485">
        <v>0.43</v>
      </c>
      <c r="I485" t="str">
        <v>inches</v>
      </c>
      <c r="J485">
        <v>0.15</v>
      </c>
      <c r="K485" t="str">
        <v>pounds</v>
      </c>
      <c r="L485">
        <v>0.0124</v>
      </c>
      <c r="M485" t="str">
        <v>cubic feet</v>
      </c>
      <c r="N485" t="str">
        <v>Standard-Size</v>
      </c>
      <c r="O485">
        <v>2</v>
      </c>
      <c r="P485">
        <v>0</v>
      </c>
      <c r="Q485">
        <v>0.0247</v>
      </c>
      <c r="R485">
        <v>44986</v>
      </c>
      <c r="S485">
        <v>0.87</v>
      </c>
      <c r="T485" t="str">
        <v>USD</v>
      </c>
      <c r="U485">
        <v>0.0215</v>
      </c>
      <c r="V485" t="str">
        <v>--</v>
      </c>
      <c r="W485" t="str">
        <v>N</v>
      </c>
      <c r="X485" t="str">
        <v>N</v>
      </c>
      <c r="Y485">
        <v>0</v>
      </c>
      <c r="Z485" t="str">
        <v>--</v>
      </c>
      <c r="AA485">
        <v>0</v>
      </c>
    </row>
    <row r="486">
      <c r="A486" t="str">
        <v>B0B42HXW3P</v>
      </c>
      <c r="B486" t="str">
        <v>X003A8GAYP</v>
      </c>
      <c r="C486" t="str">
        <v>365Home Bowl Cozy Template 3 Sizes, Bowl Cozy Pattern Template, Bowl Cozy Template Cutting Ruler Set with 40 Pcs of Sewing Pin and Manual Instruction</v>
      </c>
      <c r="D486" t="str">
        <v>SCK6</v>
      </c>
      <c r="E486" t="str">
        <v>US</v>
      </c>
      <c r="F486">
        <v>11.89</v>
      </c>
      <c r="G486">
        <v>11.57</v>
      </c>
      <c r="H486">
        <v>0.63</v>
      </c>
      <c r="I486" t="str">
        <v>inches</v>
      </c>
      <c r="J486">
        <v>0.71</v>
      </c>
      <c r="K486" t="str">
        <v>pounds</v>
      </c>
      <c r="L486">
        <v>0.0502</v>
      </c>
      <c r="M486" t="str">
        <v>cubic feet</v>
      </c>
      <c r="N486" t="str">
        <v>Standard-Size</v>
      </c>
      <c r="O486">
        <v>23</v>
      </c>
      <c r="P486">
        <v>0</v>
      </c>
      <c r="Q486">
        <v>1.1536</v>
      </c>
      <c r="R486">
        <v>44986</v>
      </c>
      <c r="S486">
        <v>0.87</v>
      </c>
      <c r="T486" t="str">
        <v>USD</v>
      </c>
      <c r="U486">
        <v>1.0036</v>
      </c>
      <c r="V486" t="str">
        <v>--</v>
      </c>
      <c r="W486" t="str">
        <v>N</v>
      </c>
      <c r="X486" t="str">
        <v>N</v>
      </c>
      <c r="Y486">
        <v>0</v>
      </c>
      <c r="Z486" t="str">
        <v>--</v>
      </c>
      <c r="AA486">
        <v>0</v>
      </c>
    </row>
    <row r="487">
      <c r="A487" t="str">
        <v>B0BC82PT7P</v>
      </c>
      <c r="B487" t="str">
        <v>X003DKUC8F</v>
      </c>
      <c r="C487" t="str">
        <v>365Home 3-Pack Multifunction Vegetable Bean Cutter Slicer Peeler Frencher Stringer, Veggie Green Onion Pepper Slicer Shredder, Cucumber Carrot Potato Onion Chopper Dicer Cutter Tool with Container.</v>
      </c>
      <c r="D487" t="str">
        <v>SCK6</v>
      </c>
      <c r="E487" t="str">
        <v>US</v>
      </c>
      <c r="F487">
        <v>6.06</v>
      </c>
      <c r="G487">
        <v>4.49</v>
      </c>
      <c r="H487">
        <v>4.37</v>
      </c>
      <c r="I487" t="str">
        <v>inches</v>
      </c>
      <c r="J487">
        <v>0.73</v>
      </c>
      <c r="K487" t="str">
        <v>pounds</v>
      </c>
      <c r="L487">
        <v>0.0688</v>
      </c>
      <c r="M487" t="str">
        <v>cubic feet</v>
      </c>
      <c r="N487" t="str">
        <v>Standard-Size</v>
      </c>
      <c r="O487">
        <v>2</v>
      </c>
      <c r="P487">
        <v>0.19</v>
      </c>
      <c r="Q487">
        <v>0.1243</v>
      </c>
      <c r="R487">
        <v>44986</v>
      </c>
      <c r="S487">
        <v>0.87</v>
      </c>
      <c r="T487" t="str">
        <v>USD</v>
      </c>
      <c r="U487">
        <v>0.1081</v>
      </c>
      <c r="V487" t="str">
        <v>--</v>
      </c>
      <c r="W487" t="str">
        <v>N</v>
      </c>
      <c r="X487" t="str">
        <v>N</v>
      </c>
      <c r="Y487">
        <v>0</v>
      </c>
      <c r="Z487" t="str">
        <v>--</v>
      </c>
      <c r="AA487">
        <v>0</v>
      </c>
    </row>
    <row r="488">
      <c r="A488" t="str">
        <v>B0BC8XM5TQ</v>
      </c>
      <c r="B488" t="str">
        <v>X003DL1VI9</v>
      </c>
      <c r="C488" t="str">
        <v>365Home 2-Pack Fruit Vegetable Peeler with Container, Veggie Apple Cucumber Carrot Potato Peeler Hand, Green Bean Onion Pepper Cutter Slicer Frencher Shredder</v>
      </c>
      <c r="D488" t="str">
        <v>SCK6</v>
      </c>
      <c r="E488" t="str">
        <v>US</v>
      </c>
      <c r="F488">
        <v>6.77</v>
      </c>
      <c r="G488">
        <v>5.87</v>
      </c>
      <c r="H488">
        <v>2.36</v>
      </c>
      <c r="I488" t="str">
        <v>inches</v>
      </c>
      <c r="J488">
        <v>0.26</v>
      </c>
      <c r="K488" t="str">
        <v>pounds</v>
      </c>
      <c r="L488">
        <v>0.0543</v>
      </c>
      <c r="M488" t="str">
        <v>cubic feet</v>
      </c>
      <c r="N488" t="str">
        <v>Standard-Size</v>
      </c>
      <c r="O488">
        <v>2</v>
      </c>
      <c r="P488">
        <v>0.32</v>
      </c>
      <c r="Q488">
        <v>0.091</v>
      </c>
      <c r="R488">
        <v>44986</v>
      </c>
      <c r="S488">
        <v>0.87</v>
      </c>
      <c r="T488" t="str">
        <v>USD</v>
      </c>
      <c r="U488">
        <v>0.0792</v>
      </c>
      <c r="V488" t="str">
        <v>--</v>
      </c>
      <c r="W488" t="str">
        <v>N</v>
      </c>
      <c r="X488" t="str">
        <v>N</v>
      </c>
      <c r="Y488">
        <v>0</v>
      </c>
      <c r="Z488" t="str">
        <v>--</v>
      </c>
      <c r="AA488">
        <v>0</v>
      </c>
    </row>
    <row r="489">
      <c r="A489" t="str">
        <v>B0BC81ZZS8</v>
      </c>
      <c r="B489" t="str">
        <v>X003DL1W0L</v>
      </c>
      <c r="C489" t="str">
        <v>365Home 2-Pack Multifunctional Vegetable Chopper Dicing &amp; Slitting, Veggie Peeler Chopper Dicer with Container, Cucumber Carrot Potato Onion Chopper Peeler Dicer Slicer Cutter Tool</v>
      </c>
      <c r="D489" t="str">
        <v>SCK6</v>
      </c>
      <c r="E489" t="str">
        <v>US</v>
      </c>
      <c r="F489">
        <v>6.1</v>
      </c>
      <c r="G489">
        <v>4.37</v>
      </c>
      <c r="H489">
        <v>4.37</v>
      </c>
      <c r="I489" t="str">
        <v>inches</v>
      </c>
      <c r="J489">
        <v>0.73</v>
      </c>
      <c r="K489" t="str">
        <v>pounds</v>
      </c>
      <c r="L489">
        <v>0.0674</v>
      </c>
      <c r="M489" t="str">
        <v>cubic feet</v>
      </c>
      <c r="N489" t="str">
        <v>Standard-Size</v>
      </c>
      <c r="O489">
        <v>1</v>
      </c>
      <c r="P489">
        <v>0.1</v>
      </c>
      <c r="Q489">
        <v>0.0609</v>
      </c>
      <c r="R489">
        <v>44986</v>
      </c>
      <c r="S489">
        <v>0.87</v>
      </c>
      <c r="T489" t="str">
        <v>USD</v>
      </c>
      <c r="U489">
        <v>0.053</v>
      </c>
      <c r="V489" t="str">
        <v>--</v>
      </c>
      <c r="W489" t="str">
        <v>N</v>
      </c>
      <c r="X489" t="str">
        <v>N</v>
      </c>
      <c r="Y489">
        <v>0</v>
      </c>
      <c r="Z489" t="str">
        <v>--</v>
      </c>
      <c r="AA489">
        <v>0</v>
      </c>
    </row>
    <row r="490">
      <c r="A490" t="str">
        <v>B0BC8WZ3YB</v>
      </c>
      <c r="B490" t="str">
        <v>X003DL3PLF</v>
      </c>
      <c r="C490" t="str">
        <v>365Home Multifunction Vegetable Bean Slicer Cutter Dicer Knife, Long French Bean Shredder Grater, Vegetable 3 In 1 Peeler With Storage, Kitchen Hand Tool</v>
      </c>
      <c r="D490" t="str">
        <v>SCK6</v>
      </c>
      <c r="E490" t="str">
        <v>US</v>
      </c>
      <c r="F490">
        <v>5.83</v>
      </c>
      <c r="G490">
        <v>3.39</v>
      </c>
      <c r="H490">
        <v>2.24</v>
      </c>
      <c r="I490" t="str">
        <v>inches</v>
      </c>
      <c r="J490">
        <v>0.15</v>
      </c>
      <c r="K490" t="str">
        <v>pounds</v>
      </c>
      <c r="L490">
        <v>0.0256</v>
      </c>
      <c r="M490" t="str">
        <v>cubic feet</v>
      </c>
      <c r="N490" t="str">
        <v>Standard-Size</v>
      </c>
      <c r="O490">
        <v>1</v>
      </c>
      <c r="P490">
        <v>0.1</v>
      </c>
      <c r="Q490">
        <v>0.0231</v>
      </c>
      <c r="R490">
        <v>44986</v>
      </c>
      <c r="S490">
        <v>0.87</v>
      </c>
      <c r="T490" t="str">
        <v>USD</v>
      </c>
      <c r="U490">
        <v>0.0201</v>
      </c>
      <c r="V490" t="str">
        <v>--</v>
      </c>
      <c r="W490" t="str">
        <v>N</v>
      </c>
      <c r="X490" t="str">
        <v>N</v>
      </c>
      <c r="Y490">
        <v>0</v>
      </c>
      <c r="Z490" t="str">
        <v>--</v>
      </c>
      <c r="AA490">
        <v>0</v>
      </c>
    </row>
    <row r="491">
      <c r="A491" t="str">
        <v>B0BC8YPVZZ</v>
      </c>
      <c r="B491" t="str">
        <v>X003DL3W13</v>
      </c>
      <c r="C491" t="str">
        <v>365Home Multifunction Vegetable Green Bean Cutter Slicer Frencher Stringer, Green Onion Pepper Slicer Shredder, Veggie Slicer Cutter Shredder Tool</v>
      </c>
      <c r="D491" t="str">
        <v>SCK6</v>
      </c>
      <c r="E491" t="str">
        <v>US</v>
      </c>
      <c r="F491">
        <v>4</v>
      </c>
      <c r="G491">
        <v>2</v>
      </c>
      <c r="H491">
        <v>0.6</v>
      </c>
      <c r="I491" t="str">
        <v>inches</v>
      </c>
      <c r="J491">
        <v>0.2</v>
      </c>
      <c r="K491" t="str">
        <v>pounds</v>
      </c>
      <c r="L491">
        <v>0.0028</v>
      </c>
      <c r="M491" t="str">
        <v>cubic feet</v>
      </c>
      <c r="N491" t="str">
        <v>Standard-Size</v>
      </c>
      <c r="O491">
        <v>1</v>
      </c>
      <c r="P491">
        <v>0</v>
      </c>
      <c r="Q491">
        <v>0.0028</v>
      </c>
      <c r="R491">
        <v>44986</v>
      </c>
      <c r="S491">
        <v>0.87</v>
      </c>
      <c r="T491" t="str">
        <v>USD</v>
      </c>
      <c r="U491">
        <v>0.0024</v>
      </c>
      <c r="V491" t="str">
        <v>--</v>
      </c>
      <c r="W491" t="str">
        <v>N</v>
      </c>
      <c r="X491" t="str">
        <v>N</v>
      </c>
      <c r="Y491">
        <v>0</v>
      </c>
      <c r="Z491" t="str">
        <v>--</v>
      </c>
      <c r="AA491">
        <v>0</v>
      </c>
    </row>
    <row r="492">
      <c r="A492" t="str">
        <v>B0BPGJCJ4L</v>
      </c>
      <c r="B492" t="str">
        <v>X003KCT0FR</v>
      </c>
      <c r="C492" t="str">
        <v>365Home 2 in 1 Dumpling Maker Press, Dumpling Skin Maker Machine, Empanada Maker Press, Multifunctional DIY Manual Dumpling Press Mold Set (Pink)</v>
      </c>
      <c r="D492" t="str">
        <v>SDF6</v>
      </c>
      <c r="E492" t="str">
        <v>US</v>
      </c>
      <c r="F492">
        <v>4</v>
      </c>
      <c r="G492">
        <v>3.2</v>
      </c>
      <c r="H492">
        <v>0.6</v>
      </c>
      <c r="I492" t="str">
        <v>inches</v>
      </c>
      <c r="J492">
        <v>0.45</v>
      </c>
      <c r="K492" t="str">
        <v>pounds</v>
      </c>
      <c r="L492">
        <v>0.0044</v>
      </c>
      <c r="M492" t="str">
        <v>cubic feet</v>
      </c>
      <c r="N492" t="str">
        <v>Standard-Size</v>
      </c>
      <c r="O492">
        <v>0.16</v>
      </c>
      <c r="P492">
        <v>0</v>
      </c>
      <c r="Q492">
        <v>0.0007</v>
      </c>
      <c r="R492">
        <v>44986</v>
      </c>
      <c r="S492">
        <v>0.87</v>
      </c>
      <c r="T492" t="str">
        <v>USD</v>
      </c>
      <c r="U492">
        <v>0.0007</v>
      </c>
      <c r="V492" t="str">
        <v>--</v>
      </c>
      <c r="W492" t="str">
        <v>N</v>
      </c>
      <c r="X492" t="str">
        <v>N</v>
      </c>
      <c r="Y492">
        <v>0</v>
      </c>
      <c r="Z492" t="str">
        <v>--</v>
      </c>
      <c r="AA492">
        <v>0</v>
      </c>
    </row>
    <row r="493">
      <c r="A493" t="str">
        <v>B0B42HXW3P</v>
      </c>
      <c r="B493" t="str">
        <v>X003A8GAYP</v>
      </c>
      <c r="C493" t="str">
        <v>365Home Bowl Cozy Template 3 Sizes, Bowl Cozy Pattern Template, Bowl Cozy Template Cutting Ruler Set with 40 Pcs of Sewing Pin and Manual Instruction</v>
      </c>
      <c r="D493" t="str">
        <v>SDF9</v>
      </c>
      <c r="E493" t="str">
        <v>US</v>
      </c>
      <c r="F493">
        <v>11.89</v>
      </c>
      <c r="G493">
        <v>11.57</v>
      </c>
      <c r="H493">
        <v>0.63</v>
      </c>
      <c r="I493" t="str">
        <v>inches</v>
      </c>
      <c r="J493">
        <v>0.71</v>
      </c>
      <c r="K493" t="str">
        <v>pounds</v>
      </c>
      <c r="L493">
        <v>0.0502</v>
      </c>
      <c r="M493" t="str">
        <v>cubic feet</v>
      </c>
      <c r="N493" t="str">
        <v>Standard-Size</v>
      </c>
      <c r="O493">
        <v>0.77</v>
      </c>
      <c r="P493">
        <v>0.65</v>
      </c>
      <c r="Q493">
        <v>0.0065</v>
      </c>
      <c r="R493">
        <v>44986</v>
      </c>
      <c r="S493">
        <v>0.87</v>
      </c>
      <c r="T493" t="str">
        <v>USD</v>
      </c>
      <c r="U493">
        <v>0.0063</v>
      </c>
      <c r="V493" t="str">
        <v>--</v>
      </c>
      <c r="W493" t="str">
        <v>N</v>
      </c>
      <c r="X493" t="str">
        <v>N</v>
      </c>
      <c r="Y493">
        <v>0</v>
      </c>
      <c r="Z493" t="str">
        <v>--</v>
      </c>
      <c r="AA493">
        <v>0</v>
      </c>
    </row>
    <row r="494">
      <c r="A494" t="str">
        <v>B0B42HXW3P</v>
      </c>
      <c r="B494" t="str">
        <v>X003A8GAYP</v>
      </c>
      <c r="C494" t="str">
        <v>365Home Bowl Cozy Template 3 Sizes, Bowl Cozy Pattern Template, Bowl Cozy Template Cutting Ruler Set with 40 Pcs of Sewing Pin and Manual Instruction</v>
      </c>
      <c r="D494" t="str">
        <v>SLC1</v>
      </c>
      <c r="E494" t="str">
        <v>US</v>
      </c>
      <c r="F494">
        <v>11.89</v>
      </c>
      <c r="G494">
        <v>11.57</v>
      </c>
      <c r="H494">
        <v>0.63</v>
      </c>
      <c r="I494" t="str">
        <v>inches</v>
      </c>
      <c r="J494">
        <v>0.71</v>
      </c>
      <c r="K494" t="str">
        <v>pounds</v>
      </c>
      <c r="L494">
        <v>0.0502</v>
      </c>
      <c r="M494" t="str">
        <v>cubic feet</v>
      </c>
      <c r="N494" t="str">
        <v>Standard-Size</v>
      </c>
      <c r="O494">
        <v>18.81</v>
      </c>
      <c r="P494">
        <v>0</v>
      </c>
      <c r="Q494">
        <v>0.9351</v>
      </c>
      <c r="R494">
        <v>44986</v>
      </c>
      <c r="S494">
        <v>0.87</v>
      </c>
      <c r="T494" t="str">
        <v>USD</v>
      </c>
      <c r="U494">
        <v>0.8136</v>
      </c>
      <c r="V494" t="str">
        <v>--</v>
      </c>
      <c r="W494" t="str">
        <v>N</v>
      </c>
      <c r="X494" t="str">
        <v>N</v>
      </c>
      <c r="Y494">
        <v>0</v>
      </c>
      <c r="Z494" t="str">
        <v>--</v>
      </c>
      <c r="AA494">
        <v>0.16</v>
      </c>
    </row>
    <row r="495">
      <c r="A495" t="str">
        <v>B0BNSWKG5N</v>
      </c>
      <c r="B495" t="str">
        <v>X003K4UJW3</v>
      </c>
      <c r="C495" t="str">
        <v>365Home 12 Packs Macaron Mobile Phone Screen Cleaning Keychain Wipes, Eyeglass Brush Cleaner, Computer Laptop Cell Phone Screen Cleaner Tool - Glass Cleaning Cloth</v>
      </c>
      <c r="D495" t="str">
        <v>SLC1</v>
      </c>
      <c r="E495" t="str">
        <v>US</v>
      </c>
      <c r="F495">
        <v>5.04</v>
      </c>
      <c r="G495">
        <v>4.02</v>
      </c>
      <c r="H495">
        <v>1.61</v>
      </c>
      <c r="I495" t="str">
        <v>inches</v>
      </c>
      <c r="J495">
        <v>0.2</v>
      </c>
      <c r="K495" t="str">
        <v>pounds</v>
      </c>
      <c r="L495">
        <v>0.0189</v>
      </c>
      <c r="M495" t="str">
        <v>cubic feet</v>
      </c>
      <c r="N495" t="str">
        <v>Standard-Size</v>
      </c>
      <c r="O495">
        <v>1</v>
      </c>
      <c r="P495">
        <v>0.1</v>
      </c>
      <c r="Q495">
        <v>0.0171</v>
      </c>
      <c r="R495">
        <v>44986</v>
      </c>
      <c r="S495">
        <v>0.87</v>
      </c>
      <c r="T495" t="str">
        <v>USD</v>
      </c>
      <c r="U495">
        <v>0.0148</v>
      </c>
      <c r="V495" t="str">
        <v>--</v>
      </c>
      <c r="W495" t="str">
        <v>N</v>
      </c>
      <c r="X495" t="str">
        <v>N</v>
      </c>
      <c r="Y495">
        <v>0</v>
      </c>
      <c r="Z495" t="str">
        <v>--</v>
      </c>
      <c r="AA495">
        <v>0</v>
      </c>
    </row>
    <row r="496">
      <c r="A496" t="str">
        <v>B0BNT3972V</v>
      </c>
      <c r="B496" t="str">
        <v>X003K4UM4X</v>
      </c>
      <c r="C496" t="str">
        <v>365Home 16 Packs Macaron Mobile Phone Screen Cleaning Keychain Wipes, Eyeglass Brush Cleaner, Computer Laptop Cell Phone Screen Cleaner Tool - Glass Cleaning Cloth</v>
      </c>
      <c r="D496" t="str">
        <v>SLC1</v>
      </c>
      <c r="E496" t="str">
        <v>US</v>
      </c>
      <c r="F496">
        <v>5.08</v>
      </c>
      <c r="G496">
        <v>3.82</v>
      </c>
      <c r="H496">
        <v>1.97</v>
      </c>
      <c r="I496" t="str">
        <v>inches</v>
      </c>
      <c r="J496">
        <v>0.26</v>
      </c>
      <c r="K496" t="str">
        <v>pounds</v>
      </c>
      <c r="L496">
        <v>0.0221</v>
      </c>
      <c r="M496" t="str">
        <v>cubic feet</v>
      </c>
      <c r="N496" t="str">
        <v>Standard-Size</v>
      </c>
      <c r="O496">
        <v>1</v>
      </c>
      <c r="P496">
        <v>0.1</v>
      </c>
      <c r="Q496">
        <v>0.02</v>
      </c>
      <c r="R496">
        <v>44986</v>
      </c>
      <c r="S496">
        <v>0.87</v>
      </c>
      <c r="T496" t="str">
        <v>USD</v>
      </c>
      <c r="U496">
        <v>0.0174</v>
      </c>
      <c r="V496" t="str">
        <v>--</v>
      </c>
      <c r="W496" t="str">
        <v>N</v>
      </c>
      <c r="X496" t="str">
        <v>N</v>
      </c>
      <c r="Y496">
        <v>0</v>
      </c>
      <c r="Z496" t="str">
        <v>--</v>
      </c>
      <c r="AA496">
        <v>0</v>
      </c>
    </row>
    <row r="497">
      <c r="A497" t="str">
        <v>B0B42L59Q7</v>
      </c>
      <c r="B497" t="str">
        <v>X003A8B6O9</v>
      </c>
      <c r="C497" t="str">
        <v>365Home Bowl Cozy Template 3 Sizes, Bowl Cozy Pattern Template, Bowl Cozy Template Cutting Ruler Set with 40 Pcs of Sewing Pin, Roller Cutter and Manual Instruction</v>
      </c>
      <c r="D497" t="str">
        <v>SMF1</v>
      </c>
      <c r="E497" t="str">
        <v>US</v>
      </c>
      <c r="F497">
        <v>13.66</v>
      </c>
      <c r="G497">
        <v>10.47</v>
      </c>
      <c r="H497">
        <v>1.3</v>
      </c>
      <c r="I497" t="str">
        <v>inches</v>
      </c>
      <c r="J497">
        <v>0.95</v>
      </c>
      <c r="K497" t="str">
        <v>pounds</v>
      </c>
      <c r="L497">
        <v>0.1076</v>
      </c>
      <c r="M497" t="str">
        <v>cubic feet</v>
      </c>
      <c r="N497" t="str">
        <v>Standard-Size</v>
      </c>
      <c r="O497">
        <v>0.45</v>
      </c>
      <c r="P497">
        <v>0</v>
      </c>
      <c r="Q497">
        <v>0.0486</v>
      </c>
      <c r="R497">
        <v>44986</v>
      </c>
      <c r="S497">
        <v>0.87</v>
      </c>
      <c r="T497" t="str">
        <v>USD</v>
      </c>
      <c r="U497">
        <v>0.0423</v>
      </c>
      <c r="V497" t="str">
        <v>--</v>
      </c>
      <c r="W497" t="str">
        <v>N</v>
      </c>
      <c r="X497" t="str">
        <v>N</v>
      </c>
      <c r="Y497">
        <v>0</v>
      </c>
      <c r="Z497" t="str">
        <v>--</v>
      </c>
      <c r="AA497">
        <v>0</v>
      </c>
    </row>
    <row r="498">
      <c r="A498" t="str">
        <v>B0BNSWKG5N</v>
      </c>
      <c r="B498" t="str">
        <v>X003K4UJW3</v>
      </c>
      <c r="C498" t="str">
        <v>365Home 12 Packs Macaron Mobile Phone Screen Cleaning Keychain Wipes, Eyeglass Brush Cleaner, Computer Laptop Cell Phone Screen Cleaner Tool - Glass Cleaning Cloth</v>
      </c>
      <c r="D498" t="str">
        <v>SMF1</v>
      </c>
      <c r="E498" t="str">
        <v>US</v>
      </c>
      <c r="F498">
        <v>5.04</v>
      </c>
      <c r="G498">
        <v>4.02</v>
      </c>
      <c r="H498">
        <v>1.61</v>
      </c>
      <c r="I498" t="str">
        <v>inches</v>
      </c>
      <c r="J498">
        <v>0.2</v>
      </c>
      <c r="K498" t="str">
        <v>pounds</v>
      </c>
      <c r="L498">
        <v>0.0189</v>
      </c>
      <c r="M498" t="str">
        <v>cubic feet</v>
      </c>
      <c r="N498" t="str">
        <v>Standard-Size</v>
      </c>
      <c r="O498">
        <v>3</v>
      </c>
      <c r="P498">
        <v>0.29</v>
      </c>
      <c r="Q498">
        <v>0.0512</v>
      </c>
      <c r="R498">
        <v>44986</v>
      </c>
      <c r="S498">
        <v>0.87</v>
      </c>
      <c r="T498" t="str">
        <v>USD</v>
      </c>
      <c r="U498">
        <v>0.0445</v>
      </c>
      <c r="V498" t="str">
        <v>--</v>
      </c>
      <c r="W498" t="str">
        <v>N</v>
      </c>
      <c r="X498" t="str">
        <v>N</v>
      </c>
      <c r="Y498">
        <v>0</v>
      </c>
      <c r="Z498" t="str">
        <v>--</v>
      </c>
      <c r="AA498">
        <v>0</v>
      </c>
    </row>
    <row r="499">
      <c r="A499" t="str">
        <v>B0BPGJWBX2</v>
      </c>
      <c r="B499" t="str">
        <v>X003KCWVET</v>
      </c>
      <c r="C499" t="str">
        <v>365Home 2-Pack 2 in 1 Dumpling Maker Press, Dumpling Skin Maker Machine, Empanada Maker Press, Multifunctional DIY Manual Dumpling Press Mold Set (Green, Orange)</v>
      </c>
      <c r="D499" t="str">
        <v>SMF1</v>
      </c>
      <c r="E499" t="str">
        <v>US</v>
      </c>
      <c r="F499">
        <v>10.63</v>
      </c>
      <c r="G499">
        <v>9.8</v>
      </c>
      <c r="H499">
        <v>3.9</v>
      </c>
      <c r="I499" t="str">
        <v>inches</v>
      </c>
      <c r="J499">
        <v>1.01</v>
      </c>
      <c r="K499" t="str">
        <v>pounds</v>
      </c>
      <c r="L499">
        <v>0.2351</v>
      </c>
      <c r="M499" t="str">
        <v>cubic feet</v>
      </c>
      <c r="N499" t="str">
        <v>Standard-Size</v>
      </c>
      <c r="O499">
        <v>0.26</v>
      </c>
      <c r="P499">
        <v>0</v>
      </c>
      <c r="Q499">
        <v>0.0303</v>
      </c>
      <c r="R499">
        <v>44986</v>
      </c>
      <c r="S499">
        <v>0.87</v>
      </c>
      <c r="T499" t="str">
        <v>USD</v>
      </c>
      <c r="U499">
        <v>0.0264</v>
      </c>
      <c r="V499" t="str">
        <v>--</v>
      </c>
      <c r="W499" t="str">
        <v>N</v>
      </c>
      <c r="X499" t="str">
        <v>N</v>
      </c>
      <c r="Y499">
        <v>0</v>
      </c>
      <c r="Z499" t="str">
        <v>--</v>
      </c>
      <c r="AA499">
        <v>0.13</v>
      </c>
    </row>
    <row r="500">
      <c r="A500" t="str">
        <v>B0B42KWPRX</v>
      </c>
      <c r="B500" t="str">
        <v>X003A8FB8B</v>
      </c>
      <c r="C500" t="str">
        <v>365Home Bowl Cozy Template 3 Sizes, Bowl Cozy Pattern Template, Bowl Cozy Template Cutting Ruler Set with 40 Pcs of Sewing Pin, Rotary Cutter and Manual Instruction</v>
      </c>
      <c r="D500" t="str">
        <v>STL8</v>
      </c>
      <c r="E500" t="str">
        <v>US</v>
      </c>
      <c r="F500">
        <v>11.77</v>
      </c>
      <c r="G500">
        <v>11.46</v>
      </c>
      <c r="H500">
        <v>2.05</v>
      </c>
      <c r="I500" t="str">
        <v>inches</v>
      </c>
      <c r="J500">
        <v>1.01</v>
      </c>
      <c r="K500" t="str">
        <v>pounds</v>
      </c>
      <c r="L500">
        <v>0.16</v>
      </c>
      <c r="M500" t="str">
        <v>cubic feet</v>
      </c>
      <c r="N500" t="str">
        <v>Standard-Size</v>
      </c>
      <c r="O500">
        <v>0.9</v>
      </c>
      <c r="P500">
        <v>0</v>
      </c>
      <c r="Q500">
        <v>0.1445</v>
      </c>
      <c r="R500">
        <v>44986</v>
      </c>
      <c r="S500">
        <v>0.87</v>
      </c>
      <c r="T500" t="str">
        <v>USD</v>
      </c>
      <c r="U500">
        <v>0.1257</v>
      </c>
      <c r="V500" t="str">
        <v>--</v>
      </c>
      <c r="W500" t="str">
        <v>N</v>
      </c>
      <c r="X500" t="str">
        <v>N</v>
      </c>
      <c r="Y500">
        <v>0</v>
      </c>
      <c r="Z500" t="str">
        <v>--</v>
      </c>
      <c r="AA500">
        <v>0</v>
      </c>
    </row>
    <row r="501">
      <c r="A501" t="str">
        <v>B0B42LPW36</v>
      </c>
      <c r="B501" t="str">
        <v>X003A8GAYF</v>
      </c>
      <c r="C501" t="str">
        <v>365Home Bowl Cozy Template 3 Sizes, Bowl Cozy Pattern Template, Bowl Cozy Template Cutting Ruler Set with 40 Pcs of Sewing Pin and Manual Instruction</v>
      </c>
      <c r="D501" t="str">
        <v>STL8</v>
      </c>
      <c r="E501" t="str">
        <v>US</v>
      </c>
      <c r="F501">
        <v>7.09</v>
      </c>
      <c r="G501">
        <v>7.01</v>
      </c>
      <c r="H501">
        <v>0.43</v>
      </c>
      <c r="I501" t="str">
        <v>inches</v>
      </c>
      <c r="J501">
        <v>0.15</v>
      </c>
      <c r="K501" t="str">
        <v>pounds</v>
      </c>
      <c r="L501">
        <v>0.0124</v>
      </c>
      <c r="M501" t="str">
        <v>cubic feet</v>
      </c>
      <c r="N501" t="str">
        <v>Standard-Size</v>
      </c>
      <c r="O501">
        <v>1</v>
      </c>
      <c r="P501">
        <v>0</v>
      </c>
      <c r="Q501">
        <v>0.0124</v>
      </c>
      <c r="R501">
        <v>44986</v>
      </c>
      <c r="S501">
        <v>0.87</v>
      </c>
      <c r="T501" t="str">
        <v>USD</v>
      </c>
      <c r="U501">
        <v>0.0108</v>
      </c>
      <c r="V501" t="str">
        <v>--</v>
      </c>
      <c r="W501" t="str">
        <v>N</v>
      </c>
      <c r="X501" t="str">
        <v>N</v>
      </c>
      <c r="Y501">
        <v>0</v>
      </c>
      <c r="Z501" t="str">
        <v>--</v>
      </c>
      <c r="AA501">
        <v>0</v>
      </c>
    </row>
    <row r="502">
      <c r="A502" t="str">
        <v>B0B42HXW3P</v>
      </c>
      <c r="B502" t="str">
        <v>X003A8GAYP</v>
      </c>
      <c r="C502" t="str">
        <v>365Home Bowl Cozy Template 3 Sizes, Bowl Cozy Pattern Template, Bowl Cozy Template Cutting Ruler Set with 40 Pcs of Sewing Pin and Manual Instruction</v>
      </c>
      <c r="D502" t="str">
        <v>STL8</v>
      </c>
      <c r="E502" t="str">
        <v>US</v>
      </c>
      <c r="F502">
        <v>11.89</v>
      </c>
      <c r="G502">
        <v>11.57</v>
      </c>
      <c r="H502">
        <v>0.63</v>
      </c>
      <c r="I502" t="str">
        <v>inches</v>
      </c>
      <c r="J502">
        <v>0.71</v>
      </c>
      <c r="K502" t="str">
        <v>pounds</v>
      </c>
      <c r="L502">
        <v>0.0502</v>
      </c>
      <c r="M502" t="str">
        <v>cubic feet</v>
      </c>
      <c r="N502" t="str">
        <v>Standard-Size</v>
      </c>
      <c r="O502">
        <v>0.23</v>
      </c>
      <c r="P502">
        <v>0</v>
      </c>
      <c r="Q502">
        <v>0.0049</v>
      </c>
      <c r="R502">
        <v>44986</v>
      </c>
      <c r="S502">
        <v>0.87</v>
      </c>
      <c r="T502" t="str">
        <v>USD</v>
      </c>
      <c r="U502">
        <v>0.0042</v>
      </c>
      <c r="V502" t="str">
        <v>--</v>
      </c>
      <c r="W502" t="str">
        <v>N</v>
      </c>
      <c r="X502" t="str">
        <v>N</v>
      </c>
      <c r="Y502">
        <v>0</v>
      </c>
      <c r="Z502" t="str">
        <v>--</v>
      </c>
      <c r="AA502">
        <v>0.13</v>
      </c>
    </row>
    <row r="503">
      <c r="A503" t="str">
        <v>B0B42JF83D</v>
      </c>
      <c r="B503" t="str">
        <v>X003A8K93X</v>
      </c>
      <c r="C503" t="str">
        <v>365Home Bowl Cozy Template 3 Sizes, Bowl Cozy Pattern Template, Bowl Cozy Template Cutting Ruler Set with 40 Pcs of Sewing Pin and Manual Instruction</v>
      </c>
      <c r="D503" t="str">
        <v>STL8</v>
      </c>
      <c r="E503" t="str">
        <v>US</v>
      </c>
      <c r="F503">
        <v>8.94</v>
      </c>
      <c r="G503">
        <v>8.7</v>
      </c>
      <c r="H503">
        <v>0.59</v>
      </c>
      <c r="I503" t="str">
        <v>inches</v>
      </c>
      <c r="J503">
        <v>0.29</v>
      </c>
      <c r="K503" t="str">
        <v>pounds</v>
      </c>
      <c r="L503">
        <v>0.0266</v>
      </c>
      <c r="M503" t="str">
        <v>cubic feet</v>
      </c>
      <c r="N503" t="str">
        <v>Standard-Size</v>
      </c>
      <c r="O503">
        <v>1</v>
      </c>
      <c r="P503">
        <v>0</v>
      </c>
      <c r="Q503">
        <v>0.0266</v>
      </c>
      <c r="R503">
        <v>44986</v>
      </c>
      <c r="S503">
        <v>0.87</v>
      </c>
      <c r="T503" t="str">
        <v>USD</v>
      </c>
      <c r="U503">
        <v>0.0231</v>
      </c>
      <c r="V503" t="str">
        <v>--</v>
      </c>
      <c r="W503" t="str">
        <v>N</v>
      </c>
      <c r="X503" t="str">
        <v>N</v>
      </c>
      <c r="Y503">
        <v>0</v>
      </c>
      <c r="Z503" t="str">
        <v>--</v>
      </c>
      <c r="AA503">
        <v>0</v>
      </c>
    </row>
    <row r="504">
      <c r="A504" t="str">
        <v>B0BC8XM5TQ</v>
      </c>
      <c r="B504" t="str">
        <v>X003DL1VI9</v>
      </c>
      <c r="C504" t="str">
        <v>365Home 2-Pack Fruit Vegetable Peeler with Container, Veggie Apple Cucumber Carrot Potato Peeler Hand, Green Bean Onion Pepper Cutter Slicer Frencher Shredder</v>
      </c>
      <c r="D504" t="str">
        <v>STL8</v>
      </c>
      <c r="E504" t="str">
        <v>US</v>
      </c>
      <c r="F504">
        <v>6.77</v>
      </c>
      <c r="G504">
        <v>5.87</v>
      </c>
      <c r="H504">
        <v>2.36</v>
      </c>
      <c r="I504" t="str">
        <v>inches</v>
      </c>
      <c r="J504">
        <v>0.26</v>
      </c>
      <c r="K504" t="str">
        <v>pounds</v>
      </c>
      <c r="L504">
        <v>0.0543</v>
      </c>
      <c r="M504" t="str">
        <v>cubic feet</v>
      </c>
      <c r="N504" t="str">
        <v>Standard-Size</v>
      </c>
      <c r="O504">
        <v>2</v>
      </c>
      <c r="P504">
        <v>0.32</v>
      </c>
      <c r="Q504">
        <v>0.091</v>
      </c>
      <c r="R504">
        <v>44986</v>
      </c>
      <c r="S504">
        <v>0.87</v>
      </c>
      <c r="T504" t="str">
        <v>USD</v>
      </c>
      <c r="U504">
        <v>0.0792</v>
      </c>
      <c r="V504" t="str">
        <v>--</v>
      </c>
      <c r="W504" t="str">
        <v>N</v>
      </c>
      <c r="X504" t="str">
        <v>N</v>
      </c>
      <c r="Y504">
        <v>0</v>
      </c>
      <c r="Z504" t="str">
        <v>--</v>
      </c>
      <c r="AA504">
        <v>0</v>
      </c>
    </row>
    <row r="505">
      <c r="A505" t="str">
        <v>B0BC82J65L</v>
      </c>
      <c r="B505" t="str">
        <v>X003DL3WIL</v>
      </c>
      <c r="C505" t="str">
        <v>365Home 2-Pack Multifunctional Vegetable Chopper Dicing &amp; Slitting, Veggie Peeler Chopper Dicer With Container, Cucumber Carrot Potato Onion Apple Peeler Chopper Dicer Slicer Cutter Tool</v>
      </c>
      <c r="D505" t="str">
        <v>STL8</v>
      </c>
      <c r="E505" t="str">
        <v>US</v>
      </c>
      <c r="F505">
        <v>8.71</v>
      </c>
      <c r="G505">
        <v>6.38</v>
      </c>
      <c r="H505">
        <v>4.14</v>
      </c>
      <c r="I505" t="str">
        <v>inches</v>
      </c>
      <c r="J505">
        <v>1.6</v>
      </c>
      <c r="K505" t="str">
        <v>pounds</v>
      </c>
      <c r="L505">
        <v>0.1331</v>
      </c>
      <c r="M505" t="str">
        <v>cubic feet</v>
      </c>
      <c r="N505" t="str">
        <v>Standard-Size</v>
      </c>
      <c r="O505">
        <v>0.03</v>
      </c>
      <c r="P505">
        <v>0</v>
      </c>
      <c r="Q505">
        <v>0.0043</v>
      </c>
      <c r="R505">
        <v>44986</v>
      </c>
      <c r="S505">
        <v>0.87</v>
      </c>
      <c r="T505" t="str">
        <v>USD</v>
      </c>
      <c r="U505">
        <v>0.0037</v>
      </c>
      <c r="V505" t="str">
        <v>--</v>
      </c>
      <c r="W505" t="str">
        <v>N</v>
      </c>
      <c r="X505" t="str">
        <v>N</v>
      </c>
      <c r="Y505">
        <v>0</v>
      </c>
      <c r="Z505" t="str">
        <v>--</v>
      </c>
      <c r="AA505">
        <v>0</v>
      </c>
    </row>
    <row r="506">
      <c r="A506" t="str">
        <v>B0BJPWWT92</v>
      </c>
      <c r="B506" t="str">
        <v>X003FSGFHH</v>
      </c>
      <c r="C506" t="str">
        <v>365Home 8 Packs Macaron Mobile Phone Screen Cleaning Keychain Wipes, Eyeglass Brush Cleaner, Computer Laptop Cell Phone Screen Cleaner Tool - Glass Cleaning Cloth</v>
      </c>
      <c r="D506" t="str">
        <v>STL8</v>
      </c>
      <c r="E506" t="str">
        <v>US</v>
      </c>
      <c r="F506">
        <v>3.66</v>
      </c>
      <c r="G506">
        <v>2.91</v>
      </c>
      <c r="H506">
        <v>1.5</v>
      </c>
      <c r="I506" t="str">
        <v>inches</v>
      </c>
      <c r="J506">
        <v>0.13</v>
      </c>
      <c r="K506" t="str">
        <v>pounds</v>
      </c>
      <c r="L506">
        <v>0.0092</v>
      </c>
      <c r="M506" t="str">
        <v>cubic feet</v>
      </c>
      <c r="N506" t="str">
        <v>Standard-Size</v>
      </c>
      <c r="O506">
        <v>1</v>
      </c>
      <c r="P506">
        <v>0.1</v>
      </c>
      <c r="Q506">
        <v>0.0084</v>
      </c>
      <c r="R506">
        <v>44986</v>
      </c>
      <c r="S506">
        <v>0.87</v>
      </c>
      <c r="T506" t="str">
        <v>USD</v>
      </c>
      <c r="U506">
        <v>0.0073</v>
      </c>
      <c r="V506" t="str">
        <v>--</v>
      </c>
      <c r="W506" t="str">
        <v>N</v>
      </c>
      <c r="X506" t="str">
        <v>N</v>
      </c>
      <c r="Y506">
        <v>0</v>
      </c>
      <c r="Z506" t="str">
        <v>--</v>
      </c>
      <c r="AA506">
        <v>0</v>
      </c>
    </row>
    <row r="507">
      <c r="A507" t="str">
        <v>B0BJZT41VF</v>
      </c>
      <c r="B507" t="str">
        <v>X003FVUB97</v>
      </c>
      <c r="C507" t="str">
        <v>365Home 2-Pack Avocado Cutter Slicer and Pitter 3 in 1, Avocado Knife Cuber Peeler Dicer Tool</v>
      </c>
      <c r="D507" t="str">
        <v>STL8</v>
      </c>
      <c r="E507" t="str">
        <v>US</v>
      </c>
      <c r="F507">
        <v>9.06</v>
      </c>
      <c r="G507">
        <v>7.32</v>
      </c>
      <c r="H507">
        <v>2.09</v>
      </c>
      <c r="I507" t="str">
        <v>inches</v>
      </c>
      <c r="J507">
        <v>0.29</v>
      </c>
      <c r="K507" t="str">
        <v>pounds</v>
      </c>
      <c r="L507">
        <v>0.0802</v>
      </c>
      <c r="M507" t="str">
        <v>cubic feet</v>
      </c>
      <c r="N507" t="str">
        <v>Standard-Size</v>
      </c>
      <c r="O507">
        <v>0.06</v>
      </c>
      <c r="P507">
        <v>0</v>
      </c>
      <c r="Q507">
        <v>0.0026</v>
      </c>
      <c r="R507">
        <v>44986</v>
      </c>
      <c r="S507">
        <v>0.87</v>
      </c>
      <c r="T507" t="str">
        <v>USD</v>
      </c>
      <c r="U507">
        <v>0.0023</v>
      </c>
      <c r="V507" t="str">
        <v>--</v>
      </c>
      <c r="W507" t="str">
        <v>N</v>
      </c>
      <c r="X507" t="str">
        <v>N</v>
      </c>
      <c r="Y507">
        <v>0</v>
      </c>
      <c r="Z507" t="str">
        <v>--</v>
      </c>
      <c r="AA507">
        <v>0.03</v>
      </c>
    </row>
    <row r="508">
      <c r="A508" t="str">
        <v>B0BPGJWBX2</v>
      </c>
      <c r="B508" t="str">
        <v>X003KCWVET</v>
      </c>
      <c r="C508" t="str">
        <v>365Home 2-Pack 2 in 1 Dumpling Maker Press, Dumpling Skin Maker Machine, Empanada Maker Press, Multifunctional DIY Manual Dumpling Press Mold Set (Green, Orange)</v>
      </c>
      <c r="D508" t="str">
        <v>STL8</v>
      </c>
      <c r="E508" t="str">
        <v>US</v>
      </c>
      <c r="F508">
        <v>10.63</v>
      </c>
      <c r="G508">
        <v>9.8</v>
      </c>
      <c r="H508">
        <v>3.9</v>
      </c>
      <c r="I508" t="str">
        <v>inches</v>
      </c>
      <c r="J508">
        <v>1.01</v>
      </c>
      <c r="K508" t="str">
        <v>pounds</v>
      </c>
      <c r="L508">
        <v>0.2351</v>
      </c>
      <c r="M508" t="str">
        <v>cubic feet</v>
      </c>
      <c r="N508" t="str">
        <v>Standard-Size</v>
      </c>
      <c r="O508">
        <v>0.68</v>
      </c>
      <c r="P508">
        <v>0</v>
      </c>
      <c r="Q508">
        <v>0.1441</v>
      </c>
      <c r="R508">
        <v>44986</v>
      </c>
      <c r="S508">
        <v>0.87</v>
      </c>
      <c r="T508" t="str">
        <v>USD</v>
      </c>
      <c r="U508">
        <v>0.1254</v>
      </c>
      <c r="V508" t="str">
        <v>--</v>
      </c>
      <c r="W508" t="str">
        <v>N</v>
      </c>
      <c r="X508" t="str">
        <v>N</v>
      </c>
      <c r="Y508">
        <v>0</v>
      </c>
      <c r="Z508" t="str">
        <v>--</v>
      </c>
      <c r="AA508">
        <v>0.06</v>
      </c>
    </row>
    <row r="509">
      <c r="A509" t="str">
        <v>B0B42HXW3P</v>
      </c>
      <c r="B509" t="str">
        <v>X003A8GAYP</v>
      </c>
      <c r="C509" t="str">
        <v>365Home Bowl Cozy Template 3 Sizes, Bowl Cozy Pattern Template, Bowl Cozy Template Cutting Ruler Set with 40 Pcs of Sewing Pin and Manual Instruction</v>
      </c>
      <c r="D509" t="str">
        <v>SYR1</v>
      </c>
      <c r="E509" t="str">
        <v>US</v>
      </c>
      <c r="F509">
        <v>11.89</v>
      </c>
      <c r="G509">
        <v>11.57</v>
      </c>
      <c r="H509">
        <v>0.63</v>
      </c>
      <c r="I509" t="str">
        <v>inches</v>
      </c>
      <c r="J509">
        <v>0.71</v>
      </c>
      <c r="K509" t="str">
        <v>pounds</v>
      </c>
      <c r="L509">
        <v>0.0502</v>
      </c>
      <c r="M509" t="str">
        <v>cubic feet</v>
      </c>
      <c r="N509" t="str">
        <v>Standard-Size</v>
      </c>
      <c r="O509">
        <v>5.48</v>
      </c>
      <c r="P509">
        <v>0</v>
      </c>
      <c r="Q509">
        <v>0.2734</v>
      </c>
      <c r="R509">
        <v>44986</v>
      </c>
      <c r="S509">
        <v>0.87</v>
      </c>
      <c r="T509" t="str">
        <v>USD</v>
      </c>
      <c r="U509">
        <v>0.2379</v>
      </c>
      <c r="V509" t="str">
        <v>--</v>
      </c>
      <c r="W509" t="str">
        <v>N</v>
      </c>
      <c r="X509" t="str">
        <v>N</v>
      </c>
      <c r="Y509">
        <v>0</v>
      </c>
      <c r="Z509" t="str">
        <v>--</v>
      </c>
      <c r="AA509">
        <v>0.03</v>
      </c>
    </row>
    <row r="510">
      <c r="A510" t="str">
        <v>B0BC8XM5TQ</v>
      </c>
      <c r="B510" t="str">
        <v>X003DL1VI9</v>
      </c>
      <c r="C510" t="str">
        <v>365Home 2-Pack Fruit Vegetable Peeler with Container, Veggie Apple Cucumber Carrot Potato Peeler Hand, Green Bean Onion Pepper Cutter Slicer Frencher Shredder</v>
      </c>
      <c r="D510" t="str">
        <v>SYR1</v>
      </c>
      <c r="E510" t="str">
        <v>US</v>
      </c>
      <c r="F510">
        <v>6.77</v>
      </c>
      <c r="G510">
        <v>5.87</v>
      </c>
      <c r="H510">
        <v>2.36</v>
      </c>
      <c r="I510" t="str">
        <v>inches</v>
      </c>
      <c r="J510">
        <v>0.26</v>
      </c>
      <c r="K510" t="str">
        <v>pounds</v>
      </c>
      <c r="L510">
        <v>0.0543</v>
      </c>
      <c r="M510" t="str">
        <v>cubic feet</v>
      </c>
      <c r="N510" t="str">
        <v>Standard-Size</v>
      </c>
      <c r="O510">
        <v>2</v>
      </c>
      <c r="P510">
        <v>0.32</v>
      </c>
      <c r="Q510">
        <v>0.091</v>
      </c>
      <c r="R510">
        <v>44986</v>
      </c>
      <c r="S510">
        <v>0.87</v>
      </c>
      <c r="T510" t="str">
        <v>USD</v>
      </c>
      <c r="U510">
        <v>0.0792</v>
      </c>
      <c r="V510" t="str">
        <v>--</v>
      </c>
      <c r="W510" t="str">
        <v>N</v>
      </c>
      <c r="X510" t="str">
        <v>N</v>
      </c>
      <c r="Y510">
        <v>0</v>
      </c>
      <c r="Z510" t="str">
        <v>--</v>
      </c>
      <c r="AA510">
        <v>0</v>
      </c>
    </row>
    <row r="511">
      <c r="A511" t="str">
        <v>B0BC8YPVZZ</v>
      </c>
      <c r="B511" t="str">
        <v>X003DL3W13</v>
      </c>
      <c r="C511" t="str">
        <v>365Home Multifunction Vegetable Green Bean Cutter Slicer Frencher Stringer, Green Onion Pepper Slicer Shredder, Veggie Slicer Cutter Shredder Tool</v>
      </c>
      <c r="D511" t="str">
        <v>SYR1</v>
      </c>
      <c r="E511" t="str">
        <v>US</v>
      </c>
      <c r="F511">
        <v>4</v>
      </c>
      <c r="G511">
        <v>2</v>
      </c>
      <c r="H511">
        <v>0.6</v>
      </c>
      <c r="I511" t="str">
        <v>inches</v>
      </c>
      <c r="J511">
        <v>0.2</v>
      </c>
      <c r="K511" t="str">
        <v>pounds</v>
      </c>
      <c r="L511">
        <v>0.0028</v>
      </c>
      <c r="M511" t="str">
        <v>cubic feet</v>
      </c>
      <c r="N511" t="str">
        <v>Standard-Size</v>
      </c>
      <c r="O511">
        <v>1</v>
      </c>
      <c r="P511">
        <v>0</v>
      </c>
      <c r="Q511">
        <v>0.0028</v>
      </c>
      <c r="R511">
        <v>44986</v>
      </c>
      <c r="S511">
        <v>0.87</v>
      </c>
      <c r="T511" t="str">
        <v>USD</v>
      </c>
      <c r="U511">
        <v>0.0024</v>
      </c>
      <c r="V511" t="str">
        <v>--</v>
      </c>
      <c r="W511" t="str">
        <v>N</v>
      </c>
      <c r="X511" t="str">
        <v>N</v>
      </c>
      <c r="Y511">
        <v>0</v>
      </c>
      <c r="Z511" t="str">
        <v>--</v>
      </c>
      <c r="AA511">
        <v>0</v>
      </c>
    </row>
    <row r="512">
      <c r="A512" t="str">
        <v>B0BHVP5HFS</v>
      </c>
      <c r="B512" t="str">
        <v>X003FHUO7P</v>
      </c>
      <c r="C512" t="str">
        <v>365Home Car Window Breaker Seatbelt Cutter, 3-in-1 Glass Breaker and Seat Belt Cutter, Car Emergency Escape Tool with User Manual for Land and Underwater (Green)</v>
      </c>
      <c r="D512" t="str">
        <v>SYR1</v>
      </c>
      <c r="E512" t="str">
        <v>US</v>
      </c>
      <c r="F512">
        <v>4.76</v>
      </c>
      <c r="G512">
        <v>3.07</v>
      </c>
      <c r="H512">
        <v>1.26</v>
      </c>
      <c r="I512" t="str">
        <v>inches</v>
      </c>
      <c r="J512">
        <v>0.09</v>
      </c>
      <c r="K512" t="str">
        <v>pounds</v>
      </c>
      <c r="L512">
        <v>0.0107</v>
      </c>
      <c r="M512" t="str">
        <v>cubic feet</v>
      </c>
      <c r="N512" t="str">
        <v>Standard-Size</v>
      </c>
      <c r="O512">
        <v>1</v>
      </c>
      <c r="P512">
        <v>0</v>
      </c>
      <c r="Q512">
        <v>0.0107</v>
      </c>
      <c r="R512">
        <v>44986</v>
      </c>
      <c r="S512">
        <v>0.87</v>
      </c>
      <c r="T512" t="str">
        <v>USD</v>
      </c>
      <c r="U512">
        <v>0.0093</v>
      </c>
      <c r="V512" t="str">
        <v>--</v>
      </c>
      <c r="W512" t="str">
        <v>N</v>
      </c>
      <c r="X512" t="str">
        <v>N</v>
      </c>
      <c r="Y512">
        <v>0</v>
      </c>
      <c r="Z512" t="str">
        <v>--</v>
      </c>
      <c r="AA512">
        <v>0</v>
      </c>
    </row>
    <row r="513">
      <c r="A513" t="str">
        <v>B0BPGJWBX2</v>
      </c>
      <c r="B513" t="str">
        <v>X003KCWVET</v>
      </c>
      <c r="C513" t="str">
        <v>365Home 2-Pack 2 in 1 Dumpling Maker Press, Dumpling Skin Maker Machine, Empanada Maker Press, Multifunctional DIY Manual Dumpling Press Mold Set (Green, Orange)</v>
      </c>
      <c r="D513" t="str">
        <v>SYR1</v>
      </c>
      <c r="E513" t="str">
        <v>US</v>
      </c>
      <c r="F513">
        <v>10.63</v>
      </c>
      <c r="G513">
        <v>9.8</v>
      </c>
      <c r="H513">
        <v>3.9</v>
      </c>
      <c r="I513" t="str">
        <v>inches</v>
      </c>
      <c r="J513">
        <v>1.01</v>
      </c>
      <c r="K513" t="str">
        <v>pounds</v>
      </c>
      <c r="L513">
        <v>0.2351</v>
      </c>
      <c r="M513" t="str">
        <v>cubic feet</v>
      </c>
      <c r="N513" t="str">
        <v>Standard-Size</v>
      </c>
      <c r="O513">
        <v>7.52</v>
      </c>
      <c r="P513">
        <v>0</v>
      </c>
      <c r="Q513">
        <v>1.6989</v>
      </c>
      <c r="R513">
        <v>44986</v>
      </c>
      <c r="S513">
        <v>0.87</v>
      </c>
      <c r="T513" t="str">
        <v>USD</v>
      </c>
      <c r="U513">
        <v>1.478</v>
      </c>
      <c r="V513" t="str">
        <v>--</v>
      </c>
      <c r="W513" t="str">
        <v>N</v>
      </c>
      <c r="X513" t="str">
        <v>N</v>
      </c>
      <c r="Y513">
        <v>0</v>
      </c>
      <c r="Z513" t="str">
        <v>--</v>
      </c>
      <c r="AA513">
        <v>0.29</v>
      </c>
    </row>
    <row r="514">
      <c r="A514" t="str">
        <v>B0BC82PT7P</v>
      </c>
      <c r="B514" t="str">
        <v>X003DKUC8F</v>
      </c>
      <c r="C514" t="str">
        <v>365Home 3-Pack Multifunction Vegetable Bean Cutter Slicer Peeler Frencher Stringer, Veggie Green Onion Pepper Slicer Shredder, Cucumber Carrot Potato Onion Chopper Dicer Cutter Tool with Container.</v>
      </c>
      <c r="D514" t="str">
        <v>TEN1</v>
      </c>
      <c r="E514" t="str">
        <v>US</v>
      </c>
      <c r="F514">
        <v>6.06</v>
      </c>
      <c r="G514">
        <v>4.49</v>
      </c>
      <c r="H514">
        <v>4.37</v>
      </c>
      <c r="I514" t="str">
        <v>inches</v>
      </c>
      <c r="J514">
        <v>0.73</v>
      </c>
      <c r="K514" t="str">
        <v>pounds</v>
      </c>
      <c r="L514">
        <v>0.0688</v>
      </c>
      <c r="M514" t="str">
        <v>cubic feet</v>
      </c>
      <c r="N514" t="str">
        <v>Standard-Size</v>
      </c>
      <c r="O514">
        <v>0.29</v>
      </c>
      <c r="P514">
        <v>0</v>
      </c>
      <c r="Q514">
        <v>0.02</v>
      </c>
      <c r="R514">
        <v>44986</v>
      </c>
      <c r="S514">
        <v>0.87</v>
      </c>
      <c r="T514" t="str">
        <v>USD</v>
      </c>
      <c r="U514">
        <v>0.0189</v>
      </c>
      <c r="V514" t="str">
        <v>--</v>
      </c>
      <c r="W514" t="str">
        <v>N</v>
      </c>
      <c r="X514" t="str">
        <v>N</v>
      </c>
      <c r="Y514">
        <v>0</v>
      </c>
      <c r="Z514" t="str">
        <v>--</v>
      </c>
      <c r="AA514">
        <v>0</v>
      </c>
    </row>
    <row r="515">
      <c r="A515" t="str">
        <v>B0BC8YQDHF</v>
      </c>
      <c r="B515" t="str">
        <v>X003DL1VHZ</v>
      </c>
      <c r="C515" t="str">
        <v>365Home 2-Pack Vegetable Green Bean Onion Pepper Cutter Slicer Frencher Shredder, 3-in-1 Multifunctional Fruit Vegetable Apple Cucumber Tomato Carrot Potato Peeler with Rotating Head</v>
      </c>
      <c r="D515" t="str">
        <v>TPA1</v>
      </c>
      <c r="E515" t="str">
        <v>US</v>
      </c>
      <c r="F515">
        <v>4.96</v>
      </c>
      <c r="G515">
        <v>4.02</v>
      </c>
      <c r="H515">
        <v>2.68</v>
      </c>
      <c r="I515" t="str">
        <v>inches</v>
      </c>
      <c r="J515">
        <v>0.2</v>
      </c>
      <c r="K515" t="str">
        <v>pounds</v>
      </c>
      <c r="L515">
        <v>0.0309</v>
      </c>
      <c r="M515" t="str">
        <v>cubic feet</v>
      </c>
      <c r="N515" t="str">
        <v>Standard-Size</v>
      </c>
      <c r="O515">
        <v>2</v>
      </c>
      <c r="P515">
        <v>0.32</v>
      </c>
      <c r="Q515">
        <v>0.0519</v>
      </c>
      <c r="R515">
        <v>44986</v>
      </c>
      <c r="S515">
        <v>0.87</v>
      </c>
      <c r="T515" t="str">
        <v>USD</v>
      </c>
      <c r="U515">
        <v>0.0451</v>
      </c>
      <c r="V515" t="str">
        <v>--</v>
      </c>
      <c r="W515" t="str">
        <v>N</v>
      </c>
      <c r="X515" t="str">
        <v>N</v>
      </c>
      <c r="Y515">
        <v>0</v>
      </c>
      <c r="Z515" t="str">
        <v>--</v>
      </c>
      <c r="AA515">
        <v>0</v>
      </c>
    </row>
    <row r="516">
      <c r="A516" t="str">
        <v>B0BC8XM5TQ</v>
      </c>
      <c r="B516" t="str">
        <v>X003DL1VI9</v>
      </c>
      <c r="C516" t="str">
        <v>365Home 2-Pack Fruit Vegetable Peeler with Container, Veggie Apple Cucumber Carrot Potato Peeler Hand, Green Bean Onion Pepper Cutter Slicer Frencher Shredder</v>
      </c>
      <c r="D516" t="str">
        <v>TPA1</v>
      </c>
      <c r="E516" t="str">
        <v>US</v>
      </c>
      <c r="F516">
        <v>6.77</v>
      </c>
      <c r="G516">
        <v>5.87</v>
      </c>
      <c r="H516">
        <v>2.36</v>
      </c>
      <c r="I516" t="str">
        <v>inches</v>
      </c>
      <c r="J516">
        <v>0.26</v>
      </c>
      <c r="K516" t="str">
        <v>pounds</v>
      </c>
      <c r="L516">
        <v>0.0543</v>
      </c>
      <c r="M516" t="str">
        <v>cubic feet</v>
      </c>
      <c r="N516" t="str">
        <v>Standard-Size</v>
      </c>
      <c r="O516">
        <v>1.97</v>
      </c>
      <c r="P516">
        <v>0.29</v>
      </c>
      <c r="Q516">
        <v>0.091</v>
      </c>
      <c r="R516">
        <v>44986</v>
      </c>
      <c r="S516">
        <v>0.87</v>
      </c>
      <c r="T516" t="str">
        <v>USD</v>
      </c>
      <c r="U516">
        <v>0.0792</v>
      </c>
      <c r="V516" t="str">
        <v>--</v>
      </c>
      <c r="W516" t="str">
        <v>N</v>
      </c>
      <c r="X516" t="str">
        <v>N</v>
      </c>
      <c r="Y516">
        <v>0</v>
      </c>
      <c r="Z516" t="str">
        <v>--</v>
      </c>
      <c r="AA516">
        <v>0</v>
      </c>
    </row>
    <row r="517">
      <c r="A517" t="str">
        <v>B0BC8YPVZZ</v>
      </c>
      <c r="B517" t="str">
        <v>X003DL3W13</v>
      </c>
      <c r="C517" t="str">
        <v>365Home Multifunction Vegetable Green Bean Cutter Slicer Frencher Stringer, Green Onion Pepper Slicer Shredder, Veggie Slicer Cutter Shredder Tool</v>
      </c>
      <c r="D517" t="str">
        <v>TPA1</v>
      </c>
      <c r="E517" t="str">
        <v>US</v>
      </c>
      <c r="F517">
        <v>4</v>
      </c>
      <c r="G517">
        <v>2</v>
      </c>
      <c r="H517">
        <v>0.6</v>
      </c>
      <c r="I517" t="str">
        <v>inches</v>
      </c>
      <c r="J517">
        <v>0.2</v>
      </c>
      <c r="K517" t="str">
        <v>pounds</v>
      </c>
      <c r="L517">
        <v>0.0028</v>
      </c>
      <c r="M517" t="str">
        <v>cubic feet</v>
      </c>
      <c r="N517" t="str">
        <v>Standard-Size</v>
      </c>
      <c r="O517">
        <v>0.68</v>
      </c>
      <c r="P517">
        <v>0</v>
      </c>
      <c r="Q517">
        <v>0.0019</v>
      </c>
      <c r="R517">
        <v>44986</v>
      </c>
      <c r="S517">
        <v>0.87</v>
      </c>
      <c r="T517" t="str">
        <v>USD</v>
      </c>
      <c r="U517">
        <v>0.0016</v>
      </c>
      <c r="V517" t="str">
        <v>--</v>
      </c>
      <c r="W517" t="str">
        <v>N</v>
      </c>
      <c r="X517" t="str">
        <v>N</v>
      </c>
      <c r="Y517">
        <v>0</v>
      </c>
      <c r="Z517" t="str">
        <v>--</v>
      </c>
      <c r="AA517">
        <v>0</v>
      </c>
    </row>
    <row r="518">
      <c r="A518" t="str">
        <v>B0BPGJWBX2</v>
      </c>
      <c r="B518" t="str">
        <v>X003KCWVET</v>
      </c>
      <c r="C518" t="str">
        <v>365Home 2-Pack 2 in 1 Dumpling Maker Press, Dumpling Skin Maker Machine, Empanada Maker Press, Multifunctional DIY Manual Dumpling Press Mold Set (Green, Orange)</v>
      </c>
      <c r="D518" t="str">
        <v>TPA1</v>
      </c>
      <c r="E518" t="str">
        <v>US</v>
      </c>
      <c r="F518">
        <v>10.63</v>
      </c>
      <c r="G518">
        <v>9.8</v>
      </c>
      <c r="H518">
        <v>3.9</v>
      </c>
      <c r="I518" t="str">
        <v>inches</v>
      </c>
      <c r="J518">
        <v>1.01</v>
      </c>
      <c r="K518" t="str">
        <v>pounds</v>
      </c>
      <c r="L518">
        <v>0.2351</v>
      </c>
      <c r="M518" t="str">
        <v>cubic feet</v>
      </c>
      <c r="N518" t="str">
        <v>Standard-Size</v>
      </c>
      <c r="O518">
        <v>3.74</v>
      </c>
      <c r="P518">
        <v>0</v>
      </c>
      <c r="Q518">
        <v>0.8722</v>
      </c>
      <c r="R518">
        <v>44986</v>
      </c>
      <c r="S518">
        <v>0.87</v>
      </c>
      <c r="T518" t="str">
        <v>USD</v>
      </c>
      <c r="U518">
        <v>0.7547</v>
      </c>
      <c r="V518" t="str">
        <v>--</v>
      </c>
      <c r="W518" t="str">
        <v>N</v>
      </c>
      <c r="X518" t="str">
        <v>N</v>
      </c>
      <c r="Y518">
        <v>0</v>
      </c>
      <c r="Z518" t="str">
        <v>--</v>
      </c>
      <c r="AA518">
        <v>0.03</v>
      </c>
    </row>
    <row r="519">
      <c r="A519" t="str">
        <v>B0BJPWWT92</v>
      </c>
      <c r="B519" t="str">
        <v>X003FSGFHH</v>
      </c>
      <c r="C519" t="str">
        <v>365Home 8 Packs Macaron Mobile Phone Screen Cleaning Keychain Wipes, Eyeglass Brush Cleaner, Computer Laptop Cell Phone Screen Cleaner Tool - Glass Cleaning Cloth</v>
      </c>
      <c r="D519" t="str">
        <v>TPA4</v>
      </c>
      <c r="E519" t="str">
        <v>US</v>
      </c>
      <c r="F519">
        <v>3.66</v>
      </c>
      <c r="G519">
        <v>2.91</v>
      </c>
      <c r="H519">
        <v>1.5</v>
      </c>
      <c r="I519" t="str">
        <v>inches</v>
      </c>
      <c r="J519">
        <v>0.13</v>
      </c>
      <c r="K519" t="str">
        <v>pounds</v>
      </c>
      <c r="L519">
        <v>0.0092</v>
      </c>
      <c r="M519" t="str">
        <v>cubic feet</v>
      </c>
      <c r="N519" t="str">
        <v>Standard-Size</v>
      </c>
      <c r="O519">
        <v>1</v>
      </c>
      <c r="P519">
        <v>0.1</v>
      </c>
      <c r="Q519">
        <v>0.0084</v>
      </c>
      <c r="R519">
        <v>44986</v>
      </c>
      <c r="S519">
        <v>0.87</v>
      </c>
      <c r="T519" t="str">
        <v>USD</v>
      </c>
      <c r="U519">
        <v>0.0073</v>
      </c>
      <c r="V519" t="str">
        <v>--</v>
      </c>
      <c r="W519" t="str">
        <v>N</v>
      </c>
      <c r="X519" t="str">
        <v>N</v>
      </c>
      <c r="Y519">
        <v>0</v>
      </c>
      <c r="Z519" t="str">
        <v>--</v>
      </c>
      <c r="AA519">
        <v>0</v>
      </c>
    </row>
    <row r="520">
      <c r="A520" t="str">
        <v>B0B42HXW3P</v>
      </c>
      <c r="B520" t="str">
        <v>X003A8GAYP</v>
      </c>
      <c r="C520" t="str">
        <v>365Home Bowl Cozy Template 3 Sizes, Bowl Cozy Pattern Template, Bowl Cozy Template Cutting Ruler Set with 40 Pcs of Sewing Pin and Manual Instruction</v>
      </c>
      <c r="D520" t="str">
        <v>TUL2</v>
      </c>
      <c r="E520" t="str">
        <v>US</v>
      </c>
      <c r="F520">
        <v>11.89</v>
      </c>
      <c r="G520">
        <v>11.57</v>
      </c>
      <c r="H520">
        <v>0.63</v>
      </c>
      <c r="I520" t="str">
        <v>inches</v>
      </c>
      <c r="J520">
        <v>0.71</v>
      </c>
      <c r="K520" t="str">
        <v>pounds</v>
      </c>
      <c r="L520">
        <v>0.0502</v>
      </c>
      <c r="M520" t="str">
        <v>cubic feet</v>
      </c>
      <c r="N520" t="str">
        <v>Standard-Size</v>
      </c>
      <c r="O520">
        <v>43</v>
      </c>
      <c r="P520">
        <v>0</v>
      </c>
      <c r="Q520">
        <v>2.1567</v>
      </c>
      <c r="R520">
        <v>44986</v>
      </c>
      <c r="S520">
        <v>0.87</v>
      </c>
      <c r="T520" t="str">
        <v>USD</v>
      </c>
      <c r="U520">
        <v>1.8727</v>
      </c>
      <c r="V520" t="str">
        <v>--</v>
      </c>
      <c r="W520" t="str">
        <v>N</v>
      </c>
      <c r="X520" t="str">
        <v>N</v>
      </c>
      <c r="Y520">
        <v>0</v>
      </c>
      <c r="Z520" t="str">
        <v>--</v>
      </c>
      <c r="AA520">
        <v>0</v>
      </c>
    </row>
    <row r="521">
      <c r="A521" t="str">
        <v>B0BC81ZZS8</v>
      </c>
      <c r="B521" t="str">
        <v>X003DL1W0L</v>
      </c>
      <c r="C521" t="str">
        <v>365Home 2-Pack Multifunctional Vegetable Chopper Dicing &amp; Slitting, Veggie Peeler Chopper Dicer with Container, Cucumber Carrot Potato Onion Chopper Peeler Dicer Slicer Cutter Tool</v>
      </c>
      <c r="D521" t="str">
        <v>TUL2</v>
      </c>
      <c r="E521" t="str">
        <v>US</v>
      </c>
      <c r="F521">
        <v>6.1</v>
      </c>
      <c r="G521">
        <v>4.37</v>
      </c>
      <c r="H521">
        <v>4.37</v>
      </c>
      <c r="I521" t="str">
        <v>inches</v>
      </c>
      <c r="J521">
        <v>0.73</v>
      </c>
      <c r="K521" t="str">
        <v>pounds</v>
      </c>
      <c r="L521">
        <v>0.0674</v>
      </c>
      <c r="M521" t="str">
        <v>cubic feet</v>
      </c>
      <c r="N521" t="str">
        <v>Standard-Size</v>
      </c>
      <c r="O521">
        <v>1</v>
      </c>
      <c r="P521">
        <v>0.1</v>
      </c>
      <c r="Q521">
        <v>0.0609</v>
      </c>
      <c r="R521">
        <v>44986</v>
      </c>
      <c r="S521">
        <v>0.87</v>
      </c>
      <c r="T521" t="str">
        <v>USD</v>
      </c>
      <c r="U521">
        <v>0.053</v>
      </c>
      <c r="V521" t="str">
        <v>--</v>
      </c>
      <c r="W521" t="str">
        <v>N</v>
      </c>
      <c r="X521" t="str">
        <v>N</v>
      </c>
      <c r="Y521">
        <v>0</v>
      </c>
      <c r="Z521" t="str">
        <v>--</v>
      </c>
      <c r="AA521">
        <v>0</v>
      </c>
    </row>
    <row r="522">
      <c r="A522" t="str">
        <v>B0BPGJWBX2</v>
      </c>
      <c r="B522" t="str">
        <v>X003KCWVET</v>
      </c>
      <c r="C522" t="str">
        <v>365Home 2-Pack 2 in 1 Dumpling Maker Press, Dumpling Skin Maker Machine, Empanada Maker Press, Multifunctional DIY Manual Dumpling Press Mold Set (Green, Orange)</v>
      </c>
      <c r="D522" t="str">
        <v>TUL2</v>
      </c>
      <c r="E522" t="str">
        <v>US</v>
      </c>
      <c r="F522">
        <v>10.63</v>
      </c>
      <c r="G522">
        <v>9.8</v>
      </c>
      <c r="H522">
        <v>3.9</v>
      </c>
      <c r="I522" t="str">
        <v>inches</v>
      </c>
      <c r="J522">
        <v>1.01</v>
      </c>
      <c r="K522" t="str">
        <v>pounds</v>
      </c>
      <c r="L522">
        <v>0.2351</v>
      </c>
      <c r="M522" t="str">
        <v>cubic feet</v>
      </c>
      <c r="N522" t="str">
        <v>Standard-Size</v>
      </c>
      <c r="O522">
        <v>2.1</v>
      </c>
      <c r="P522">
        <v>0</v>
      </c>
      <c r="Q522">
        <v>0.4475</v>
      </c>
      <c r="R522">
        <v>44986</v>
      </c>
      <c r="S522">
        <v>0.87</v>
      </c>
      <c r="T522" t="str">
        <v>USD</v>
      </c>
      <c r="U522">
        <v>0.3893</v>
      </c>
      <c r="V522" t="str">
        <v>--</v>
      </c>
      <c r="W522" t="str">
        <v>N</v>
      </c>
      <c r="X522" t="str">
        <v>N</v>
      </c>
      <c r="Y522">
        <v>0</v>
      </c>
      <c r="Z522" t="str">
        <v>--</v>
      </c>
      <c r="AA522">
        <v>0.19</v>
      </c>
    </row>
    <row r="523">
      <c r="A523" t="str">
        <v>B0B42K8BKS</v>
      </c>
      <c r="B523" t="str">
        <v>X003A8B6OJ</v>
      </c>
      <c r="C523" t="str">
        <v>365Home Bowl Cozy Template 3 Sizes, Bowl Cozy Pattern Template, Bowl Cozy Template Cutting Ruler Set with 40 Pcs of Sewing Pin and Manual Instruction</v>
      </c>
      <c r="D523" t="str">
        <v>TUS2</v>
      </c>
      <c r="E523" t="str">
        <v>US</v>
      </c>
      <c r="F523">
        <v>12.01</v>
      </c>
      <c r="G523">
        <v>11.54</v>
      </c>
      <c r="H523">
        <v>0.47</v>
      </c>
      <c r="I523" t="str">
        <v>inches</v>
      </c>
      <c r="J523">
        <v>0.31</v>
      </c>
      <c r="K523" t="str">
        <v>pounds</v>
      </c>
      <c r="L523">
        <v>0.0377</v>
      </c>
      <c r="M523" t="str">
        <v>cubic feet</v>
      </c>
      <c r="N523" t="str">
        <v>Standard-Size</v>
      </c>
      <c r="O523">
        <v>1</v>
      </c>
      <c r="P523">
        <v>0</v>
      </c>
      <c r="Q523">
        <v>0.0377</v>
      </c>
      <c r="R523">
        <v>44986</v>
      </c>
      <c r="S523">
        <v>0.87</v>
      </c>
      <c r="T523" t="str">
        <v>USD</v>
      </c>
      <c r="U523">
        <v>0.0328</v>
      </c>
      <c r="V523" t="str">
        <v>--</v>
      </c>
      <c r="W523" t="str">
        <v>N</v>
      </c>
      <c r="X523" t="str">
        <v>N</v>
      </c>
      <c r="Y523">
        <v>0</v>
      </c>
      <c r="Z523" t="str">
        <v>--</v>
      </c>
      <c r="AA523">
        <v>0</v>
      </c>
    </row>
    <row r="524">
      <c r="A524" t="str">
        <v>B0B42LPW36</v>
      </c>
      <c r="B524" t="str">
        <v>X003A8GAYF</v>
      </c>
      <c r="C524" t="str">
        <v>365Home Bowl Cozy Template 3 Sizes, Bowl Cozy Pattern Template, Bowl Cozy Template Cutting Ruler Set with 40 Pcs of Sewing Pin and Manual Instruction</v>
      </c>
      <c r="D524" t="str">
        <v>TUS2</v>
      </c>
      <c r="E524" t="str">
        <v>US</v>
      </c>
      <c r="F524">
        <v>7.09</v>
      </c>
      <c r="G524">
        <v>7.01</v>
      </c>
      <c r="H524">
        <v>0.43</v>
      </c>
      <c r="I524" t="str">
        <v>inches</v>
      </c>
      <c r="J524">
        <v>0.15</v>
      </c>
      <c r="K524" t="str">
        <v>pounds</v>
      </c>
      <c r="L524">
        <v>0.0124</v>
      </c>
      <c r="M524" t="str">
        <v>cubic feet</v>
      </c>
      <c r="N524" t="str">
        <v>Standard-Size</v>
      </c>
      <c r="O524">
        <v>1.61</v>
      </c>
      <c r="P524">
        <v>0</v>
      </c>
      <c r="Q524">
        <v>0.0199</v>
      </c>
      <c r="R524">
        <v>44986</v>
      </c>
      <c r="S524">
        <v>0.87</v>
      </c>
      <c r="T524" t="str">
        <v>USD</v>
      </c>
      <c r="U524">
        <v>0.0174</v>
      </c>
      <c r="V524" t="str">
        <v>--</v>
      </c>
      <c r="W524" t="str">
        <v>N</v>
      </c>
      <c r="X524" t="str">
        <v>N</v>
      </c>
      <c r="Y524">
        <v>0</v>
      </c>
      <c r="Z524" t="str">
        <v>--</v>
      </c>
      <c r="AA524">
        <v>0</v>
      </c>
    </row>
    <row r="525">
      <c r="A525" t="str">
        <v>B0B42HXW3P</v>
      </c>
      <c r="B525" t="str">
        <v>X003A8GAYP</v>
      </c>
      <c r="C525" t="str">
        <v>365Home Bowl Cozy Template 3 Sizes, Bowl Cozy Pattern Template, Bowl Cozy Template Cutting Ruler Set with 40 Pcs of Sewing Pin and Manual Instruction</v>
      </c>
      <c r="D525" t="str">
        <v>TUS2</v>
      </c>
      <c r="E525" t="str">
        <v>US</v>
      </c>
      <c r="F525">
        <v>11.89</v>
      </c>
      <c r="G525">
        <v>11.57</v>
      </c>
      <c r="H525">
        <v>0.63</v>
      </c>
      <c r="I525" t="str">
        <v>inches</v>
      </c>
      <c r="J525">
        <v>0.71</v>
      </c>
      <c r="K525" t="str">
        <v>pounds</v>
      </c>
      <c r="L525">
        <v>0.0502</v>
      </c>
      <c r="M525" t="str">
        <v>cubic feet</v>
      </c>
      <c r="N525" t="str">
        <v>Standard-Size</v>
      </c>
      <c r="O525">
        <v>0.39</v>
      </c>
      <c r="P525">
        <v>0</v>
      </c>
      <c r="Q525">
        <v>0.0194</v>
      </c>
      <c r="R525">
        <v>44986</v>
      </c>
      <c r="S525">
        <v>0.87</v>
      </c>
      <c r="T525" t="str">
        <v>USD</v>
      </c>
      <c r="U525">
        <v>0.0169</v>
      </c>
      <c r="V525" t="str">
        <v>--</v>
      </c>
      <c r="W525" t="str">
        <v>N</v>
      </c>
      <c r="X525" t="str">
        <v>N</v>
      </c>
      <c r="Y525">
        <v>0</v>
      </c>
      <c r="Z525" t="str">
        <v>--</v>
      </c>
      <c r="AA525">
        <v>0</v>
      </c>
    </row>
    <row r="526">
      <c r="A526" t="str">
        <v>B0B42JF83D</v>
      </c>
      <c r="B526" t="str">
        <v>X003A8K93X</v>
      </c>
      <c r="C526" t="str">
        <v>365Home Bowl Cozy Template 3 Sizes, Bowl Cozy Pattern Template, Bowl Cozy Template Cutting Ruler Set with 40 Pcs of Sewing Pin and Manual Instruction</v>
      </c>
      <c r="D526" t="str">
        <v>TUS2</v>
      </c>
      <c r="E526" t="str">
        <v>US</v>
      </c>
      <c r="F526">
        <v>8.94</v>
      </c>
      <c r="G526">
        <v>8.7</v>
      </c>
      <c r="H526">
        <v>0.59</v>
      </c>
      <c r="I526" t="str">
        <v>inches</v>
      </c>
      <c r="J526">
        <v>0.29</v>
      </c>
      <c r="K526" t="str">
        <v>pounds</v>
      </c>
      <c r="L526">
        <v>0.0266</v>
      </c>
      <c r="M526" t="str">
        <v>cubic feet</v>
      </c>
      <c r="N526" t="str">
        <v>Standard-Size</v>
      </c>
      <c r="O526">
        <v>3.03</v>
      </c>
      <c r="P526">
        <v>0</v>
      </c>
      <c r="Q526">
        <v>0.0805</v>
      </c>
      <c r="R526">
        <v>44986</v>
      </c>
      <c r="S526">
        <v>0.87</v>
      </c>
      <c r="T526" t="str">
        <v>USD</v>
      </c>
      <c r="U526">
        <v>0.0701</v>
      </c>
      <c r="V526" t="str">
        <v>--</v>
      </c>
      <c r="W526" t="str">
        <v>N</v>
      </c>
      <c r="X526" t="str">
        <v>N</v>
      </c>
      <c r="Y526">
        <v>0</v>
      </c>
      <c r="Z526" t="str">
        <v>--</v>
      </c>
      <c r="AA526">
        <v>0</v>
      </c>
    </row>
    <row r="527">
      <c r="A527" t="str">
        <v>B0BC8WW3KP</v>
      </c>
      <c r="B527" t="str">
        <v>X003DKUBQ3</v>
      </c>
      <c r="C527" t="str">
        <v>365Home 3-in-1 Multifunctional Fruit Vegetable Peeler with Rotating Head, Straight Serrated Julienne Peeler, Apple Cucumber Tomato Carrot Potato Peeler Hand, Veggie Peelers for Kitchen</v>
      </c>
      <c r="D527" t="str">
        <v>TUS2</v>
      </c>
      <c r="E527" t="str">
        <v>US</v>
      </c>
      <c r="F527">
        <v>4.06</v>
      </c>
      <c r="G527">
        <v>3.5</v>
      </c>
      <c r="H527">
        <v>0.79</v>
      </c>
      <c r="I527" t="str">
        <v>inches</v>
      </c>
      <c r="J527">
        <v>0.07</v>
      </c>
      <c r="K527" t="str">
        <v>pounds</v>
      </c>
      <c r="L527">
        <v>0.0065</v>
      </c>
      <c r="M527" t="str">
        <v>cubic feet</v>
      </c>
      <c r="N527" t="str">
        <v>Standard-Size</v>
      </c>
      <c r="O527">
        <v>1</v>
      </c>
      <c r="P527">
        <v>0.1</v>
      </c>
      <c r="Q527">
        <v>0.0058</v>
      </c>
      <c r="R527">
        <v>44986</v>
      </c>
      <c r="S527">
        <v>0.87</v>
      </c>
      <c r="T527" t="str">
        <v>USD</v>
      </c>
      <c r="U527">
        <v>0.0051</v>
      </c>
      <c r="V527" t="str">
        <v>--</v>
      </c>
      <c r="W527" t="str">
        <v>N</v>
      </c>
      <c r="X527" t="str">
        <v>N</v>
      </c>
      <c r="Y527">
        <v>0</v>
      </c>
      <c r="Z527" t="str">
        <v>--</v>
      </c>
      <c r="AA527">
        <v>0</v>
      </c>
    </row>
    <row r="528">
      <c r="A528" t="str">
        <v>B0BC82PT7P</v>
      </c>
      <c r="B528" t="str">
        <v>X003DKUC8F</v>
      </c>
      <c r="C528" t="str">
        <v>365Home 3-Pack Multifunction Vegetable Bean Cutter Slicer Peeler Frencher Stringer, Veggie Green Onion Pepper Slicer Shredder, Cucumber Carrot Potato Onion Chopper Dicer Cutter Tool with Container.</v>
      </c>
      <c r="D528" t="str">
        <v>TUS2</v>
      </c>
      <c r="E528" t="str">
        <v>US</v>
      </c>
      <c r="F528">
        <v>6.06</v>
      </c>
      <c r="G528">
        <v>4.49</v>
      </c>
      <c r="H528">
        <v>4.37</v>
      </c>
      <c r="I528" t="str">
        <v>inches</v>
      </c>
      <c r="J528">
        <v>0.73</v>
      </c>
      <c r="K528" t="str">
        <v>pounds</v>
      </c>
      <c r="L528">
        <v>0.0688</v>
      </c>
      <c r="M528" t="str">
        <v>cubic feet</v>
      </c>
      <c r="N528" t="str">
        <v>Standard-Size</v>
      </c>
      <c r="O528">
        <v>3</v>
      </c>
      <c r="P528">
        <v>0.29</v>
      </c>
      <c r="Q528">
        <v>0.1865</v>
      </c>
      <c r="R528">
        <v>44986</v>
      </c>
      <c r="S528">
        <v>0.87</v>
      </c>
      <c r="T528" t="str">
        <v>USD</v>
      </c>
      <c r="U528">
        <v>0.1622</v>
      </c>
      <c r="V528" t="str">
        <v>--</v>
      </c>
      <c r="W528" t="str">
        <v>N</v>
      </c>
      <c r="X528" t="str">
        <v>N</v>
      </c>
      <c r="Y528">
        <v>0</v>
      </c>
      <c r="Z528" t="str">
        <v>--</v>
      </c>
      <c r="AA528">
        <v>0</v>
      </c>
    </row>
    <row r="529">
      <c r="A529" t="str">
        <v>B0BC8YQDHF</v>
      </c>
      <c r="B529" t="str">
        <v>X003DL1VHZ</v>
      </c>
      <c r="C529" t="str">
        <v>365Home 2-Pack Vegetable Green Bean Onion Pepper Cutter Slicer Frencher Shredder, 3-in-1 Multifunctional Fruit Vegetable Apple Cucumber Tomato Carrot Potato Peeler with Rotating Head</v>
      </c>
      <c r="D529" t="str">
        <v>TUS2</v>
      </c>
      <c r="E529" t="str">
        <v>US</v>
      </c>
      <c r="F529">
        <v>4.96</v>
      </c>
      <c r="G529">
        <v>4.02</v>
      </c>
      <c r="H529">
        <v>2.68</v>
      </c>
      <c r="I529" t="str">
        <v>inches</v>
      </c>
      <c r="J529">
        <v>0.2</v>
      </c>
      <c r="K529" t="str">
        <v>pounds</v>
      </c>
      <c r="L529">
        <v>0.0309</v>
      </c>
      <c r="M529" t="str">
        <v>cubic feet</v>
      </c>
      <c r="N529" t="str">
        <v>Standard-Size</v>
      </c>
      <c r="O529">
        <v>2</v>
      </c>
      <c r="P529">
        <v>0.32</v>
      </c>
      <c r="Q529">
        <v>0.0519</v>
      </c>
      <c r="R529">
        <v>44986</v>
      </c>
      <c r="S529">
        <v>0.87</v>
      </c>
      <c r="T529" t="str">
        <v>USD</v>
      </c>
      <c r="U529">
        <v>0.0451</v>
      </c>
      <c r="V529" t="str">
        <v>--</v>
      </c>
      <c r="W529" t="str">
        <v>N</v>
      </c>
      <c r="X529" t="str">
        <v>N</v>
      </c>
      <c r="Y529">
        <v>0</v>
      </c>
      <c r="Z529" t="str">
        <v>--</v>
      </c>
      <c r="AA529">
        <v>0</v>
      </c>
    </row>
    <row r="530">
      <c r="A530" t="str">
        <v>B0BC8XM5TQ</v>
      </c>
      <c r="B530" t="str">
        <v>X003DL1VI9</v>
      </c>
      <c r="C530" t="str">
        <v>365Home 2-Pack Fruit Vegetable Peeler with Container, Veggie Apple Cucumber Carrot Potato Peeler Hand, Green Bean Onion Pepper Cutter Slicer Frencher Shredder</v>
      </c>
      <c r="D530" t="str">
        <v>TUS2</v>
      </c>
      <c r="E530" t="str">
        <v>US</v>
      </c>
      <c r="F530">
        <v>6.77</v>
      </c>
      <c r="G530">
        <v>5.87</v>
      </c>
      <c r="H530">
        <v>2.36</v>
      </c>
      <c r="I530" t="str">
        <v>inches</v>
      </c>
      <c r="J530">
        <v>0.26</v>
      </c>
      <c r="K530" t="str">
        <v>pounds</v>
      </c>
      <c r="L530">
        <v>0.0543</v>
      </c>
      <c r="M530" t="str">
        <v>cubic feet</v>
      </c>
      <c r="N530" t="str">
        <v>Standard-Size</v>
      </c>
      <c r="O530">
        <v>2</v>
      </c>
      <c r="P530">
        <v>0.32</v>
      </c>
      <c r="Q530">
        <v>0.091</v>
      </c>
      <c r="R530">
        <v>44986</v>
      </c>
      <c r="S530">
        <v>0.87</v>
      </c>
      <c r="T530" t="str">
        <v>USD</v>
      </c>
      <c r="U530">
        <v>0.0792</v>
      </c>
      <c r="V530" t="str">
        <v>--</v>
      </c>
      <c r="W530" t="str">
        <v>N</v>
      </c>
      <c r="X530" t="str">
        <v>N</v>
      </c>
      <c r="Y530">
        <v>0</v>
      </c>
      <c r="Z530" t="str">
        <v>--</v>
      </c>
      <c r="AA530">
        <v>0</v>
      </c>
    </row>
    <row r="531">
      <c r="A531" t="str">
        <v>B0BC8WZ3YB</v>
      </c>
      <c r="B531" t="str">
        <v>X003DL3PLF</v>
      </c>
      <c r="C531" t="str">
        <v>365Home Multifunction Vegetable Bean Slicer Cutter Dicer Knife, Long French Bean Shredder Grater, Vegetable 3 In 1 Peeler With Storage, Kitchen Hand Tool</v>
      </c>
      <c r="D531" t="str">
        <v>TUS2</v>
      </c>
      <c r="E531" t="str">
        <v>US</v>
      </c>
      <c r="F531">
        <v>5.83</v>
      </c>
      <c r="G531">
        <v>3.39</v>
      </c>
      <c r="H531">
        <v>2.24</v>
      </c>
      <c r="I531" t="str">
        <v>inches</v>
      </c>
      <c r="J531">
        <v>0.15</v>
      </c>
      <c r="K531" t="str">
        <v>pounds</v>
      </c>
      <c r="L531">
        <v>0.0256</v>
      </c>
      <c r="M531" t="str">
        <v>cubic feet</v>
      </c>
      <c r="N531" t="str">
        <v>Standard-Size</v>
      </c>
      <c r="O531">
        <v>1</v>
      </c>
      <c r="P531">
        <v>0.1</v>
      </c>
      <c r="Q531">
        <v>0.0231</v>
      </c>
      <c r="R531">
        <v>44986</v>
      </c>
      <c r="S531">
        <v>0.87</v>
      </c>
      <c r="T531" t="str">
        <v>USD</v>
      </c>
      <c r="U531">
        <v>0.0201</v>
      </c>
      <c r="V531" t="str">
        <v>--</v>
      </c>
      <c r="W531" t="str">
        <v>N</v>
      </c>
      <c r="X531" t="str">
        <v>N</v>
      </c>
      <c r="Y531">
        <v>0</v>
      </c>
      <c r="Z531" t="str">
        <v>--</v>
      </c>
      <c r="AA531">
        <v>0</v>
      </c>
    </row>
    <row r="532">
      <c r="A532" t="str">
        <v>B0BC823Y5R</v>
      </c>
      <c r="B532" t="str">
        <v>X003DL3Q19</v>
      </c>
      <c r="C532" t="str">
        <v>365Home Multifunctional Vegetable Chopper Dicing &amp; Slitting, Veggie Chopper Dicer With Container, New Hand Pressure Cucumber Carrot Potato Onion Chopper Dicer Slicer Cutter Tool</v>
      </c>
      <c r="D532" t="str">
        <v>TUS2</v>
      </c>
      <c r="E532" t="str">
        <v>US</v>
      </c>
      <c r="F532">
        <v>5.83</v>
      </c>
      <c r="G532">
        <v>4.41</v>
      </c>
      <c r="H532">
        <v>4.1</v>
      </c>
      <c r="I532" t="str">
        <v>inches</v>
      </c>
      <c r="J532">
        <v>0.56</v>
      </c>
      <c r="K532" t="str">
        <v>pounds</v>
      </c>
      <c r="L532">
        <v>0.061</v>
      </c>
      <c r="M532" t="str">
        <v>cubic feet</v>
      </c>
      <c r="N532" t="str">
        <v>Standard-Size</v>
      </c>
      <c r="O532">
        <v>1</v>
      </c>
      <c r="P532">
        <v>0</v>
      </c>
      <c r="Q532">
        <v>0.061</v>
      </c>
      <c r="R532">
        <v>44986</v>
      </c>
      <c r="S532">
        <v>0.87</v>
      </c>
      <c r="T532" t="str">
        <v>USD</v>
      </c>
      <c r="U532">
        <v>0.0531</v>
      </c>
      <c r="V532" t="str">
        <v>--</v>
      </c>
      <c r="W532" t="str">
        <v>N</v>
      </c>
      <c r="X532" t="str">
        <v>N</v>
      </c>
      <c r="Y532">
        <v>0</v>
      </c>
      <c r="Z532" t="str">
        <v>--</v>
      </c>
      <c r="AA532">
        <v>0</v>
      </c>
    </row>
    <row r="533">
      <c r="A533" t="str">
        <v>B0BC8YPVZZ</v>
      </c>
      <c r="B533" t="str">
        <v>X003DL3W13</v>
      </c>
      <c r="C533" t="str">
        <v>365Home Multifunction Vegetable Green Bean Cutter Slicer Frencher Stringer, Green Onion Pepper Slicer Shredder, Veggie Slicer Cutter Shredder Tool</v>
      </c>
      <c r="D533" t="str">
        <v>TUS2</v>
      </c>
      <c r="E533" t="str">
        <v>US</v>
      </c>
      <c r="F533">
        <v>4</v>
      </c>
      <c r="G533">
        <v>2</v>
      </c>
      <c r="H533">
        <v>0.6</v>
      </c>
      <c r="I533" t="str">
        <v>inches</v>
      </c>
      <c r="J533">
        <v>0.2</v>
      </c>
      <c r="K533" t="str">
        <v>pounds</v>
      </c>
      <c r="L533">
        <v>0.0028</v>
      </c>
      <c r="M533" t="str">
        <v>cubic feet</v>
      </c>
      <c r="N533" t="str">
        <v>Standard-Size</v>
      </c>
      <c r="O533">
        <v>1</v>
      </c>
      <c r="P533">
        <v>0</v>
      </c>
      <c r="Q533">
        <v>0.0028</v>
      </c>
      <c r="R533">
        <v>44986</v>
      </c>
      <c r="S533">
        <v>0.87</v>
      </c>
      <c r="T533" t="str">
        <v>USD</v>
      </c>
      <c r="U533">
        <v>0.0024</v>
      </c>
      <c r="V533" t="str">
        <v>--</v>
      </c>
      <c r="W533" t="str">
        <v>N</v>
      </c>
      <c r="X533" t="str">
        <v>N</v>
      </c>
      <c r="Y533">
        <v>0</v>
      </c>
      <c r="Z533" t="str">
        <v>--</v>
      </c>
      <c r="AA533">
        <v>0</v>
      </c>
    </row>
    <row r="534">
      <c r="A534" t="str">
        <v>B0BJPWWT92</v>
      </c>
      <c r="B534" t="str">
        <v>X003FSGFHH</v>
      </c>
      <c r="C534" t="str">
        <v>365Home 8 Packs Macaron Mobile Phone Screen Cleaning Keychain Wipes, Eyeglass Brush Cleaner, Computer Laptop Cell Phone Screen Cleaner Tool - Glass Cleaning Cloth</v>
      </c>
      <c r="D534" t="str">
        <v>TUS2</v>
      </c>
      <c r="E534" t="str">
        <v>US</v>
      </c>
      <c r="F534">
        <v>3.66</v>
      </c>
      <c r="G534">
        <v>2.91</v>
      </c>
      <c r="H534">
        <v>1.5</v>
      </c>
      <c r="I534" t="str">
        <v>inches</v>
      </c>
      <c r="J534">
        <v>0.13</v>
      </c>
      <c r="K534" t="str">
        <v>pounds</v>
      </c>
      <c r="L534">
        <v>0.0092</v>
      </c>
      <c r="M534" t="str">
        <v>cubic feet</v>
      </c>
      <c r="N534" t="str">
        <v>Standard-Size</v>
      </c>
      <c r="O534">
        <v>8</v>
      </c>
      <c r="P534">
        <v>0.77</v>
      </c>
      <c r="Q534">
        <v>0.0668</v>
      </c>
      <c r="R534">
        <v>44986</v>
      </c>
      <c r="S534">
        <v>0.87</v>
      </c>
      <c r="T534" t="str">
        <v>USD</v>
      </c>
      <c r="U534">
        <v>0.0581</v>
      </c>
      <c r="V534" t="str">
        <v>--</v>
      </c>
      <c r="W534" t="str">
        <v>N</v>
      </c>
      <c r="X534" t="str">
        <v>N</v>
      </c>
      <c r="Y534">
        <v>0</v>
      </c>
      <c r="Z534" t="str">
        <v>--</v>
      </c>
      <c r="AA534">
        <v>0</v>
      </c>
    </row>
    <row r="535">
      <c r="A535" t="str">
        <v>B0BNT3972V</v>
      </c>
      <c r="B535" t="str">
        <v>X003K4UM4X</v>
      </c>
      <c r="C535" t="str">
        <v>365Home 16 Packs Macaron Mobile Phone Screen Cleaning Keychain Wipes, Eyeglass Brush Cleaner, Computer Laptop Cell Phone Screen Cleaner Tool - Glass Cleaning Cloth</v>
      </c>
      <c r="D535" t="str">
        <v>TUS2</v>
      </c>
      <c r="E535" t="str">
        <v>US</v>
      </c>
      <c r="F535">
        <v>5.08</v>
      </c>
      <c r="G535">
        <v>3.82</v>
      </c>
      <c r="H535">
        <v>1.97</v>
      </c>
      <c r="I535" t="str">
        <v>inches</v>
      </c>
      <c r="J535">
        <v>0.26</v>
      </c>
      <c r="K535" t="str">
        <v>pounds</v>
      </c>
      <c r="L535">
        <v>0.0221</v>
      </c>
      <c r="M535" t="str">
        <v>cubic feet</v>
      </c>
      <c r="N535" t="str">
        <v>Standard-Size</v>
      </c>
      <c r="O535">
        <v>3</v>
      </c>
      <c r="P535">
        <v>0.29</v>
      </c>
      <c r="Q535">
        <v>0.0599</v>
      </c>
      <c r="R535">
        <v>44986</v>
      </c>
      <c r="S535">
        <v>0.87</v>
      </c>
      <c r="T535" t="str">
        <v>USD</v>
      </c>
      <c r="U535">
        <v>0.0522</v>
      </c>
      <c r="V535" t="str">
        <v>--</v>
      </c>
      <c r="W535" t="str">
        <v>N</v>
      </c>
      <c r="X535" t="str">
        <v>N</v>
      </c>
      <c r="Y535">
        <v>0</v>
      </c>
      <c r="Z535" t="str">
        <v>--</v>
      </c>
      <c r="AA535">
        <v>0</v>
      </c>
    </row>
    <row r="536">
      <c r="A536" t="str">
        <v>B0B42L59Q7</v>
      </c>
      <c r="B536" t="str">
        <v>X003A8B6O9</v>
      </c>
      <c r="C536" t="str">
        <v>365Home Bowl Cozy Template 3 Sizes, Bowl Cozy Pattern Template, Bowl Cozy Template Cutting Ruler Set with 40 Pcs of Sewing Pin, Roller Cutter and Manual Instruction</v>
      </c>
      <c r="D536" t="str">
        <v>VGT1</v>
      </c>
      <c r="E536" t="str">
        <v>US</v>
      </c>
      <c r="F536">
        <v>13.66</v>
      </c>
      <c r="G536">
        <v>10.47</v>
      </c>
      <c r="H536">
        <v>1.3</v>
      </c>
      <c r="I536" t="str">
        <v>inches</v>
      </c>
      <c r="J536">
        <v>0.95</v>
      </c>
      <c r="K536" t="str">
        <v>pounds</v>
      </c>
      <c r="L536">
        <v>0.1076</v>
      </c>
      <c r="M536" t="str">
        <v>cubic feet</v>
      </c>
      <c r="N536" t="str">
        <v>Standard-Size</v>
      </c>
      <c r="O536">
        <v>1</v>
      </c>
      <c r="P536">
        <v>0</v>
      </c>
      <c r="Q536">
        <v>0.1076</v>
      </c>
      <c r="R536">
        <v>44986</v>
      </c>
      <c r="S536">
        <v>0.87</v>
      </c>
      <c r="T536" t="str">
        <v>USD</v>
      </c>
      <c r="U536">
        <v>0.0936</v>
      </c>
      <c r="V536" t="str">
        <v>--</v>
      </c>
      <c r="W536" t="str">
        <v>N</v>
      </c>
      <c r="X536" t="str">
        <v>N</v>
      </c>
      <c r="Y536">
        <v>0</v>
      </c>
      <c r="Z536" t="str">
        <v>--</v>
      </c>
      <c r="AA536">
        <v>0</v>
      </c>
    </row>
    <row r="537">
      <c r="A537" t="str">
        <v>B0B42K8BKS</v>
      </c>
      <c r="B537" t="str">
        <v>X003A8B6OJ</v>
      </c>
      <c r="C537" t="str">
        <v>365Home Bowl Cozy Template 3 Sizes, Bowl Cozy Pattern Template, Bowl Cozy Template Cutting Ruler Set with 40 Pcs of Sewing Pin and Manual Instruction</v>
      </c>
      <c r="D537" t="str">
        <v>VGT1</v>
      </c>
      <c r="E537" t="str">
        <v>US</v>
      </c>
      <c r="F537">
        <v>12.01</v>
      </c>
      <c r="G537">
        <v>11.54</v>
      </c>
      <c r="H537">
        <v>0.47</v>
      </c>
      <c r="I537" t="str">
        <v>inches</v>
      </c>
      <c r="J537">
        <v>0.31</v>
      </c>
      <c r="K537" t="str">
        <v>pounds</v>
      </c>
      <c r="L537">
        <v>0.0377</v>
      </c>
      <c r="M537" t="str">
        <v>cubic feet</v>
      </c>
      <c r="N537" t="str">
        <v>Standard-Size</v>
      </c>
      <c r="O537">
        <v>1.42</v>
      </c>
      <c r="P537">
        <v>0</v>
      </c>
      <c r="Q537">
        <v>0.0511</v>
      </c>
      <c r="R537">
        <v>44986</v>
      </c>
      <c r="S537">
        <v>0.87</v>
      </c>
      <c r="T537" t="str">
        <v>USD</v>
      </c>
      <c r="U537">
        <v>0.0444</v>
      </c>
      <c r="V537" t="str">
        <v>--</v>
      </c>
      <c r="W537" t="str">
        <v>N</v>
      </c>
      <c r="X537" t="str">
        <v>N</v>
      </c>
      <c r="Y537">
        <v>0</v>
      </c>
      <c r="Z537" t="str">
        <v>--</v>
      </c>
      <c r="AA537">
        <v>0.06</v>
      </c>
    </row>
    <row r="538">
      <c r="A538" t="str">
        <v>B0B42KWPRX</v>
      </c>
      <c r="B538" t="str">
        <v>X003A8FB8B</v>
      </c>
      <c r="C538" t="str">
        <v>365Home Bowl Cozy Template 3 Sizes, Bowl Cozy Pattern Template, Bowl Cozy Template Cutting Ruler Set with 40 Pcs of Sewing Pin, Rotary Cutter and Manual Instruction</v>
      </c>
      <c r="D538" t="str">
        <v>VGT1</v>
      </c>
      <c r="E538" t="str">
        <v>US</v>
      </c>
      <c r="F538">
        <v>11.77</v>
      </c>
      <c r="G538">
        <v>11.46</v>
      </c>
      <c r="H538">
        <v>2.05</v>
      </c>
      <c r="I538" t="str">
        <v>inches</v>
      </c>
      <c r="J538">
        <v>1.01</v>
      </c>
      <c r="K538" t="str">
        <v>pounds</v>
      </c>
      <c r="L538">
        <v>0.16</v>
      </c>
      <c r="M538" t="str">
        <v>cubic feet</v>
      </c>
      <c r="N538" t="str">
        <v>Standard-Size</v>
      </c>
      <c r="O538">
        <v>24.68</v>
      </c>
      <c r="P538">
        <v>0</v>
      </c>
      <c r="Q538">
        <v>3.9437</v>
      </c>
      <c r="R538">
        <v>44986</v>
      </c>
      <c r="S538">
        <v>0.87</v>
      </c>
      <c r="T538" t="str">
        <v>USD</v>
      </c>
      <c r="U538">
        <v>3.4331</v>
      </c>
      <c r="V538" t="str">
        <v>--</v>
      </c>
      <c r="W538" t="str">
        <v>N</v>
      </c>
      <c r="X538" t="str">
        <v>N</v>
      </c>
      <c r="Y538">
        <v>0</v>
      </c>
      <c r="Z538" t="str">
        <v>--</v>
      </c>
      <c r="AA538">
        <v>0.03</v>
      </c>
    </row>
    <row r="539">
      <c r="A539" t="str">
        <v>B0B42LPW36</v>
      </c>
      <c r="B539" t="str">
        <v>X003A8GAYF</v>
      </c>
      <c r="C539" t="str">
        <v>365Home Bowl Cozy Template 3 Sizes, Bowl Cozy Pattern Template, Bowl Cozy Template Cutting Ruler Set with 40 Pcs of Sewing Pin and Manual Instruction</v>
      </c>
      <c r="D539" t="str">
        <v>VGT1</v>
      </c>
      <c r="E539" t="str">
        <v>US</v>
      </c>
      <c r="F539">
        <v>7.09</v>
      </c>
      <c r="G539">
        <v>7.01</v>
      </c>
      <c r="H539">
        <v>0.43</v>
      </c>
      <c r="I539" t="str">
        <v>inches</v>
      </c>
      <c r="J539">
        <v>0.15</v>
      </c>
      <c r="K539" t="str">
        <v>pounds</v>
      </c>
      <c r="L539">
        <v>0.0124</v>
      </c>
      <c r="M539" t="str">
        <v>cubic feet</v>
      </c>
      <c r="N539" t="str">
        <v>Standard-Size</v>
      </c>
      <c r="O539">
        <v>0.16</v>
      </c>
      <c r="P539">
        <v>0</v>
      </c>
      <c r="Q539">
        <v>0.002</v>
      </c>
      <c r="R539">
        <v>44986</v>
      </c>
      <c r="S539">
        <v>0.87</v>
      </c>
      <c r="T539" t="str">
        <v>USD</v>
      </c>
      <c r="U539">
        <v>0.0017</v>
      </c>
      <c r="V539" t="str">
        <v>--</v>
      </c>
      <c r="W539" t="str">
        <v>N</v>
      </c>
      <c r="X539" t="str">
        <v>N</v>
      </c>
      <c r="Y539">
        <v>0</v>
      </c>
      <c r="Z539" t="str">
        <v>--</v>
      </c>
      <c r="AA539">
        <v>0</v>
      </c>
    </row>
    <row r="540">
      <c r="A540" t="str">
        <v>B0B42JF83D</v>
      </c>
      <c r="B540" t="str">
        <v>X003A8K93X</v>
      </c>
      <c r="C540" t="str">
        <v>365Home Bowl Cozy Template 3 Sizes, Bowl Cozy Pattern Template, Bowl Cozy Template Cutting Ruler Set with 40 Pcs of Sewing Pin and Manual Instruction</v>
      </c>
      <c r="D540" t="str">
        <v>VGT1</v>
      </c>
      <c r="E540" t="str">
        <v>US</v>
      </c>
      <c r="F540">
        <v>8.94</v>
      </c>
      <c r="G540">
        <v>8.7</v>
      </c>
      <c r="H540">
        <v>0.59</v>
      </c>
      <c r="I540" t="str">
        <v>inches</v>
      </c>
      <c r="J540">
        <v>0.29</v>
      </c>
      <c r="K540" t="str">
        <v>pounds</v>
      </c>
      <c r="L540">
        <v>0.0266</v>
      </c>
      <c r="M540" t="str">
        <v>cubic feet</v>
      </c>
      <c r="N540" t="str">
        <v>Standard-Size</v>
      </c>
      <c r="O540">
        <v>5.42</v>
      </c>
      <c r="P540">
        <v>0</v>
      </c>
      <c r="Q540">
        <v>0.1439</v>
      </c>
      <c r="R540">
        <v>44986</v>
      </c>
      <c r="S540">
        <v>0.87</v>
      </c>
      <c r="T540" t="str">
        <v>USD</v>
      </c>
      <c r="U540">
        <v>0.1252</v>
      </c>
      <c r="V540" t="str">
        <v>--</v>
      </c>
      <c r="W540" t="str">
        <v>N</v>
      </c>
      <c r="X540" t="str">
        <v>N</v>
      </c>
      <c r="Y540">
        <v>0</v>
      </c>
      <c r="Z540" t="str">
        <v>--</v>
      </c>
      <c r="AA540">
        <v>0</v>
      </c>
    </row>
    <row r="541">
      <c r="A541" t="str">
        <v>B0BC8WW3KP</v>
      </c>
      <c r="B541" t="str">
        <v>X003DKUBQ3</v>
      </c>
      <c r="C541" t="str">
        <v>365Home 3-in-1 Multifunctional Fruit Vegetable Peeler with Rotating Head, Straight Serrated Julienne Peeler, Apple Cucumber Tomato Carrot Potato Peeler Hand, Veggie Peelers for Kitchen</v>
      </c>
      <c r="D541" t="str">
        <v>VGT1</v>
      </c>
      <c r="E541" t="str">
        <v>US</v>
      </c>
      <c r="F541">
        <v>4.06</v>
      </c>
      <c r="G541">
        <v>3.5</v>
      </c>
      <c r="H541">
        <v>0.79</v>
      </c>
      <c r="I541" t="str">
        <v>inches</v>
      </c>
      <c r="J541">
        <v>0.07</v>
      </c>
      <c r="K541" t="str">
        <v>pounds</v>
      </c>
      <c r="L541">
        <v>0.0065</v>
      </c>
      <c r="M541" t="str">
        <v>cubic feet</v>
      </c>
      <c r="N541" t="str">
        <v>Standard-Size</v>
      </c>
      <c r="O541">
        <v>1</v>
      </c>
      <c r="P541">
        <v>0.1</v>
      </c>
      <c r="Q541">
        <v>0.0058</v>
      </c>
      <c r="R541">
        <v>44986</v>
      </c>
      <c r="S541">
        <v>0.87</v>
      </c>
      <c r="T541" t="str">
        <v>USD</v>
      </c>
      <c r="U541">
        <v>0.0051</v>
      </c>
      <c r="V541" t="str">
        <v>--</v>
      </c>
      <c r="W541" t="str">
        <v>N</v>
      </c>
      <c r="X541" t="str">
        <v>N</v>
      </c>
      <c r="Y541">
        <v>0</v>
      </c>
      <c r="Z541" t="str">
        <v>--</v>
      </c>
      <c r="AA541">
        <v>0</v>
      </c>
    </row>
    <row r="542">
      <c r="A542" t="str">
        <v>B0BC82PT7P</v>
      </c>
      <c r="B542" t="str">
        <v>X003DKUC8F</v>
      </c>
      <c r="C542" t="str">
        <v>365Home 3-Pack Multifunction Vegetable Bean Cutter Slicer Peeler Frencher Stringer, Veggie Green Onion Pepper Slicer Shredder, Cucumber Carrot Potato Onion Chopper Dicer Cutter Tool with Container.</v>
      </c>
      <c r="D542" t="str">
        <v>VGT1</v>
      </c>
      <c r="E542" t="str">
        <v>US</v>
      </c>
      <c r="F542">
        <v>6.06</v>
      </c>
      <c r="G542">
        <v>4.49</v>
      </c>
      <c r="H542">
        <v>4.37</v>
      </c>
      <c r="I542" t="str">
        <v>inches</v>
      </c>
      <c r="J542">
        <v>0.73</v>
      </c>
      <c r="K542" t="str">
        <v>pounds</v>
      </c>
      <c r="L542">
        <v>0.0688</v>
      </c>
      <c r="M542" t="str">
        <v>cubic feet</v>
      </c>
      <c r="N542" t="str">
        <v>Standard-Size</v>
      </c>
      <c r="O542">
        <v>2.19</v>
      </c>
      <c r="P542">
        <v>0.19</v>
      </c>
      <c r="Q542">
        <v>0.1376</v>
      </c>
      <c r="R542">
        <v>44986</v>
      </c>
      <c r="S542">
        <v>0.87</v>
      </c>
      <c r="T542" t="str">
        <v>USD</v>
      </c>
      <c r="U542">
        <v>0.1197</v>
      </c>
      <c r="V542" t="str">
        <v>--</v>
      </c>
      <c r="W542" t="str">
        <v>N</v>
      </c>
      <c r="X542" t="str">
        <v>N</v>
      </c>
      <c r="Y542">
        <v>0</v>
      </c>
      <c r="Z542" t="str">
        <v>--</v>
      </c>
      <c r="AA542">
        <v>0</v>
      </c>
    </row>
    <row r="543">
      <c r="A543" t="str">
        <v>B0BC8YQDHF</v>
      </c>
      <c r="B543" t="str">
        <v>X003DL1VHZ</v>
      </c>
      <c r="C543" t="str">
        <v>365Home 2-Pack Vegetable Green Bean Onion Pepper Cutter Slicer Frencher Shredder, 3-in-1 Multifunctional Fruit Vegetable Apple Cucumber Tomato Carrot Potato Peeler with Rotating Head</v>
      </c>
      <c r="D543" t="str">
        <v>VGT1</v>
      </c>
      <c r="E543" t="str">
        <v>US</v>
      </c>
      <c r="F543">
        <v>4.96</v>
      </c>
      <c r="G543">
        <v>4.02</v>
      </c>
      <c r="H543">
        <v>2.68</v>
      </c>
      <c r="I543" t="str">
        <v>inches</v>
      </c>
      <c r="J543">
        <v>0.2</v>
      </c>
      <c r="K543" t="str">
        <v>pounds</v>
      </c>
      <c r="L543">
        <v>0.0309</v>
      </c>
      <c r="M543" t="str">
        <v>cubic feet</v>
      </c>
      <c r="N543" t="str">
        <v>Standard-Size</v>
      </c>
      <c r="O543">
        <v>2</v>
      </c>
      <c r="P543">
        <v>0.32</v>
      </c>
      <c r="Q543">
        <v>0.0519</v>
      </c>
      <c r="R543">
        <v>44986</v>
      </c>
      <c r="S543">
        <v>0.87</v>
      </c>
      <c r="T543" t="str">
        <v>USD</v>
      </c>
      <c r="U543">
        <v>0.0451</v>
      </c>
      <c r="V543" t="str">
        <v>--</v>
      </c>
      <c r="W543" t="str">
        <v>N</v>
      </c>
      <c r="X543" t="str">
        <v>N</v>
      </c>
      <c r="Y543">
        <v>0</v>
      </c>
      <c r="Z543" t="str">
        <v>--</v>
      </c>
      <c r="AA543">
        <v>0</v>
      </c>
    </row>
    <row r="544">
      <c r="A544" t="str">
        <v>B0BC8WZ3YB</v>
      </c>
      <c r="B544" t="str">
        <v>X003DL3PLF</v>
      </c>
      <c r="C544" t="str">
        <v>365Home Multifunction Vegetable Bean Slicer Cutter Dicer Knife, Long French Bean Shredder Grater, Vegetable 3 In 1 Peeler With Storage, Kitchen Hand Tool</v>
      </c>
      <c r="D544" t="str">
        <v>VGT1</v>
      </c>
      <c r="E544" t="str">
        <v>US</v>
      </c>
      <c r="F544">
        <v>5.83</v>
      </c>
      <c r="G544">
        <v>3.39</v>
      </c>
      <c r="H544">
        <v>2.24</v>
      </c>
      <c r="I544" t="str">
        <v>inches</v>
      </c>
      <c r="J544">
        <v>0.15</v>
      </c>
      <c r="K544" t="str">
        <v>pounds</v>
      </c>
      <c r="L544">
        <v>0.0256</v>
      </c>
      <c r="M544" t="str">
        <v>cubic feet</v>
      </c>
      <c r="N544" t="str">
        <v>Standard-Size</v>
      </c>
      <c r="O544">
        <v>1</v>
      </c>
      <c r="P544">
        <v>0.1</v>
      </c>
      <c r="Q544">
        <v>0.0231</v>
      </c>
      <c r="R544">
        <v>44986</v>
      </c>
      <c r="S544">
        <v>0.87</v>
      </c>
      <c r="T544" t="str">
        <v>USD</v>
      </c>
      <c r="U544">
        <v>0.0201</v>
      </c>
      <c r="V544" t="str">
        <v>--</v>
      </c>
      <c r="W544" t="str">
        <v>N</v>
      </c>
      <c r="X544" t="str">
        <v>N</v>
      </c>
      <c r="Y544">
        <v>0</v>
      </c>
      <c r="Z544" t="str">
        <v>--</v>
      </c>
      <c r="AA544">
        <v>0</v>
      </c>
    </row>
    <row r="545">
      <c r="A545" t="str">
        <v>B0BC823Y5R</v>
      </c>
      <c r="B545" t="str">
        <v>X003DL3Q19</v>
      </c>
      <c r="C545" t="str">
        <v>365Home Multifunctional Vegetable Chopper Dicing &amp; Slitting, Veggie Chopper Dicer With Container, New Hand Pressure Cucumber Carrot Potato Onion Chopper Dicer Slicer Cutter Tool</v>
      </c>
      <c r="D545" t="str">
        <v>VGT1</v>
      </c>
      <c r="E545" t="str">
        <v>US</v>
      </c>
      <c r="F545">
        <v>5.83</v>
      </c>
      <c r="G545">
        <v>4.41</v>
      </c>
      <c r="H545">
        <v>4.1</v>
      </c>
      <c r="I545" t="str">
        <v>inches</v>
      </c>
      <c r="J545">
        <v>0.56</v>
      </c>
      <c r="K545" t="str">
        <v>pounds</v>
      </c>
      <c r="L545">
        <v>0.061</v>
      </c>
      <c r="M545" t="str">
        <v>cubic feet</v>
      </c>
      <c r="N545" t="str">
        <v>Standard-Size</v>
      </c>
      <c r="O545">
        <v>7.81</v>
      </c>
      <c r="P545">
        <v>0</v>
      </c>
      <c r="Q545">
        <v>0.4762</v>
      </c>
      <c r="R545">
        <v>44986</v>
      </c>
      <c r="S545">
        <v>0.87</v>
      </c>
      <c r="T545" t="str">
        <v>USD</v>
      </c>
      <c r="U545">
        <v>0.4143</v>
      </c>
      <c r="V545" t="str">
        <v>--</v>
      </c>
      <c r="W545" t="str">
        <v>N</v>
      </c>
      <c r="X545" t="str">
        <v>N</v>
      </c>
      <c r="Y545">
        <v>0</v>
      </c>
      <c r="Z545" t="str">
        <v>--</v>
      </c>
      <c r="AA545">
        <v>0</v>
      </c>
    </row>
    <row r="546">
      <c r="A546" t="str">
        <v>B0BC82J65L</v>
      </c>
      <c r="B546" t="str">
        <v>X003DL3WIL</v>
      </c>
      <c r="C546" t="str">
        <v>365Home 2-Pack Multifunctional Vegetable Chopper Dicing &amp; Slitting, Veggie Peeler Chopper Dicer With Container, Cucumber Carrot Potato Onion Apple Peeler Chopper Dicer Slicer Cutter Tool</v>
      </c>
      <c r="D546" t="str">
        <v>VGT1</v>
      </c>
      <c r="E546" t="str">
        <v>US</v>
      </c>
      <c r="F546">
        <v>8.71</v>
      </c>
      <c r="G546">
        <v>6.38</v>
      </c>
      <c r="H546">
        <v>4.14</v>
      </c>
      <c r="I546" t="str">
        <v>inches</v>
      </c>
      <c r="J546">
        <v>1.6</v>
      </c>
      <c r="K546" t="str">
        <v>pounds</v>
      </c>
      <c r="L546">
        <v>0.1331</v>
      </c>
      <c r="M546" t="str">
        <v>cubic feet</v>
      </c>
      <c r="N546" t="str">
        <v>Standard-Size</v>
      </c>
      <c r="O546">
        <v>12</v>
      </c>
      <c r="P546">
        <v>1.16</v>
      </c>
      <c r="Q546">
        <v>1.443</v>
      </c>
      <c r="R546">
        <v>44986</v>
      </c>
      <c r="S546">
        <v>0.87</v>
      </c>
      <c r="T546" t="str">
        <v>USD</v>
      </c>
      <c r="U546">
        <v>1.2554</v>
      </c>
      <c r="V546" t="str">
        <v>--</v>
      </c>
      <c r="W546" t="str">
        <v>N</v>
      </c>
      <c r="X546" t="str">
        <v>N</v>
      </c>
      <c r="Y546">
        <v>0</v>
      </c>
      <c r="Z546" t="str">
        <v>--</v>
      </c>
      <c r="AA546">
        <v>0</v>
      </c>
    </row>
    <row r="547">
      <c r="A547" t="str">
        <v>B0BHVP5HFS</v>
      </c>
      <c r="B547" t="str">
        <v>X003FHUO7P</v>
      </c>
      <c r="C547" t="str">
        <v>365Home Car Window Breaker Seatbelt Cutter, 3-in-1 Glass Breaker and Seat Belt Cutter, Car Emergency Escape Tool with User Manual for Land and Underwater (Green)</v>
      </c>
      <c r="D547" t="str">
        <v>VGT1</v>
      </c>
      <c r="E547" t="str">
        <v>US</v>
      </c>
      <c r="F547">
        <v>4.76</v>
      </c>
      <c r="G547">
        <v>3.07</v>
      </c>
      <c r="H547">
        <v>1.26</v>
      </c>
      <c r="I547" t="str">
        <v>inches</v>
      </c>
      <c r="J547">
        <v>0.09</v>
      </c>
      <c r="K547" t="str">
        <v>pounds</v>
      </c>
      <c r="L547">
        <v>0.0107</v>
      </c>
      <c r="M547" t="str">
        <v>cubic feet</v>
      </c>
      <c r="N547" t="str">
        <v>Standard-Size</v>
      </c>
      <c r="O547">
        <v>1</v>
      </c>
      <c r="P547">
        <v>0</v>
      </c>
      <c r="Q547">
        <v>0.0107</v>
      </c>
      <c r="R547">
        <v>44986</v>
      </c>
      <c r="S547">
        <v>0.87</v>
      </c>
      <c r="T547" t="str">
        <v>USD</v>
      </c>
      <c r="U547">
        <v>0.0093</v>
      </c>
      <c r="V547" t="str">
        <v>--</v>
      </c>
      <c r="W547" t="str">
        <v>N</v>
      </c>
      <c r="X547" t="str">
        <v>N</v>
      </c>
      <c r="Y547">
        <v>0</v>
      </c>
      <c r="Z547" t="str">
        <v>--</v>
      </c>
      <c r="AA547">
        <v>0</v>
      </c>
    </row>
    <row r="548">
      <c r="A548" t="str">
        <v>B0BNSWKG5N</v>
      </c>
      <c r="B548" t="str">
        <v>X003K4UJW3</v>
      </c>
      <c r="C548" t="str">
        <v>365Home 12 Packs Macaron Mobile Phone Screen Cleaning Keychain Wipes, Eyeglass Brush Cleaner, Computer Laptop Cell Phone Screen Cleaner Tool - Glass Cleaning Cloth</v>
      </c>
      <c r="D548" t="str">
        <v>VGT1</v>
      </c>
      <c r="E548" t="str">
        <v>US</v>
      </c>
      <c r="F548">
        <v>5.04</v>
      </c>
      <c r="G548">
        <v>4.02</v>
      </c>
      <c r="H548">
        <v>1.61</v>
      </c>
      <c r="I548" t="str">
        <v>inches</v>
      </c>
      <c r="J548">
        <v>0.2</v>
      </c>
      <c r="K548" t="str">
        <v>pounds</v>
      </c>
      <c r="L548">
        <v>0.0189</v>
      </c>
      <c r="M548" t="str">
        <v>cubic feet</v>
      </c>
      <c r="N548" t="str">
        <v>Standard-Size</v>
      </c>
      <c r="O548">
        <v>1</v>
      </c>
      <c r="P548">
        <v>0.1</v>
      </c>
      <c r="Q548">
        <v>0.0171</v>
      </c>
      <c r="R548">
        <v>44986</v>
      </c>
      <c r="S548">
        <v>0.87</v>
      </c>
      <c r="T548" t="str">
        <v>USD</v>
      </c>
      <c r="U548">
        <v>0.0148</v>
      </c>
      <c r="V548" t="str">
        <v>--</v>
      </c>
      <c r="W548" t="str">
        <v>N</v>
      </c>
      <c r="X548" t="str">
        <v>N</v>
      </c>
      <c r="Y548">
        <v>0</v>
      </c>
      <c r="Z548" t="str">
        <v>--</v>
      </c>
      <c r="AA548">
        <v>0</v>
      </c>
    </row>
    <row r="549">
      <c r="A549" t="str">
        <v>B0BNT3972V</v>
      </c>
      <c r="B549" t="str">
        <v>X003K4UM4X</v>
      </c>
      <c r="C549" t="str">
        <v>365Home 16 Packs Macaron Mobile Phone Screen Cleaning Keychain Wipes, Eyeglass Brush Cleaner, Computer Laptop Cell Phone Screen Cleaner Tool - Glass Cleaning Cloth</v>
      </c>
      <c r="D549" t="str">
        <v>VGT1</v>
      </c>
      <c r="E549" t="str">
        <v>US</v>
      </c>
      <c r="F549">
        <v>5.08</v>
      </c>
      <c r="G549">
        <v>3.82</v>
      </c>
      <c r="H549">
        <v>1.97</v>
      </c>
      <c r="I549" t="str">
        <v>inches</v>
      </c>
      <c r="J549">
        <v>0.26</v>
      </c>
      <c r="K549" t="str">
        <v>pounds</v>
      </c>
      <c r="L549">
        <v>0.0221</v>
      </c>
      <c r="M549" t="str">
        <v>cubic feet</v>
      </c>
      <c r="N549" t="str">
        <v>Standard-Size</v>
      </c>
      <c r="O549">
        <v>3</v>
      </c>
      <c r="P549">
        <v>0.29</v>
      </c>
      <c r="Q549">
        <v>0.0599</v>
      </c>
      <c r="R549">
        <v>44986</v>
      </c>
      <c r="S549">
        <v>0.87</v>
      </c>
      <c r="T549" t="str">
        <v>USD</v>
      </c>
      <c r="U549">
        <v>0.0522</v>
      </c>
      <c r="V549" t="str">
        <v>--</v>
      </c>
      <c r="W549" t="str">
        <v>N</v>
      </c>
      <c r="X549" t="str">
        <v>N</v>
      </c>
      <c r="Y549">
        <v>0</v>
      </c>
      <c r="Z549" t="str">
        <v>--</v>
      </c>
      <c r="AA549">
        <v>0</v>
      </c>
    </row>
    <row r="550">
      <c r="A550" t="str">
        <v>B0BQ37X5M1</v>
      </c>
      <c r="B550" t="str">
        <v>X003KK8B59</v>
      </c>
      <c r="C550" t="str">
        <v>365Home?Upgrade?2 in 1 Dumpling Maker Press, Dumpling Skin Maker Machine, Empanada Maker Press, Multifunctional DIY Manual Dumpling Press Mold Set (Blue)</v>
      </c>
      <c r="D550" t="str">
        <v>VGT1</v>
      </c>
      <c r="E550" t="str">
        <v>US</v>
      </c>
      <c r="F550">
        <v>10.91</v>
      </c>
      <c r="G550">
        <v>5.39</v>
      </c>
      <c r="H550">
        <v>2.91</v>
      </c>
      <c r="I550" t="str">
        <v>inches</v>
      </c>
      <c r="J550">
        <v>0.44</v>
      </c>
      <c r="K550" t="str">
        <v>pounds</v>
      </c>
      <c r="L550">
        <v>0.099</v>
      </c>
      <c r="M550" t="str">
        <v>cubic feet</v>
      </c>
      <c r="N550" t="str">
        <v>Standard-Size</v>
      </c>
      <c r="O550">
        <v>1.61</v>
      </c>
      <c r="P550">
        <v>0</v>
      </c>
      <c r="Q550">
        <v>0.1597</v>
      </c>
      <c r="R550">
        <v>44986</v>
      </c>
      <c r="S550">
        <v>0.87</v>
      </c>
      <c r="T550" t="str">
        <v>USD</v>
      </c>
      <c r="U550">
        <v>0.139</v>
      </c>
      <c r="V550" t="str">
        <v>--</v>
      </c>
      <c r="W550" t="str">
        <v>N</v>
      </c>
      <c r="X550" t="str">
        <v>N</v>
      </c>
      <c r="Y550">
        <v>0</v>
      </c>
      <c r="Z550" t="str">
        <v>--</v>
      </c>
      <c r="AA550">
        <v>0</v>
      </c>
    </row>
  </sheetData>
  <ignoredErrors>
    <ignoredError numberStoredAsText="1" sqref="A1:AA550"/>
  </ignoredErrors>
</worksheet>
</file>

<file path=xl/worksheets/sheet6.xml><?xml version="1.0" encoding="utf-8"?>
<worksheet xmlns="http://schemas.openxmlformats.org/spreadsheetml/2006/main" xmlns:r="http://schemas.openxmlformats.org/officeDocument/2006/relationships">
  <dimension ref="A1:O1000"/>
  <sheetViews>
    <sheetView workbookViewId="0" rightToLeft="0"/>
  </sheetViews>
  <sheetData>
    <row r="1">
      <c r="A1" t="str">
        <v>request-date</v>
      </c>
      <c r="B1" t="str">
        <v>order-id</v>
      </c>
      <c r="C1" t="str">
        <v>order-type</v>
      </c>
      <c r="D1" t="str">
        <v>order-status</v>
      </c>
      <c r="E1" t="str">
        <v>last-updated-date</v>
      </c>
      <c r="F1" t="str">
        <v>sku</v>
      </c>
      <c r="G1" t="str">
        <v>fnsku</v>
      </c>
      <c r="H1" t="str">
        <v>disposition</v>
      </c>
      <c r="I1" t="str">
        <v>requested-quantity</v>
      </c>
      <c r="J1" t="str">
        <v>cancelled-quantity</v>
      </c>
      <c r="K1" t="str">
        <v>disposed-quantity</v>
      </c>
      <c r="L1" t="str">
        <v>shipped-quantity</v>
      </c>
      <c r="M1" t="str">
        <v>in-process-quantity</v>
      </c>
      <c r="N1" t="str">
        <v>removal-fee</v>
      </c>
      <c r="O1" t="str">
        <v>currency</v>
      </c>
    </row>
    <row r="2">
      <c r="A2" t="str">
        <v>2023-03-29T22:35:20-07:00</v>
      </c>
      <c r="B2" t="str">
        <v>230330YWG</v>
      </c>
      <c r="C2" t="str">
        <v>Liquidations</v>
      </c>
      <c r="D2" t="str">
        <v>Pending</v>
      </c>
      <c r="E2" t="str">
        <v>2023-03-29T22:58:20-07:00</v>
      </c>
      <c r="F2" t="str">
        <v>3in1 Peeler</v>
      </c>
      <c r="G2" t="str">
        <v>X003DKUBQ3</v>
      </c>
      <c r="H2" t="str">
        <v>Sellable</v>
      </c>
      <c r="I2">
        <v>15</v>
      </c>
      <c r="J2">
        <v>2</v>
      </c>
      <c r="L2">
        <v>7</v>
      </c>
      <c r="M2">
        <v>6</v>
      </c>
    </row>
    <row r="3">
      <c r="A3" t="str">
        <v>2023-03-29T22:35:20-07:00</v>
      </c>
      <c r="B3" t="str">
        <v>230330YWG</v>
      </c>
      <c r="C3" t="str">
        <v>Liquidations</v>
      </c>
      <c r="D3" t="str">
        <v>Pending</v>
      </c>
      <c r="E3" t="str">
        <v>2023-03-29T22:58:20-07:00</v>
      </c>
      <c r="F3" t="str">
        <v>Chopper-BeanSlicer-3in1Peeler</v>
      </c>
      <c r="G3" t="str">
        <v>X003DKUC8F</v>
      </c>
      <c r="H3" t="str">
        <v>Sellable</v>
      </c>
      <c r="I3">
        <v>40</v>
      </c>
      <c r="J3">
        <v>1</v>
      </c>
      <c r="L3">
        <v>25</v>
      </c>
      <c r="M3">
        <v>14</v>
      </c>
    </row>
    <row r="4">
      <c r="A4" t="str">
        <v>2023-03-29T22:35:20-07:00</v>
      </c>
      <c r="B4" t="str">
        <v>230330YWG</v>
      </c>
      <c r="C4" t="str">
        <v>Liquidations</v>
      </c>
      <c r="D4" t="str">
        <v>Pending</v>
      </c>
      <c r="E4" t="str">
        <v>2023-03-29T22:58:20-07:00</v>
      </c>
      <c r="F4" t="str">
        <v>BeanSlicer-3in1Peeler</v>
      </c>
      <c r="G4" t="str">
        <v>X003DL1VHZ</v>
      </c>
      <c r="H4" t="str">
        <v>Sellable</v>
      </c>
      <c r="I4">
        <v>4</v>
      </c>
      <c r="J4">
        <v>1</v>
      </c>
      <c r="L4">
        <v>1</v>
      </c>
      <c r="M4">
        <v>2</v>
      </c>
    </row>
    <row r="5">
      <c r="A5" t="str">
        <v>2023-03-29T22:35:20-07:00</v>
      </c>
      <c r="B5" t="str">
        <v>230330YWG</v>
      </c>
      <c r="C5" t="str">
        <v>Liquidations</v>
      </c>
      <c r="D5" t="str">
        <v>Pending</v>
      </c>
      <c r="E5" t="str">
        <v>2023-03-29T22:58:20-07:00</v>
      </c>
      <c r="F5" t="str">
        <v>BeanSlicer-StoragePeeler</v>
      </c>
      <c r="G5" t="str">
        <v>X003DL1VI9</v>
      </c>
      <c r="H5" t="str">
        <v>Sellable</v>
      </c>
      <c r="I5">
        <v>4</v>
      </c>
      <c r="J5">
        <v>1</v>
      </c>
      <c r="L5">
        <v>1</v>
      </c>
      <c r="M5">
        <v>2</v>
      </c>
    </row>
    <row r="6">
      <c r="A6" t="str">
        <v>2023-03-29T22:35:20-07:00</v>
      </c>
      <c r="B6" t="str">
        <v>230330YWG</v>
      </c>
      <c r="C6" t="str">
        <v>Liquidations</v>
      </c>
      <c r="D6" t="str">
        <v>Pending</v>
      </c>
      <c r="E6" t="str">
        <v>2023-03-29T22:58:20-07:00</v>
      </c>
      <c r="F6" t="str">
        <v>Chopper-3in1Peeler</v>
      </c>
      <c r="G6" t="str">
        <v>X003DL1W0L</v>
      </c>
      <c r="H6" t="str">
        <v>Sellable</v>
      </c>
      <c r="I6">
        <v>12</v>
      </c>
      <c r="J6">
        <v>2</v>
      </c>
      <c r="L6">
        <v>5</v>
      </c>
      <c r="M6">
        <v>5</v>
      </c>
    </row>
    <row r="7">
      <c r="A7" t="str">
        <v>2023-03-29T22:35:20-07:00</v>
      </c>
      <c r="B7" t="str">
        <v>230330YWG</v>
      </c>
      <c r="C7" t="str">
        <v>Liquidations</v>
      </c>
      <c r="D7" t="str">
        <v>Pending</v>
      </c>
      <c r="E7" t="str">
        <v>2023-03-29T22:58:20-07:00</v>
      </c>
      <c r="F7" t="str">
        <v>StoragePeeler</v>
      </c>
      <c r="G7" t="str">
        <v>X003DL3PLF</v>
      </c>
      <c r="H7" t="str">
        <v>Sellable</v>
      </c>
      <c r="I7">
        <v>17</v>
      </c>
      <c r="J7">
        <v>1</v>
      </c>
      <c r="L7">
        <v>7</v>
      </c>
      <c r="M7">
        <v>9</v>
      </c>
    </row>
    <row r="8">
      <c r="A8" t="str">
        <v>2023-03-29T22:35:20-07:00</v>
      </c>
      <c r="B8" t="str">
        <v>230330YWG</v>
      </c>
      <c r="C8" t="str">
        <v>Liquidations</v>
      </c>
      <c r="D8" t="str">
        <v>Pending</v>
      </c>
      <c r="E8" t="str">
        <v>2023-03-29T22:58:20-07:00</v>
      </c>
      <c r="F8" t="str">
        <v>Chopper-StoragePeeler</v>
      </c>
      <c r="G8" t="str">
        <v>X003DL3WIL</v>
      </c>
      <c r="H8" t="str">
        <v>Sellable</v>
      </c>
      <c r="I8">
        <v>352</v>
      </c>
      <c r="J8">
        <v>21</v>
      </c>
      <c r="L8">
        <v>174</v>
      </c>
      <c r="M8">
        <v>157</v>
      </c>
    </row>
    <row r="9">
      <c r="A9" t="str">
        <v>2023-03-29T22:35:20-07:00</v>
      </c>
      <c r="B9" t="str">
        <v>230330YWG</v>
      </c>
      <c r="C9" t="str">
        <v>Liquidations</v>
      </c>
      <c r="D9" t="str">
        <v>Pending</v>
      </c>
      <c r="E9" t="str">
        <v>2023-03-29T22:58:20-07:00</v>
      </c>
      <c r="F9" t="str">
        <v>Screen-8pcs</v>
      </c>
      <c r="G9" t="str">
        <v>X003FSGFHH</v>
      </c>
      <c r="H9" t="str">
        <v>Sellable</v>
      </c>
      <c r="I9">
        <v>201</v>
      </c>
      <c r="J9">
        <v>0</v>
      </c>
      <c r="L9">
        <v>49</v>
      </c>
      <c r="M9">
        <v>152</v>
      </c>
    </row>
    <row r="10">
      <c r="A10" t="str">
        <v>2023-03-29T22:35:20-07:00</v>
      </c>
      <c r="B10" t="str">
        <v>230330YWG</v>
      </c>
      <c r="C10" t="str">
        <v>Liquidations</v>
      </c>
      <c r="D10" t="str">
        <v>Pending</v>
      </c>
      <c r="E10" t="str">
        <v>2023-03-29T22:58:20-07:00</v>
      </c>
      <c r="F10" t="str">
        <v>Screen-12packs</v>
      </c>
      <c r="G10" t="str">
        <v>X003K4UJW3</v>
      </c>
      <c r="H10" t="str">
        <v>Sellable</v>
      </c>
      <c r="I10">
        <v>100</v>
      </c>
      <c r="J10">
        <v>0</v>
      </c>
      <c r="L10">
        <v>63</v>
      </c>
      <c r="M10">
        <v>37</v>
      </c>
    </row>
    <row r="11">
      <c r="A11" t="str">
        <v>2023-03-29T22:35:20-07:00</v>
      </c>
      <c r="B11" t="str">
        <v>230330YWG</v>
      </c>
      <c r="C11" t="str">
        <v>Liquidations</v>
      </c>
      <c r="D11" t="str">
        <v>Pending</v>
      </c>
      <c r="E11" t="str">
        <v>2023-03-29T22:58:20-07:00</v>
      </c>
      <c r="F11" t="str">
        <v>Screen-16packs</v>
      </c>
      <c r="G11" t="str">
        <v>X003K4UM4X</v>
      </c>
      <c r="H11" t="str">
        <v>Sellable</v>
      </c>
      <c r="I11">
        <v>98</v>
      </c>
      <c r="J11">
        <v>2</v>
      </c>
      <c r="L11">
        <v>81</v>
      </c>
      <c r="M11">
        <v>15</v>
      </c>
    </row>
    <row r="12">
      <c r="A12" t="str">
        <v>2023-03-27T09:57:03-07:00</v>
      </c>
      <c r="B12" t="str">
        <v>2303271UII</v>
      </c>
      <c r="C12" t="str">
        <v>Liquidations</v>
      </c>
      <c r="D12" t="str">
        <v>Pending</v>
      </c>
      <c r="E12" t="str">
        <v>2023-03-27T10:21:41-07:00</v>
      </c>
      <c r="F12" t="str">
        <v>BeanSlicer-3in1Peeler</v>
      </c>
      <c r="G12" t="str">
        <v>X003DL1VHZ</v>
      </c>
      <c r="H12" t="str">
        <v>Sellable</v>
      </c>
      <c r="I12">
        <v>44</v>
      </c>
      <c r="J12">
        <v>1</v>
      </c>
      <c r="L12">
        <v>29</v>
      </c>
      <c r="M12">
        <v>14</v>
      </c>
    </row>
    <row r="13">
      <c r="A13" t="str">
        <v>2023-03-27T09:57:03-07:00</v>
      </c>
      <c r="B13" t="str">
        <v>2303271UII</v>
      </c>
      <c r="C13" t="str">
        <v>Liquidations</v>
      </c>
      <c r="D13" t="str">
        <v>Pending</v>
      </c>
      <c r="E13" t="str">
        <v>2023-03-27T10:21:41-07:00</v>
      </c>
      <c r="F13" t="str">
        <v>BeanSlicer-StoragePeeler</v>
      </c>
      <c r="G13" t="str">
        <v>X003DL1VI9</v>
      </c>
      <c r="H13" t="str">
        <v>Sellable</v>
      </c>
      <c r="I13">
        <v>47</v>
      </c>
      <c r="J13">
        <v>2</v>
      </c>
      <c r="L13">
        <v>21</v>
      </c>
      <c r="M13">
        <v>24</v>
      </c>
    </row>
    <row r="14">
      <c r="A14" t="str">
        <v>2023-03-27T09:52:06-07:00</v>
      </c>
      <c r="B14" t="str">
        <v>2303271U7B</v>
      </c>
      <c r="C14" t="str">
        <v>Liquidations</v>
      </c>
      <c r="D14" t="str">
        <v>Pending</v>
      </c>
      <c r="E14" t="str">
        <v>2023-03-27T10:17:27-07:00</v>
      </c>
      <c r="F14" t="str">
        <v>Template-set3</v>
      </c>
      <c r="G14" t="str">
        <v>X003A8GAYP</v>
      </c>
      <c r="H14" t="str">
        <v>Unsellable</v>
      </c>
      <c r="I14">
        <v>1</v>
      </c>
      <c r="J14">
        <v>0</v>
      </c>
      <c r="L14">
        <v>0</v>
      </c>
      <c r="M14">
        <v>1</v>
      </c>
    </row>
    <row r="15">
      <c r="A15" t="str">
        <v>2023-03-27T09:52:06-07:00</v>
      </c>
      <c r="B15" t="str">
        <v>2303271U7B</v>
      </c>
      <c r="C15" t="str">
        <v>Liquidations</v>
      </c>
      <c r="D15" t="str">
        <v>Pending</v>
      </c>
      <c r="E15" t="str">
        <v>2023-03-27T10:17:27-07:00</v>
      </c>
      <c r="F15" t="str">
        <v>Dumpling-2packs</v>
      </c>
      <c r="G15" t="str">
        <v>X003KCWVET</v>
      </c>
      <c r="H15" t="str">
        <v>Unsellable</v>
      </c>
      <c r="I15">
        <v>2</v>
      </c>
      <c r="J15">
        <v>2</v>
      </c>
      <c r="L15">
        <v>0</v>
      </c>
      <c r="M15">
        <v>0</v>
      </c>
    </row>
    <row r="16">
      <c r="A16" t="str">
        <v>2023-03-20T19:45:46-07:00</v>
      </c>
      <c r="B16" t="str">
        <v>uSgHOrBgoP</v>
      </c>
      <c r="C16" t="str">
        <v>Disposal</v>
      </c>
      <c r="D16" t="str">
        <v>Completed</v>
      </c>
      <c r="E16" t="str">
        <v>2023-04-12T05:19:58-07:00</v>
      </c>
      <c r="F16" t="str">
        <v>Template-set3</v>
      </c>
      <c r="G16" t="str">
        <v>X003A8GAYP</v>
      </c>
      <c r="H16" t="str">
        <v>Unsellable</v>
      </c>
      <c r="I16">
        <v>2</v>
      </c>
      <c r="J16">
        <v>0</v>
      </c>
      <c r="K16">
        <v>2</v>
      </c>
      <c r="M16">
        <v>0</v>
      </c>
      <c r="N16">
        <v>2.92</v>
      </c>
      <c r="O16" t="str">
        <v>USD</v>
      </c>
    </row>
    <row r="17">
      <c r="A17" t="str">
        <v>2023-03-20T19:45:46-07:00</v>
      </c>
      <c r="B17" t="str">
        <v>uSgHOrBgoP</v>
      </c>
      <c r="C17" t="str">
        <v>Disposal</v>
      </c>
      <c r="D17" t="str">
        <v>Completed</v>
      </c>
      <c r="E17" t="str">
        <v>2023-04-12T05:19:58-07:00</v>
      </c>
      <c r="F17" t="str">
        <v>Dumpling-2packs</v>
      </c>
      <c r="G17" t="str">
        <v>X003KCWVET</v>
      </c>
      <c r="H17" t="str">
        <v>Unsellable</v>
      </c>
      <c r="I17">
        <v>3</v>
      </c>
      <c r="J17">
        <v>0</v>
      </c>
      <c r="K17">
        <v>3</v>
      </c>
      <c r="M17">
        <v>0</v>
      </c>
      <c r="N17">
        <v>6.6</v>
      </c>
      <c r="O17" t="str">
        <v>USD</v>
      </c>
    </row>
    <row r="18">
      <c r="A18" t="str">
        <v>2023-03-20T19:45:46-07:00</v>
      </c>
      <c r="B18" t="str">
        <v>uSgHOrBgoP</v>
      </c>
      <c r="C18" t="str">
        <v>Disposal</v>
      </c>
      <c r="D18" t="str">
        <v>Completed</v>
      </c>
      <c r="E18" t="str">
        <v>2023-04-12T05:19:58-07:00</v>
      </c>
      <c r="F18" t="str">
        <v>Dumpling2-4packs</v>
      </c>
      <c r="G18" t="str">
        <v>X003KK5M2T</v>
      </c>
      <c r="H18" t="str">
        <v>Unsellable</v>
      </c>
      <c r="I18">
        <v>2</v>
      </c>
      <c r="J18">
        <v>0</v>
      </c>
      <c r="K18">
        <v>2</v>
      </c>
      <c r="M18">
        <v>0</v>
      </c>
      <c r="N18">
        <v>7.78</v>
      </c>
      <c r="O18" t="str">
        <v>USD</v>
      </c>
    </row>
    <row r="19">
      <c r="A19" t="str">
        <v>2023-03-20T19:45:46-07:00</v>
      </c>
      <c r="B19" t="str">
        <v>uSgHOrBgoP</v>
      </c>
      <c r="C19" t="str">
        <v>Disposal</v>
      </c>
      <c r="D19" t="str">
        <v>Completed</v>
      </c>
      <c r="E19" t="str">
        <v>2023-04-12T05:19:58-07:00</v>
      </c>
      <c r="F19" t="str">
        <v>Dumpling2-Blue</v>
      </c>
      <c r="G19" t="str">
        <v>X003KK8B59</v>
      </c>
      <c r="H19" t="str">
        <v>Unsellable</v>
      </c>
      <c r="I19">
        <v>1</v>
      </c>
      <c r="J19">
        <v>0</v>
      </c>
      <c r="K19">
        <v>1</v>
      </c>
      <c r="M19">
        <v>0</v>
      </c>
      <c r="N19">
        <v>0.97</v>
      </c>
      <c r="O19" t="str">
        <v>USD</v>
      </c>
    </row>
    <row r="20">
      <c r="A20" t="str">
        <v>2023-03-20T18:15:48-07:00</v>
      </c>
      <c r="B20" t="str">
        <v>K0eQXiouMW</v>
      </c>
      <c r="C20" t="str">
        <v>Liquidations</v>
      </c>
      <c r="D20" t="str">
        <v>Cancelled</v>
      </c>
      <c r="E20" t="str">
        <v>2023-03-21T04:00:37-07:00</v>
      </c>
      <c r="F20" t="str">
        <v>Dumpling-2packs</v>
      </c>
      <c r="G20" t="str">
        <v>X003KCWVET</v>
      </c>
      <c r="H20" t="str">
        <v>Unsellable</v>
      </c>
      <c r="I20">
        <v>2</v>
      </c>
      <c r="J20">
        <v>2</v>
      </c>
      <c r="L20">
        <v>0</v>
      </c>
      <c r="M20">
        <v>0</v>
      </c>
    </row>
    <row r="21">
      <c r="A21" t="str">
        <v>2023-03-20T18:15:48-07:00</v>
      </c>
      <c r="B21" t="str">
        <v>K0eQXiouMW</v>
      </c>
      <c r="C21" t="str">
        <v>Liquidations</v>
      </c>
      <c r="D21" t="str">
        <v>Cancelled</v>
      </c>
      <c r="E21" t="str">
        <v>2023-03-21T04:00:37-07:00</v>
      </c>
      <c r="F21" t="str">
        <v>Dumpling2-Blue</v>
      </c>
      <c r="G21" t="str">
        <v>X003KK8B59</v>
      </c>
      <c r="H21" t="str">
        <v>Unsellable</v>
      </c>
      <c r="I21">
        <v>1</v>
      </c>
      <c r="J21">
        <v>1</v>
      </c>
      <c r="L21">
        <v>0</v>
      </c>
      <c r="M21">
        <v>0</v>
      </c>
    </row>
    <row r="22">
      <c r="A22" t="str">
        <v>2023-03-20T07:17:53-07:00</v>
      </c>
      <c r="B22" t="str">
        <v>2303201N4L</v>
      </c>
      <c r="C22" t="str">
        <v>Liquidations</v>
      </c>
      <c r="D22" t="str">
        <v>Pending</v>
      </c>
      <c r="E22" t="str">
        <v>2023-03-20T07:38:46-07:00</v>
      </c>
      <c r="F22" t="str">
        <v>Template-set3</v>
      </c>
      <c r="G22" t="str">
        <v>X003A8GAYP</v>
      </c>
      <c r="H22" t="str">
        <v>Unsellable</v>
      </c>
      <c r="I22">
        <v>5</v>
      </c>
      <c r="J22">
        <v>0</v>
      </c>
      <c r="L22">
        <v>5</v>
      </c>
      <c r="M22">
        <v>0</v>
      </c>
    </row>
    <row r="23">
      <c r="A23" t="str">
        <v>2023-03-20T07:17:53-07:00</v>
      </c>
      <c r="B23" t="str">
        <v>2303201N4L</v>
      </c>
      <c r="C23" t="str">
        <v>Liquidations</v>
      </c>
      <c r="D23" t="str">
        <v>Pending</v>
      </c>
      <c r="E23" t="str">
        <v>2023-03-20T07:38:46-07:00</v>
      </c>
      <c r="F23" t="str">
        <v>Dumpling-Pink</v>
      </c>
      <c r="G23" t="str">
        <v>X003KCT0FR</v>
      </c>
      <c r="H23" t="str">
        <v>Unsellable</v>
      </c>
      <c r="I23">
        <v>1</v>
      </c>
      <c r="J23">
        <v>0</v>
      </c>
      <c r="L23">
        <v>1</v>
      </c>
      <c r="M23">
        <v>0</v>
      </c>
    </row>
    <row r="24">
      <c r="A24" t="str">
        <v>2023-03-20T07:17:53-07:00</v>
      </c>
      <c r="B24" t="str">
        <v>2303201N4L</v>
      </c>
      <c r="C24" t="str">
        <v>Liquidations</v>
      </c>
      <c r="D24" t="str">
        <v>Pending</v>
      </c>
      <c r="E24" t="str">
        <v>2023-03-20T07:38:46-07:00</v>
      </c>
      <c r="F24" t="str">
        <v>Dumpling-2packs</v>
      </c>
      <c r="G24" t="str">
        <v>X003KCWVET</v>
      </c>
      <c r="H24" t="str">
        <v>Unsellable</v>
      </c>
      <c r="I24">
        <v>2</v>
      </c>
      <c r="J24">
        <v>2</v>
      </c>
      <c r="L24">
        <v>0</v>
      </c>
      <c r="M24">
        <v>0</v>
      </c>
    </row>
    <row r="25">
      <c r="A25" t="str">
        <v>2023-03-20T07:17:53-07:00</v>
      </c>
      <c r="B25" t="str">
        <v>2303201N4L</v>
      </c>
      <c r="C25" t="str">
        <v>Liquidations</v>
      </c>
      <c r="D25" t="str">
        <v>Pending</v>
      </c>
      <c r="E25" t="str">
        <v>2023-03-20T07:38:46-07:00</v>
      </c>
      <c r="F25" t="str">
        <v>Dumpling2-Blue</v>
      </c>
      <c r="G25" t="str">
        <v>X003KK8B59</v>
      </c>
      <c r="H25" t="str">
        <v>Unsellable</v>
      </c>
      <c r="I25">
        <v>1</v>
      </c>
      <c r="J25">
        <v>1</v>
      </c>
      <c r="L25">
        <v>0</v>
      </c>
      <c r="M25">
        <v>0</v>
      </c>
    </row>
    <row r="26">
      <c r="A26" t="str">
        <v>2023-03-14T03:55:57-07:00</v>
      </c>
      <c r="B26" t="str">
        <v>2303141DRV</v>
      </c>
      <c r="C26" t="str">
        <v>Liquidations</v>
      </c>
      <c r="D26" t="str">
        <v>Pending</v>
      </c>
      <c r="E26" t="str">
        <v>2023-03-14T04:17:52-07:00</v>
      </c>
      <c r="F26" t="str">
        <v>Template-set3-cut2</v>
      </c>
      <c r="G26" t="str">
        <v>X003A8FB8B</v>
      </c>
      <c r="H26" t="str">
        <v>Unsellable</v>
      </c>
      <c r="I26">
        <v>1</v>
      </c>
      <c r="J26">
        <v>0</v>
      </c>
      <c r="L26">
        <v>1</v>
      </c>
      <c r="M26">
        <v>0</v>
      </c>
    </row>
    <row r="27">
      <c r="A27" t="str">
        <v>2023-03-14T03:55:57-07:00</v>
      </c>
      <c r="B27" t="str">
        <v>2303141DRV</v>
      </c>
      <c r="C27" t="str">
        <v>Liquidations</v>
      </c>
      <c r="D27" t="str">
        <v>Pending</v>
      </c>
      <c r="E27" t="str">
        <v>2023-03-14T04:17:52-07:00</v>
      </c>
      <c r="F27" t="str">
        <v>Dumpling-Pink</v>
      </c>
      <c r="G27" t="str">
        <v>X003KCT0FR</v>
      </c>
      <c r="H27" t="str">
        <v>Unsellable</v>
      </c>
      <c r="I27">
        <v>2</v>
      </c>
      <c r="J27">
        <v>0</v>
      </c>
      <c r="L27">
        <v>1</v>
      </c>
      <c r="M27">
        <v>1</v>
      </c>
    </row>
    <row r="28">
      <c r="A28" t="str">
        <v>2023-03-14T03:55:57-07:00</v>
      </c>
      <c r="B28" t="str">
        <v>2303141DRV</v>
      </c>
      <c r="C28" t="str">
        <v>Liquidations</v>
      </c>
      <c r="D28" t="str">
        <v>Pending</v>
      </c>
      <c r="E28" t="str">
        <v>2023-03-14T04:17:52-07:00</v>
      </c>
      <c r="F28" t="str">
        <v>Dumpling-2packs</v>
      </c>
      <c r="G28" t="str">
        <v>X003KCWVET</v>
      </c>
      <c r="H28" t="str">
        <v>Unsellable</v>
      </c>
      <c r="I28">
        <v>2</v>
      </c>
      <c r="J28">
        <v>0</v>
      </c>
      <c r="L28">
        <v>1</v>
      </c>
      <c r="M28">
        <v>1</v>
      </c>
    </row>
    <row r="29">
      <c r="A29" t="str">
        <v>2023-03-14T03:55:57-07:00</v>
      </c>
      <c r="B29" t="str">
        <v>2303141DRV</v>
      </c>
      <c r="C29" t="str">
        <v>Liquidations</v>
      </c>
      <c r="D29" t="str">
        <v>Pending</v>
      </c>
      <c r="E29" t="str">
        <v>2023-03-14T04:17:52-07:00</v>
      </c>
      <c r="F29" t="str">
        <v>Dumpling2-Blue</v>
      </c>
      <c r="G29" t="str">
        <v>X003KK8B59</v>
      </c>
      <c r="H29" t="str">
        <v>Unsellable</v>
      </c>
      <c r="I29">
        <v>1</v>
      </c>
      <c r="J29">
        <v>0</v>
      </c>
      <c r="L29">
        <v>1</v>
      </c>
      <c r="M29">
        <v>0</v>
      </c>
    </row>
    <row r="30">
      <c r="A30" t="str">
        <v>2023-03-11T07:35:09-08:00</v>
      </c>
      <c r="B30" t="str">
        <v>2303111QOY</v>
      </c>
      <c r="C30" t="str">
        <v>Disposal</v>
      </c>
      <c r="D30" t="str">
        <v>Pending</v>
      </c>
      <c r="E30" t="str">
        <v>2023-03-11T08:00:44-08:00</v>
      </c>
      <c r="F30" t="str">
        <v>Pitter-Cutter-Slicer1</v>
      </c>
      <c r="G30" t="str">
        <v>X003AH7TZF</v>
      </c>
      <c r="H30" t="str">
        <v>Sellable</v>
      </c>
      <c r="I30">
        <v>1</v>
      </c>
      <c r="J30">
        <v>0</v>
      </c>
      <c r="K30">
        <v>0</v>
      </c>
      <c r="M30">
        <v>1</v>
      </c>
    </row>
    <row r="31">
      <c r="A31" t="str">
        <v>2023-03-11T07:35:09-08:00</v>
      </c>
      <c r="B31" t="str">
        <v>2303111QOY</v>
      </c>
      <c r="C31" t="str">
        <v>Disposal</v>
      </c>
      <c r="D31" t="str">
        <v>Pending</v>
      </c>
      <c r="E31" t="str">
        <v>2023-03-11T08:00:44-08:00</v>
      </c>
      <c r="F31" t="str">
        <v>Pitter-Cutter-Slicer1-Watermelon</v>
      </c>
      <c r="G31" t="str">
        <v>X003AH7VKN</v>
      </c>
      <c r="H31" t="str">
        <v>Sellable</v>
      </c>
      <c r="I31">
        <v>1</v>
      </c>
      <c r="J31">
        <v>0</v>
      </c>
      <c r="K31">
        <v>0</v>
      </c>
      <c r="M31">
        <v>1</v>
      </c>
    </row>
    <row r="32">
      <c r="A32" t="str">
        <v>2023-03-07T19:44:25-08:00</v>
      </c>
      <c r="B32" t="str">
        <v>230308TDF</v>
      </c>
      <c r="C32" t="str">
        <v>Liquidations</v>
      </c>
      <c r="D32" t="str">
        <v>Completed</v>
      </c>
      <c r="E32" t="str">
        <v>2023-04-16T08:07:35-07:00</v>
      </c>
      <c r="F32" t="str">
        <v>Template-set3</v>
      </c>
      <c r="G32" t="str">
        <v>X003A8GAYP</v>
      </c>
      <c r="H32" t="str">
        <v>Unsellable</v>
      </c>
      <c r="I32">
        <v>3</v>
      </c>
      <c r="J32">
        <v>1</v>
      </c>
      <c r="L32">
        <v>2</v>
      </c>
      <c r="M32">
        <v>0</v>
      </c>
      <c r="N32">
        <v>0</v>
      </c>
      <c r="O32" t="str">
        <v>USD</v>
      </c>
    </row>
    <row r="33">
      <c r="A33" t="str">
        <v>2023-03-07T19:44:25-08:00</v>
      </c>
      <c r="B33" t="str">
        <v>230308TDF</v>
      </c>
      <c r="C33" t="str">
        <v>Liquidations</v>
      </c>
      <c r="D33" t="str">
        <v>Completed</v>
      </c>
      <c r="E33" t="str">
        <v>2023-04-16T08:07:35-07:00</v>
      </c>
      <c r="F33" t="str">
        <v>Dumpling2-4packs</v>
      </c>
      <c r="G33" t="str">
        <v>X003KK5M2T</v>
      </c>
      <c r="H33" t="str">
        <v>Unsellable</v>
      </c>
      <c r="I33">
        <v>1</v>
      </c>
      <c r="J33">
        <v>0</v>
      </c>
      <c r="L33">
        <v>1</v>
      </c>
      <c r="M33">
        <v>0</v>
      </c>
      <c r="N33">
        <v>0</v>
      </c>
      <c r="O33" t="str">
        <v>USD</v>
      </c>
    </row>
    <row r="34">
      <c r="A34" t="str">
        <v>2023-03-05T19:42:22-08:00</v>
      </c>
      <c r="B34" t="str">
        <v>PQEuHli7gq</v>
      </c>
      <c r="C34" t="str">
        <v>Disposal</v>
      </c>
      <c r="D34" t="str">
        <v>Completed</v>
      </c>
      <c r="E34" t="str">
        <v>2023-03-19T01:02:58-07:00</v>
      </c>
      <c r="F34" t="str">
        <v>Template-10in</v>
      </c>
      <c r="G34" t="str">
        <v>X003A8B6OJ</v>
      </c>
      <c r="H34" t="str">
        <v>Unsellable</v>
      </c>
      <c r="I34">
        <v>1</v>
      </c>
      <c r="J34">
        <v>0</v>
      </c>
      <c r="K34">
        <v>1</v>
      </c>
      <c r="M34">
        <v>0</v>
      </c>
      <c r="N34">
        <v>0.97</v>
      </c>
      <c r="O34" t="str">
        <v>USD</v>
      </c>
    </row>
    <row r="35">
      <c r="A35" t="str">
        <v>2023-03-05T19:42:22-08:00</v>
      </c>
      <c r="B35" t="str">
        <v>PQEuHli7gq</v>
      </c>
      <c r="C35" t="str">
        <v>Disposal</v>
      </c>
      <c r="D35" t="str">
        <v>Completed</v>
      </c>
      <c r="E35" t="str">
        <v>2023-03-19T01:02:58-07:00</v>
      </c>
      <c r="F35" t="str">
        <v>Template-set3</v>
      </c>
      <c r="G35" t="str">
        <v>X003A8GAYP</v>
      </c>
      <c r="H35" t="str">
        <v>Unsellable</v>
      </c>
      <c r="I35">
        <v>2</v>
      </c>
      <c r="J35">
        <v>0</v>
      </c>
      <c r="K35">
        <v>2</v>
      </c>
      <c r="M35">
        <v>0</v>
      </c>
      <c r="N35">
        <v>2.92</v>
      </c>
      <c r="O35" t="str">
        <v>USD</v>
      </c>
    </row>
    <row r="36">
      <c r="A36" t="str">
        <v>2023-03-05T19:42:22-08:00</v>
      </c>
      <c r="B36" t="str">
        <v>PQEuHli7gq</v>
      </c>
      <c r="C36" t="str">
        <v>Disposal</v>
      </c>
      <c r="D36" t="str">
        <v>Completed</v>
      </c>
      <c r="E36" t="str">
        <v>2023-03-19T01:02:58-07:00</v>
      </c>
      <c r="F36" t="str">
        <v>Dumpling-2packs</v>
      </c>
      <c r="G36" t="str">
        <v>X003KCWVET</v>
      </c>
      <c r="H36" t="str">
        <v>Unsellable</v>
      </c>
      <c r="I36">
        <v>1</v>
      </c>
      <c r="J36">
        <v>0</v>
      </c>
      <c r="K36">
        <v>1</v>
      </c>
      <c r="M36">
        <v>0</v>
      </c>
      <c r="N36">
        <v>2.2</v>
      </c>
      <c r="O36" t="str">
        <v>USD</v>
      </c>
    </row>
    <row r="37">
      <c r="A37" t="str">
        <v>2023-03-05T06:06:18-08:00</v>
      </c>
      <c r="B37" t="str">
        <v>2303051MKS</v>
      </c>
      <c r="C37" t="str">
        <v>Liquidations</v>
      </c>
      <c r="D37" t="str">
        <v>Pending</v>
      </c>
      <c r="E37" t="str">
        <v>2023-03-05T06:31:32-08:00</v>
      </c>
      <c r="F37" t="str">
        <v>Template-set3</v>
      </c>
      <c r="G37" t="str">
        <v>X003A8GAYP</v>
      </c>
      <c r="H37" t="str">
        <v>Unsellable</v>
      </c>
      <c r="I37">
        <v>3</v>
      </c>
      <c r="J37">
        <v>0</v>
      </c>
      <c r="L37">
        <v>3</v>
      </c>
      <c r="M37">
        <v>0</v>
      </c>
    </row>
    <row r="38">
      <c r="A38" t="str">
        <v>2023-03-05T06:06:18-08:00</v>
      </c>
      <c r="B38" t="str">
        <v>2303051MKS</v>
      </c>
      <c r="C38" t="str">
        <v>Liquidations</v>
      </c>
      <c r="D38" t="str">
        <v>Pending</v>
      </c>
      <c r="E38" t="str">
        <v>2023-03-05T06:31:32-08:00</v>
      </c>
      <c r="F38" t="str">
        <v>Dumpling-Pink</v>
      </c>
      <c r="G38" t="str">
        <v>X003KCT0FR</v>
      </c>
      <c r="H38" t="str">
        <v>Unsellable</v>
      </c>
      <c r="I38">
        <v>1</v>
      </c>
      <c r="J38">
        <v>1</v>
      </c>
      <c r="L38">
        <v>0</v>
      </c>
      <c r="M38">
        <v>0</v>
      </c>
    </row>
    <row r="39">
      <c r="A39" t="str">
        <v>2023-02-08T01:53:42-08:00</v>
      </c>
      <c r="B39" t="str">
        <v>2302081AUA</v>
      </c>
      <c r="C39" t="str">
        <v>Return</v>
      </c>
      <c r="D39" t="str">
        <v>Completed</v>
      </c>
      <c r="E39" t="str">
        <v>2023-04-15T01:06:25-07:00</v>
      </c>
      <c r="F39" t="str">
        <v>Pitter-Cutter-Slicer1</v>
      </c>
      <c r="G39" t="str">
        <v>X003AH7TZF</v>
      </c>
      <c r="H39" t="str">
        <v>Sellable</v>
      </c>
      <c r="I39">
        <v>2</v>
      </c>
      <c r="J39">
        <v>2</v>
      </c>
      <c r="L39">
        <v>0</v>
      </c>
      <c r="M39">
        <v>0</v>
      </c>
    </row>
    <row r="40">
      <c r="A40" t="str">
        <v>2023-02-08T01:53:42-08:00</v>
      </c>
      <c r="B40" t="str">
        <v>2302081AUA</v>
      </c>
      <c r="C40" t="str">
        <v>Return</v>
      </c>
      <c r="D40" t="str">
        <v>Completed</v>
      </c>
      <c r="E40" t="str">
        <v>2023-04-15T01:06:25-07:00</v>
      </c>
      <c r="F40" t="str">
        <v>Pitter-Cutter-Slicer1-Watermelon</v>
      </c>
      <c r="G40" t="str">
        <v>X003AH7VKN</v>
      </c>
      <c r="H40" t="str">
        <v>Sellable</v>
      </c>
      <c r="I40">
        <v>1</v>
      </c>
      <c r="J40">
        <v>1</v>
      </c>
      <c r="L40">
        <v>0</v>
      </c>
      <c r="M40">
        <v>0</v>
      </c>
    </row>
    <row r="41">
      <c r="A41" t="str">
        <v>2022-11-21T00:43:00-08:00</v>
      </c>
      <c r="B41" t="str">
        <v>22112117KF</v>
      </c>
      <c r="C41" t="str">
        <v>Disposal</v>
      </c>
      <c r="D41" t="str">
        <v>Completed</v>
      </c>
      <c r="E41" t="str">
        <v>2022-11-21T18:51:36-08:00</v>
      </c>
      <c r="F41" t="str">
        <v>Melon</v>
      </c>
      <c r="G41" t="str">
        <v>X003AHCZF9</v>
      </c>
      <c r="H41" t="str">
        <v>Sellable</v>
      </c>
      <c r="I41">
        <v>2</v>
      </c>
      <c r="J41">
        <v>0</v>
      </c>
      <c r="K41">
        <v>2</v>
      </c>
      <c r="M41">
        <v>0</v>
      </c>
      <c r="N41">
        <v>1.04</v>
      </c>
    </row>
    <row r="42">
      <c r="A42" t="str">
        <v>2022-11-21T00:43:00-08:00</v>
      </c>
      <c r="B42" t="str">
        <v>22112117KF</v>
      </c>
      <c r="C42" t="str">
        <v>Disposal</v>
      </c>
      <c r="D42" t="str">
        <v>Completed</v>
      </c>
      <c r="E42" t="str">
        <v>2022-11-21T18:51:36-08:00</v>
      </c>
      <c r="F42" t="str">
        <v>Melon-Scoop</v>
      </c>
      <c r="G42" t="str">
        <v>X003AHETDP</v>
      </c>
      <c r="H42" t="str">
        <v>Sellable</v>
      </c>
      <c r="I42">
        <v>1</v>
      </c>
      <c r="J42">
        <v>0</v>
      </c>
      <c r="K42">
        <v>1</v>
      </c>
      <c r="M42">
        <v>0</v>
      </c>
      <c r="N42">
        <v>0.75</v>
      </c>
    </row>
  </sheetData>
  <pageMargins left="0.7" right="0.7" top="0.75" bottom="0.75" header="0" footer="0"/>
  <ignoredErrors>
    <ignoredError numberStoredAsText="1" sqref="A1:O1000"/>
  </ignoredErrors>
</worksheet>
</file>

<file path=xl/worksheets/sheet7.xml><?xml version="1.0" encoding="utf-8"?>
<worksheet xmlns="http://schemas.openxmlformats.org/spreadsheetml/2006/main" xmlns:r="http://schemas.openxmlformats.org/officeDocument/2006/relationships">
  <dimension ref="A1:O4"/>
  <sheetViews>
    <sheetView workbookViewId="0" rightToLeft="0"/>
  </sheetViews>
  <sheetData>
    <row r="1">
      <c r="A1" t="str">
        <v>snapshot-date</v>
      </c>
      <c r="B1" t="str">
        <v>sku</v>
      </c>
      <c r="C1" t="str">
        <v>fnsku</v>
      </c>
      <c r="D1" t="str">
        <v>asin</v>
      </c>
      <c r="E1" t="str">
        <v>product-name</v>
      </c>
      <c r="F1" t="str">
        <v>condition</v>
      </c>
      <c r="G1" t="str">
        <v>qty-charged-long-time-range-long-term-storage-fee</v>
      </c>
      <c r="H1" t="str">
        <v>per-unit-volume</v>
      </c>
      <c r="I1" t="str">
        <v>currency</v>
      </c>
      <c r="J1" t="str">
        <v>long-time-range-long-term-storage-fee</v>
      </c>
      <c r="K1" t="str">
        <v>qty-charged-short-time-range-long-term-storage-fee</v>
      </c>
      <c r="L1" t="str">
        <v>short-time-range-long-term-storage-fee</v>
      </c>
      <c r="M1" t="str">
        <v>volume-unit</v>
      </c>
      <c r="N1" t="str">
        <v>country</v>
      </c>
      <c r="O1" t="str">
        <v>enrolled-in-small-and-light</v>
      </c>
    </row>
    <row r="2">
      <c r="A2" t="str">
        <v>2023-03-15T08:00:00+00:00</v>
      </c>
      <c r="B2" t="str">
        <v>ZW-QWQO-GLBK</v>
      </c>
      <c r="C2" t="str">
        <v>X0032LIU4D</v>
      </c>
      <c r="D2" t="str">
        <v>B09644ZKN9</v>
      </c>
      <c r="E2" t="str">
        <v>365Home Bamboo Silverware Organizer Countertop, Flatware Caddy, Bamboo Utensil Holder for Party, Kitchen Table, Farmhouse</v>
      </c>
      <c r="F2" t="str">
        <v>New</v>
      </c>
      <c r="G2">
        <v>0</v>
      </c>
      <c r="H2">
        <v>0.2173</v>
      </c>
      <c r="I2" t="str">
        <v>USD</v>
      </c>
      <c r="J2">
        <v>0</v>
      </c>
      <c r="K2">
        <v>75</v>
      </c>
      <c r="L2">
        <v>24.44</v>
      </c>
      <c r="M2" t="str">
        <v>cubic_feet</v>
      </c>
      <c r="N2" t="str">
        <v>US</v>
      </c>
      <c r="O2" t="str">
        <v>N</v>
      </c>
    </row>
    <row r="3">
      <c r="A3" t="str">
        <v>2023-03-15T08:00:00+00:00</v>
      </c>
      <c r="B3" t="str">
        <v>YN-S0RG-YT33</v>
      </c>
      <c r="C3" t="str">
        <v>X0032LHFBH</v>
      </c>
      <c r="D3" t="str">
        <v>B09LCPZDBY</v>
      </c>
      <c r="E3" t="str">
        <v>365Home Bamboo Silverware Organizer Countertop, Flatware Caddy, Bamboo Utensil Holder for Party, Kitchen Table, Farmhouse</v>
      </c>
      <c r="F3" t="str">
        <v>New</v>
      </c>
      <c r="G3">
        <v>0</v>
      </c>
      <c r="H3">
        <v>0.2714</v>
      </c>
      <c r="I3" t="str">
        <v>USD</v>
      </c>
      <c r="J3">
        <v>0</v>
      </c>
      <c r="K3">
        <v>3</v>
      </c>
      <c r="L3">
        <v>1.22</v>
      </c>
      <c r="M3" t="str">
        <v>cubic_feet</v>
      </c>
      <c r="N3" t="str">
        <v>US</v>
      </c>
      <c r="O3" t="str">
        <v>N</v>
      </c>
    </row>
    <row r="4">
      <c r="A4" t="str">
        <v>2023-03-15T08:00:00+00:00</v>
      </c>
      <c r="B4" t="str">
        <v>NA-IJIA-SZS9</v>
      </c>
      <c r="C4" t="str">
        <v>X002GW0GM3</v>
      </c>
      <c r="D4" t="str">
        <v>B084Z4Y8ZY</v>
      </c>
      <c r="E4" t="str">
        <v>365Home 2-Pack Our First Home 2022 Keychain Housewarming Gift New Home Gift Realtor Closing Gifts (Our First Home 2)</v>
      </c>
      <c r="F4" t="str">
        <v>No Listing</v>
      </c>
      <c r="G4">
        <v>0</v>
      </c>
      <c r="H4">
        <v>0.0007</v>
      </c>
      <c r="I4" t="str">
        <v>USD</v>
      </c>
      <c r="J4">
        <v>0</v>
      </c>
      <c r="K4">
        <v>2</v>
      </c>
      <c r="L4">
        <v>0</v>
      </c>
      <c r="M4" t="str">
        <v>cubic_feet</v>
      </c>
      <c r="N4" t="str">
        <v>US</v>
      </c>
      <c r="O4" t="str">
        <v>N</v>
      </c>
    </row>
  </sheetData>
  <ignoredErrors>
    <ignoredError numberStoredAsText="1" sqref="A1:O4"/>
  </ignoredErrors>
</worksheet>
</file>

<file path=xl/worksheets/sheet8.xml><?xml version="1.0" encoding="utf-8"?>
<worksheet xmlns="http://schemas.openxmlformats.org/spreadsheetml/2006/main" xmlns:r="http://schemas.openxmlformats.org/officeDocument/2006/relationships">
  <dimension ref="A1:M1000"/>
  <sheetViews>
    <sheetView workbookViewId="0" rightToLeft="0"/>
  </sheetViews>
  <sheetData>
    <row r="1">
      <c r="A1" t="str">
        <v>return-date</v>
      </c>
      <c r="B1" t="str">
        <v>order-id</v>
      </c>
      <c r="C1" t="str">
        <v>sku</v>
      </c>
      <c r="D1" t="str">
        <v>asin</v>
      </c>
      <c r="E1" t="str">
        <v>fnsku</v>
      </c>
      <c r="F1" t="str">
        <v>product-name</v>
      </c>
      <c r="G1" t="str">
        <v>quantity</v>
      </c>
      <c r="H1" t="str">
        <v>fulfillment-center-id</v>
      </c>
      <c r="I1" t="str">
        <v>detailed-disposition</v>
      </c>
      <c r="J1" t="str">
        <v>reason</v>
      </c>
      <c r="K1" t="str">
        <v>status</v>
      </c>
      <c r="L1" t="str">
        <v>license-plate-number</v>
      </c>
      <c r="M1" t="str">
        <v>customer-comments</v>
      </c>
    </row>
    <row r="2">
      <c r="A2" t="str">
        <v>2023-03-31T18:42:07-07:00</v>
      </c>
      <c r="B2" t="str">
        <v>114-2156609-1685010</v>
      </c>
      <c r="C2" t="str">
        <v>VE-H5R9-CDYW</v>
      </c>
      <c r="D2" t="str">
        <v>B07Y8DR1KJ</v>
      </c>
      <c r="E2" t="str">
        <v>X002BMC33N</v>
      </c>
      <c r="F2" t="str">
        <v>365Home 3-Pack Silver Axe Keychain Red Glove Keychain Silver Hammer Keychain, Cool Gifts for Men, Husband, Boyfriend</v>
      </c>
      <c r="G2">
        <v>1</v>
      </c>
      <c r="H2" t="str">
        <v>SMF9</v>
      </c>
      <c r="I2" t="str">
        <v>SELLABLE</v>
      </c>
      <c r="J2" t="str">
        <v>UNWANTED_ITEM</v>
      </c>
      <c r="K2" t="str">
        <v>Unit returned to inventory</v>
      </c>
      <c r="L2" t="str">
        <v>LPNPMAA2103883</v>
      </c>
    </row>
    <row r="3">
      <c r="A3" t="str">
        <v>2023-03-31T09:23:53-07:00</v>
      </c>
      <c r="B3" t="str">
        <v>113-4766266-6182631</v>
      </c>
      <c r="C3" t="str">
        <v>Template-set3</v>
      </c>
      <c r="D3" t="str">
        <v>B0B42HXW3P</v>
      </c>
      <c r="E3" t="str">
        <v>X003A8GAYP</v>
      </c>
      <c r="F3" t="str">
        <v>365Home Bowl Cozy Template 3 Sizes, Bowl Cozy Pattern Template, Bowl Cozy Template Cutting Ruler Set with 40 Pcs of Sewing Pin and Manual Instruction</v>
      </c>
      <c r="G3">
        <v>1</v>
      </c>
      <c r="H3" t="str">
        <v>PHX6</v>
      </c>
      <c r="I3" t="str">
        <v>SELLABLE</v>
      </c>
      <c r="J3" t="str">
        <v>UNDELIVERABLE_UNKNOWN</v>
      </c>
      <c r="K3" t="str">
        <v>Unit returned to inventory</v>
      </c>
      <c r="L3" t="str">
        <v>LPNRRFJ4483025</v>
      </c>
    </row>
    <row r="4">
      <c r="A4" t="str">
        <v>2023-03-31T09:17:00-07:00</v>
      </c>
      <c r="B4" t="str">
        <v>113-8930719-6776269</v>
      </c>
      <c r="C4" t="str">
        <v>2pack-Bathtub-1.3-1.6in</v>
      </c>
      <c r="D4" t="str">
        <v>B0BJ7J8NF4</v>
      </c>
      <c r="E4" t="str">
        <v>X003FLVCYP</v>
      </c>
      <c r="F4" t="str">
        <v>365Home 2-Pack Universal Bathtub Stopper with Drain Hair Catcher, Upgraded Bathroom Shower Drain Hair Trap, Pop-Up Drain Filter for 1.3 - 1.6 Inch</v>
      </c>
      <c r="G4">
        <v>1</v>
      </c>
      <c r="H4" t="str">
        <v>MEM3</v>
      </c>
      <c r="I4" t="str">
        <v>CUSTOMER_DAMAGED</v>
      </c>
      <c r="J4" t="str">
        <v>ORDERED_WRONG_ITEM</v>
      </c>
      <c r="K4" t="str">
        <v>Unit returned to inventory</v>
      </c>
      <c r="L4" t="str">
        <v>LPNO110534290</v>
      </c>
    </row>
    <row r="5">
      <c r="A5" t="str">
        <v>2023-03-31T08:00:04-07:00</v>
      </c>
      <c r="B5" t="str">
        <v>113-0290402-8649030</v>
      </c>
      <c r="C5" t="str">
        <v>Dumpling-2packs</v>
      </c>
      <c r="D5" t="str">
        <v>B0BPGJWBX2</v>
      </c>
      <c r="E5" t="str">
        <v>X003KCWVET</v>
      </c>
      <c r="F5" t="str">
        <v>365Home 2-Pack 2 in 1 Dumpling Maker Press, Dumpling Skin Maker Machine, Empanada Maker Press, Multifunctional DIY Manual Dumpling Press Mold Set (Gre</v>
      </c>
      <c r="G5">
        <v>1</v>
      </c>
      <c r="H5" t="str">
        <v>EWR7</v>
      </c>
      <c r="I5" t="str">
        <v>SELLABLE</v>
      </c>
      <c r="J5" t="str">
        <v>UNWANTED_ITEM</v>
      </c>
      <c r="K5" t="str">
        <v>Unit returned to inventory</v>
      </c>
      <c r="L5" t="str">
        <v>LPNPMDB8648039</v>
      </c>
      <c r="M5" t="str">
        <v>No funciona</v>
      </c>
    </row>
    <row r="6">
      <c r="A6" t="str">
        <v>2023-03-31T07:34:11-07:00</v>
      </c>
      <c r="B6" t="str">
        <v>111-8190682-8873836</v>
      </c>
      <c r="C6" t="str">
        <v>4pack-chargerprotector</v>
      </c>
      <c r="D6" t="str">
        <v>B0BPHZ362T</v>
      </c>
      <c r="E6" t="str">
        <v>X003KD97CR</v>
      </c>
      <c r="F6" t="str">
        <v>365Home 4-Pack 2 in 1 Silicone Charger Protector with Cord Wrap, iPhone Silicone Power Adapter Case, Snapback Charger Winder, Compatible with iPhone 1</v>
      </c>
      <c r="G6">
        <v>1</v>
      </c>
      <c r="H6" t="str">
        <v>EWR7</v>
      </c>
      <c r="I6" t="str">
        <v>SELLABLE</v>
      </c>
      <c r="J6" t="str">
        <v>UNWANTED_ITEM</v>
      </c>
      <c r="K6" t="str">
        <v>Unit returned to inventory</v>
      </c>
      <c r="L6" t="str">
        <v>LPNPMUE3534112</v>
      </c>
    </row>
    <row r="7">
      <c r="A7" t="str">
        <v>2023-03-31T06:46:10-07:00</v>
      </c>
      <c r="B7" t="str">
        <v>111-4637621-6009038</v>
      </c>
      <c r="C7" t="str">
        <v>4pack-chargerprotector</v>
      </c>
      <c r="D7" t="str">
        <v>B0BPHZ362T</v>
      </c>
      <c r="E7" t="str">
        <v>X003KD97CR</v>
      </c>
      <c r="F7" t="str">
        <v>365Home 4-Pack 2 in 1 Silicone Charger Protector with Cord Wrap, iPhone Silicone Power Adapter Case, Snapback Charger Winder, Compatible with iPhone 1</v>
      </c>
      <c r="G7">
        <v>1</v>
      </c>
      <c r="H7" t="str">
        <v>MEM3</v>
      </c>
      <c r="I7" t="str">
        <v>SELLABLE</v>
      </c>
      <c r="J7" t="str">
        <v>NOT_AS_DESCRIBED</v>
      </c>
      <c r="K7" t="str">
        <v>Unit returned to inventory</v>
      </c>
      <c r="L7" t="str">
        <v>LPNO116065359</v>
      </c>
    </row>
    <row r="8">
      <c r="A8" t="str">
        <v>2023-03-30T06:21:52-07:00</v>
      </c>
      <c r="B8" t="str">
        <v>111-4043047-5349866</v>
      </c>
      <c r="C8" t="str">
        <v>Template-set3</v>
      </c>
      <c r="D8" t="str">
        <v>B0B42HXW3P</v>
      </c>
      <c r="E8" t="str">
        <v>X003A8GAYP</v>
      </c>
      <c r="F8" t="str">
        <v>365Home Bowl Cozy Template 3 Sizes, Bowl Cozy Pattern Template, Bowl Cozy Template Cutting Ruler Set with 40 Pcs of Sewing Pin and Manual Instruction</v>
      </c>
      <c r="G8">
        <v>1</v>
      </c>
      <c r="H8" t="str">
        <v>MEM3</v>
      </c>
      <c r="I8" t="str">
        <v>DEFECTIVE</v>
      </c>
      <c r="J8" t="str">
        <v>DAMAGED_BY_FC</v>
      </c>
      <c r="K8" t="str">
        <v>Unit returned to inventory</v>
      </c>
      <c r="L8" t="str">
        <v>LPNO121387214</v>
      </c>
      <c r="M8" t="str">
        <v>Large template broken. Can’t use it without the cutter catching needs replaced</v>
      </c>
    </row>
    <row r="9">
      <c r="A9" t="str">
        <v>2023-03-30T05:33:02-07:00</v>
      </c>
      <c r="B9" t="str">
        <v>113-1824791-2587401</v>
      </c>
      <c r="C9" t="str">
        <v>2pack-Bathtub-1.6-2.0in</v>
      </c>
      <c r="D9" t="str">
        <v>B0BJ7HB8SC</v>
      </c>
      <c r="E9" t="str">
        <v>X003FLNV5N</v>
      </c>
      <c r="F9" t="str">
        <v>365Home 2-Pack Universal Bathtub Stopper with Drain Hair Catcher, Upgraded Bathroom Shower Drain Hair Trap, Pop-Up Drain Filter for 1.6 - 2.0 Inch</v>
      </c>
      <c r="G9">
        <v>1</v>
      </c>
      <c r="H9" t="str">
        <v>CHA1</v>
      </c>
      <c r="I9" t="str">
        <v>DEFECTIVE</v>
      </c>
      <c r="J9" t="str">
        <v>NOT_AS_DESCRIBED</v>
      </c>
      <c r="K9" t="str">
        <v>Unit returned to inventory</v>
      </c>
      <c r="L9" t="str">
        <v>LPNPMUU7444469</v>
      </c>
      <c r="M9" t="str">
        <v>The dimensions are inaccurate.</v>
      </c>
    </row>
    <row r="10">
      <c r="A10" t="str">
        <v>2023-03-30T03:53:43-07:00</v>
      </c>
      <c r="B10" t="str">
        <v>112-8091542-2748218</v>
      </c>
      <c r="C10" t="str">
        <v>2pack-chargerprotector-pink&amp;amp;black</v>
      </c>
      <c r="D10" t="str">
        <v>B0BPHZT4JJ</v>
      </c>
      <c r="E10" t="str">
        <v>X003KD945H</v>
      </c>
      <c r="F10" t="str">
        <v>365Home 2-Pack 2 in 1 Silicone Charger Protector with Cord Wrap, iPhone Silicone Power Adapter Case, Snapback Charger Winder, Compatible with iPhone 1</v>
      </c>
      <c r="G10">
        <v>1</v>
      </c>
      <c r="H10" t="str">
        <v>LEX1</v>
      </c>
      <c r="I10" t="str">
        <v>SELLABLE</v>
      </c>
      <c r="J10" t="str">
        <v>DEFECTIVE</v>
      </c>
      <c r="K10" t="str">
        <v>Unit returned to inventory</v>
      </c>
      <c r="L10" t="str">
        <v>LPNRRFO0641089</v>
      </c>
      <c r="M10" t="str">
        <v>doesn&amp;#39;t fit</v>
      </c>
    </row>
    <row r="11">
      <c r="A11" t="str">
        <v>2023-03-30T01:59:56-07:00</v>
      </c>
      <c r="B11" t="str">
        <v>111-6582977-5299412</v>
      </c>
      <c r="C11" t="str">
        <v>4pack-chargerprotector</v>
      </c>
      <c r="D11" t="str">
        <v>B0BPHZ362T</v>
      </c>
      <c r="E11" t="str">
        <v>X003KD97CR</v>
      </c>
      <c r="F11" t="str">
        <v>365Home 4-Pack 2 in 1 Silicone Charger Protector with Cord Wrap, iPhone Silicone Power Adapter Case, Snapback Charger Winder, Compatible with iPhone 1</v>
      </c>
      <c r="G11">
        <v>1</v>
      </c>
      <c r="H11" t="str">
        <v>OAK7</v>
      </c>
      <c r="I11" t="str">
        <v>SELLABLE</v>
      </c>
      <c r="J11" t="str">
        <v>ORDERED_WRONG_ITEM</v>
      </c>
      <c r="K11" t="str">
        <v>Unit returned to inventory</v>
      </c>
      <c r="L11" t="str">
        <v>LPNPMUI1424647</v>
      </c>
      <c r="M11" t="str">
        <v>Bought thinking the outlets were included</v>
      </c>
    </row>
    <row r="12">
      <c r="A12" t="str">
        <v>2023-03-29T23:14:37-07:00</v>
      </c>
      <c r="B12" t="str">
        <v>111-1124538-9971450</v>
      </c>
      <c r="C12" t="str">
        <v>KR-RB46-THOW</v>
      </c>
      <c r="D12" t="str">
        <v>B08Y5PSHJ9</v>
      </c>
      <c r="E12" t="str">
        <v>X002TPQ8ZL</v>
      </c>
      <c r="F12" t="str">
        <v>365Home Multifunction Barbecue Meat Skewer Machine BBQ Meat String Device Quick Portable Meat Skewer Box Easy Skewer Tools Kebab Maker BBQ Gadget</v>
      </c>
      <c r="G12">
        <v>1</v>
      </c>
      <c r="H12" t="str">
        <v>CAE1</v>
      </c>
      <c r="I12" t="str">
        <v>CUSTOMER_DAMAGED</v>
      </c>
      <c r="J12" t="str">
        <v>UNWANTED_ITEM</v>
      </c>
      <c r="K12" t="str">
        <v>Unit returned to inventory</v>
      </c>
      <c r="L12" t="str">
        <v>LPNO109371382</v>
      </c>
    </row>
    <row r="13">
      <c r="A13" t="str">
        <v>2023-03-29T18:57:59-07:00</v>
      </c>
      <c r="B13" t="str">
        <v>112-5850088-0253827</v>
      </c>
      <c r="C13" t="str">
        <v>2pack-chargerprotector-pink&amp;amp;black</v>
      </c>
      <c r="D13" t="str">
        <v>B0BPHZT4JJ</v>
      </c>
      <c r="E13" t="str">
        <v>X003KD945H</v>
      </c>
      <c r="F13" t="str">
        <v>365Home 2-Pack 2 in 1 Silicone Charger Protector with Cord Wrap, iPhone Silicone Power Adapter Case, Snapback Charger Winder, Compatible with iPhone 1</v>
      </c>
      <c r="G13">
        <v>1</v>
      </c>
      <c r="H13" t="str">
        <v>EWR7</v>
      </c>
      <c r="I13" t="str">
        <v>CUSTOMER_DAMAGED</v>
      </c>
      <c r="J13" t="str">
        <v>UNWANTED_ITEM</v>
      </c>
      <c r="K13" t="str">
        <v>Unit returned to inventory</v>
      </c>
      <c r="L13" t="str">
        <v>LPNPMAI9359172</v>
      </c>
    </row>
    <row r="14">
      <c r="A14" t="str">
        <v>2023-03-29T16:37:09-07:00</v>
      </c>
      <c r="B14" t="str">
        <v>113-0635131-3504211</v>
      </c>
      <c r="C14" t="str">
        <v>G8-CO5L-EOL6</v>
      </c>
      <c r="D14" t="str">
        <v>B085L7PY6Z</v>
      </c>
      <c r="E14" t="str">
        <v>X002HF85EP</v>
      </c>
      <c r="F14" t="str">
        <v>365Home Metal Hammer Keychain Hammer Key Ring, Cool Gifts for Men, Husband, Boyfriend (Silver)</v>
      </c>
      <c r="G14">
        <v>1</v>
      </c>
      <c r="H14" t="str">
        <v>LAS2</v>
      </c>
      <c r="I14" t="str">
        <v>SELLABLE</v>
      </c>
      <c r="J14" t="str">
        <v>NOT_AS_DESCRIBED</v>
      </c>
      <c r="K14" t="str">
        <v>Unit returned to inventory</v>
      </c>
      <c r="L14" t="str">
        <v>LPNPMUE9342877</v>
      </c>
    </row>
    <row r="15">
      <c r="A15" t="str">
        <v>2023-03-29T12:41:47-07:00</v>
      </c>
      <c r="B15" t="str">
        <v>111-8937413-0397011</v>
      </c>
      <c r="C15" t="str">
        <v>Dumpling2-4packs</v>
      </c>
      <c r="D15" t="str">
        <v>B0BQ37LC97</v>
      </c>
      <c r="E15" t="str">
        <v>X003KK5M2T</v>
      </c>
      <c r="F15" t="str">
        <v>365Home?Upgrade?4-Pack 2 in 1 Dumpling Maker Press, Dumpling Skin Maker Machine, Empanada Maker Press, Multifunctional DIY Manual Dumpling Press Mold</v>
      </c>
      <c r="G15">
        <v>1</v>
      </c>
      <c r="H15" t="str">
        <v>IND8</v>
      </c>
      <c r="I15" t="str">
        <v>SELLABLE</v>
      </c>
      <c r="J15" t="str">
        <v>UNWANTED_ITEM</v>
      </c>
      <c r="K15" t="str">
        <v>Unit returned to inventory</v>
      </c>
      <c r="L15" t="str">
        <v>LPNPMDB0109237</v>
      </c>
    </row>
    <row r="16">
      <c r="A16" t="str">
        <v>2023-03-29T08:59:37-07:00</v>
      </c>
      <c r="B16" t="str">
        <v>111-7229221-5633014</v>
      </c>
      <c r="C16" t="str">
        <v>2pack-chargerprotector-pink&amp;amp;black</v>
      </c>
      <c r="D16" t="str">
        <v>B0BPHZT4JJ</v>
      </c>
      <c r="E16" t="str">
        <v>X003KD945H</v>
      </c>
      <c r="F16" t="str">
        <v>365Home 2-Pack 2 in 1 Silicone Charger Protector with Cord Wrap, iPhone Silicone Power Adapter Case, Snapback Charger Winder, Compatible with iPhone 1</v>
      </c>
      <c r="G16">
        <v>1</v>
      </c>
      <c r="H16" t="str">
        <v>LAS2</v>
      </c>
      <c r="I16" t="str">
        <v>SELLABLE</v>
      </c>
      <c r="J16" t="str">
        <v>UNWANTED_ITEM</v>
      </c>
      <c r="K16" t="str">
        <v>Unit returned to inventory</v>
      </c>
      <c r="L16" t="str">
        <v>LPNRREY5375729</v>
      </c>
      <c r="M16" t="str">
        <v>Did not fit my charger</v>
      </c>
    </row>
    <row r="17">
      <c r="A17" t="str">
        <v>2023-03-29T08:39:59-07:00</v>
      </c>
      <c r="B17" t="str">
        <v>111-4708907-5828200</v>
      </c>
      <c r="C17" t="str">
        <v>9K-FBJO-XTOF</v>
      </c>
      <c r="D17" t="str">
        <v>B0BG39X4ZF</v>
      </c>
      <c r="E17" t="str">
        <v>X003K6AQYR</v>
      </c>
      <c r="F17" t="str">
        <v>1TO3GO Dog Training Collar, No Pull Dog Collar with 4 Extra Links for Medium, Large and X-Large Dogs (A)</v>
      </c>
      <c r="G17">
        <v>1</v>
      </c>
      <c r="H17" t="str">
        <v>MEM3</v>
      </c>
      <c r="I17" t="str">
        <v>CUSTOMER_DAMAGED</v>
      </c>
      <c r="J17" t="str">
        <v>UNWANTED_ITEM</v>
      </c>
      <c r="K17" t="str">
        <v>Unit returned to inventory</v>
      </c>
      <c r="L17" t="str">
        <v>LPNO107438141</v>
      </c>
    </row>
    <row r="18">
      <c r="A18" t="str">
        <v>2023-03-29T03:59:49-07:00</v>
      </c>
      <c r="B18" t="str">
        <v>114-9569261-7612243</v>
      </c>
      <c r="C18" t="str">
        <v>UpgradeSpoonRest-Ivory</v>
      </c>
      <c r="D18" t="str">
        <v>B0BKL72T9P</v>
      </c>
      <c r="E18" t="str">
        <v>X003KZP4SV</v>
      </c>
      <c r="F18" t="str">
        <v>365Home Spoon and Lid Rest, Spoon Rest with Lid Holder and Spill-proof Lid Lifter, Kitchen Gadgets Accessories for Cooking</v>
      </c>
      <c r="G18">
        <v>1</v>
      </c>
      <c r="H18" t="str">
        <v>LAS2</v>
      </c>
      <c r="I18" t="str">
        <v>CUSTOMER_DAMAGED</v>
      </c>
      <c r="J18" t="str">
        <v>NOT_AS_DESCRIBED</v>
      </c>
      <c r="K18" t="str">
        <v>Unit returned to inventory</v>
      </c>
      <c r="L18" t="str">
        <v>LPNPMUE6035212</v>
      </c>
    </row>
    <row r="19">
      <c r="A19" t="str">
        <v>2023-03-29T00:29:29-07:00</v>
      </c>
      <c r="B19" t="str">
        <v>112-8896080-5979402</v>
      </c>
      <c r="C19" t="str">
        <v>2pack-chargerprotector-pink&amp;amp;black</v>
      </c>
      <c r="D19" t="str">
        <v>B0BPHZT4JJ</v>
      </c>
      <c r="E19" t="str">
        <v>X003KD945H</v>
      </c>
      <c r="F19" t="str">
        <v>365Home 2-Pack 2 in 1 Silicone Charger Protector with Cord Wrap, iPhone Silicone Power Adapter Case, Snapback Charger Winder, Compatible with iPhone 1</v>
      </c>
      <c r="G19">
        <v>1</v>
      </c>
      <c r="H19" t="str">
        <v>TEN1</v>
      </c>
      <c r="I19" t="str">
        <v>SELLABLE</v>
      </c>
      <c r="J19" t="str">
        <v>UNWANTED_ITEM</v>
      </c>
      <c r="K19" t="str">
        <v>Unit returned to inventory</v>
      </c>
      <c r="L19" t="str">
        <v>LPNPMAB6117870</v>
      </c>
    </row>
    <row r="20">
      <c r="A20" t="str">
        <v>2023-03-28T20:01:23-07:00</v>
      </c>
      <c r="B20" t="str">
        <v>111-1651637-0737822</v>
      </c>
      <c r="C20" t="str">
        <v>2-pack-Ivory</v>
      </c>
      <c r="D20" t="str">
        <v>B0BR3PJZJ4</v>
      </c>
      <c r="E20" t="str">
        <v>X003KX4KVZ</v>
      </c>
      <c r="F20" t="str">
        <v>365Home 2-Pack Spoon and Lid Rest, Spoon Rest with Lid Holder and 2-Pack Spill-proof Lid Lifter, Kitchen Gadgets Accessories for Cooking</v>
      </c>
      <c r="G20">
        <v>1</v>
      </c>
      <c r="H20" t="str">
        <v>LAS2</v>
      </c>
      <c r="I20" t="str">
        <v>CUSTOMER_DAMAGED</v>
      </c>
      <c r="J20" t="str">
        <v>UNWANTED_ITEM</v>
      </c>
      <c r="K20" t="str">
        <v>Unit returned to inventory</v>
      </c>
      <c r="L20" t="str">
        <v>LPNRREY5115402</v>
      </c>
    </row>
    <row r="21">
      <c r="A21" t="str">
        <v>2023-03-28T19:07:25-07:00</v>
      </c>
      <c r="B21" t="str">
        <v>113-6373247-2165031</v>
      </c>
      <c r="C21" t="str">
        <v>Dumpling-2packs</v>
      </c>
      <c r="D21" t="str">
        <v>B0BPGJWBX2</v>
      </c>
      <c r="E21" t="str">
        <v>X003KCWVET</v>
      </c>
      <c r="F21" t="str">
        <v>365Home 2-Pack 2 in 1 Dumpling Maker Press, Dumpling Skin Maker Machine, Empanada Maker Press, Multifunctional DIY Manual Dumpling Press Mold Set (Gre</v>
      </c>
      <c r="G21">
        <v>1</v>
      </c>
      <c r="H21" t="str">
        <v>OAK7</v>
      </c>
      <c r="I21" t="str">
        <v>CUSTOMER_DAMAGED</v>
      </c>
      <c r="J21" t="str">
        <v>FOUND_BETTER_PRICE</v>
      </c>
      <c r="K21" t="str">
        <v>Unit returned to inventory</v>
      </c>
      <c r="L21" t="str">
        <v>LPNPMUI4613508</v>
      </c>
    </row>
    <row r="22">
      <c r="A22" t="str">
        <v>2023-03-28T14:42:25-07:00</v>
      </c>
      <c r="B22" t="str">
        <v>111-3651215-9669014</v>
      </c>
      <c r="C22" t="str">
        <v>4pack-chargerprotector</v>
      </c>
      <c r="D22" t="str">
        <v>B0BPHZ362T</v>
      </c>
      <c r="E22" t="str">
        <v>X003KD97CR</v>
      </c>
      <c r="F22" t="str">
        <v>365Home 4-Pack 2 in 1 Silicone Charger Protector with Cord Wrap, iPhone Silicone Power Adapter Case, Snapback Charger Winder, Compatible with iPhone 1</v>
      </c>
      <c r="G22">
        <v>1</v>
      </c>
      <c r="H22" t="str">
        <v>MEM3</v>
      </c>
      <c r="I22" t="str">
        <v>SELLABLE</v>
      </c>
      <c r="J22" t="str">
        <v>NOT_AS_DESCRIBED</v>
      </c>
      <c r="K22" t="str">
        <v>Unit returned to inventory</v>
      </c>
      <c r="L22" t="str">
        <v>LPNO114821861</v>
      </c>
      <c r="M22" t="str">
        <v>It does not fit the fast IPhone charger.</v>
      </c>
    </row>
    <row r="23">
      <c r="A23" t="str">
        <v>2023-03-28T14:14:58-07:00</v>
      </c>
      <c r="B23" t="str">
        <v>111-8909647-9693057</v>
      </c>
      <c r="C23" t="str">
        <v>G8-CO5L-EOL6</v>
      </c>
      <c r="D23" t="str">
        <v>B085L7PY6Z</v>
      </c>
      <c r="E23" t="str">
        <v>X002HF85EP</v>
      </c>
      <c r="F23" t="str">
        <v>365Home Metal Hammer Keychain Hammer Key Ring, Cool Gifts for Men, Husband, Boyfriend (Silver)</v>
      </c>
      <c r="G23">
        <v>1</v>
      </c>
      <c r="H23" t="str">
        <v>CHA1</v>
      </c>
      <c r="I23" t="str">
        <v>SELLABLE</v>
      </c>
      <c r="J23" t="str">
        <v>NOT_AS_DESCRIBED</v>
      </c>
      <c r="K23" t="str">
        <v>Unit returned to inventory</v>
      </c>
      <c r="L23" t="str">
        <v>LPNPMUU7730421</v>
      </c>
    </row>
    <row r="24">
      <c r="A24" t="str">
        <v>2023-03-28T14:14:23-07:00</v>
      </c>
      <c r="B24" t="str">
        <v>111-8909647-9693057</v>
      </c>
      <c r="C24" t="str">
        <v>G8-CO5L-EOL6</v>
      </c>
      <c r="D24" t="str">
        <v>B085L7PY6Z</v>
      </c>
      <c r="E24" t="str">
        <v>X002HF85EP</v>
      </c>
      <c r="F24" t="str">
        <v>365Home Metal Hammer Keychain Hammer Key Ring, Cool Gifts for Men, Husband, Boyfriend (Silver)</v>
      </c>
      <c r="G24">
        <v>1</v>
      </c>
      <c r="H24" t="str">
        <v>CHA1</v>
      </c>
      <c r="I24" t="str">
        <v>SELLABLE</v>
      </c>
      <c r="J24" t="str">
        <v>NOT_AS_DESCRIBED</v>
      </c>
      <c r="K24" t="str">
        <v>Unit returned to inventory</v>
      </c>
      <c r="L24" t="str">
        <v>LPNPMUU7730420</v>
      </c>
    </row>
    <row r="25">
      <c r="A25" t="str">
        <v>2023-03-28T12:59:05-07:00</v>
      </c>
      <c r="B25" t="str">
        <v>111-6590717-7933038</v>
      </c>
      <c r="C25" t="str">
        <v>2pack-Bathtub-1.3-1.6in</v>
      </c>
      <c r="D25" t="str">
        <v>B0BJ7J8NF4</v>
      </c>
      <c r="E25" t="str">
        <v>X003FLVCYP</v>
      </c>
      <c r="F25" t="str">
        <v>365Home 2-Pack Universal Bathtub Stopper with Drain Hair Catcher, Upgraded Bathroom Shower Drain Hair Trap, Pop-Up Drain Filter for 1.3 - 1.6 Inch</v>
      </c>
      <c r="G25">
        <v>1</v>
      </c>
      <c r="H25" t="str">
        <v>OAK7</v>
      </c>
      <c r="I25" t="str">
        <v>CUSTOMER_DAMAGED</v>
      </c>
      <c r="J25" t="str">
        <v>DEFECTIVE</v>
      </c>
      <c r="K25" t="str">
        <v>Unit returned to inventory</v>
      </c>
      <c r="L25" t="str">
        <v>LPNPMUE7865034</v>
      </c>
    </row>
    <row r="26">
      <c r="A26" t="str">
        <v>2023-03-28T10:23:13-07:00</v>
      </c>
      <c r="B26" t="str">
        <v>114-3743419-9261830</v>
      </c>
      <c r="C26" t="str">
        <v>2pack-chargerprotector-pink&amp;amp;black</v>
      </c>
      <c r="D26" t="str">
        <v>B0BPHZT4JJ</v>
      </c>
      <c r="E26" t="str">
        <v>X003KD945H</v>
      </c>
      <c r="F26" t="str">
        <v>365Home 2-Pack 2 in 1 Silicone Charger Protector with Cord Wrap, iPhone Silicone Power Adapter Case, Snapback Charger Winder, Compatible with iPhone 1</v>
      </c>
      <c r="G26">
        <v>1</v>
      </c>
      <c r="H26" t="str">
        <v>LAS2</v>
      </c>
      <c r="I26" t="str">
        <v>SELLABLE</v>
      </c>
      <c r="J26" t="str">
        <v>DEFECTIVE</v>
      </c>
      <c r="K26" t="str">
        <v>Unit returned to inventory</v>
      </c>
      <c r="L26" t="str">
        <v>LPNRREE0221141</v>
      </c>
    </row>
    <row r="27">
      <c r="A27" t="str">
        <v>2023-03-28T10:04:05-07:00</v>
      </c>
      <c r="B27" t="str">
        <v>111-1598673-8620268</v>
      </c>
      <c r="C27" t="str">
        <v>4pack-chargerprotector</v>
      </c>
      <c r="D27" t="str">
        <v>B0BPHZ362T</v>
      </c>
      <c r="E27" t="str">
        <v>X003KD97CR</v>
      </c>
      <c r="F27" t="str">
        <v>365Home 4-Pack 2 in 1 Silicone Charger Protector with Cord Wrap, iPhone Silicone Power Adapter Case, Snapback Charger Winder, Compatible with iPhone 1</v>
      </c>
      <c r="G27">
        <v>1</v>
      </c>
      <c r="H27" t="str">
        <v>LAS2</v>
      </c>
      <c r="I27" t="str">
        <v>SELLABLE</v>
      </c>
      <c r="J27" t="str">
        <v>NOT_AS_DESCRIBED</v>
      </c>
      <c r="K27" t="str">
        <v>Unit returned to inventory</v>
      </c>
      <c r="L27" t="str">
        <v>LPNRREY4869454</v>
      </c>
      <c r="M27" t="str">
        <v>Does not fit</v>
      </c>
    </row>
    <row r="28">
      <c r="A28" t="str">
        <v>2023-03-28T09:21:19-07:00</v>
      </c>
      <c r="B28" t="str">
        <v>113-4100604-9162638</v>
      </c>
      <c r="C28" t="str">
        <v>4pack-chargerprotector</v>
      </c>
      <c r="D28" t="str">
        <v>B0BPHZ362T</v>
      </c>
      <c r="E28" t="str">
        <v>X003KD97CR</v>
      </c>
      <c r="F28" t="str">
        <v>365Home 4-Pack 2 in 1 Silicone Charger Protector with Cord Wrap, iPhone Silicone Power Adapter Case, Snapback Charger Winder, Compatible with iPhone 1</v>
      </c>
      <c r="G28">
        <v>1</v>
      </c>
      <c r="H28" t="str">
        <v>CHA1</v>
      </c>
      <c r="I28" t="str">
        <v>SELLABLE</v>
      </c>
      <c r="J28" t="str">
        <v>DEFECTIVE</v>
      </c>
      <c r="K28" t="str">
        <v>Unit returned to inventory</v>
      </c>
      <c r="L28" t="str">
        <v>LPNPMUU7831442</v>
      </c>
      <c r="M28" t="str">
        <v>Doesn&amp;#39;t fit plugs that I have.</v>
      </c>
    </row>
    <row r="29">
      <c r="A29" t="str">
        <v>2023-03-28T02:12:18-07:00</v>
      </c>
      <c r="B29" t="str">
        <v>111-6327370-2395454</v>
      </c>
      <c r="C29" t="str">
        <v>2-pack-Lampnew-360socket</v>
      </c>
      <c r="D29" t="str">
        <v>B0BMWZVTKR</v>
      </c>
      <c r="E29" t="str">
        <v>X003IWFZDP</v>
      </c>
      <c r="F29" t="str">
        <v>365Home 2-Pack Colorful Rotating Magic Ball Light, Magic Light Bulb with Sockets, Plug in Disco Ball Light Bulb for Home Room Dance Parties</v>
      </c>
      <c r="G29">
        <v>1</v>
      </c>
      <c r="H29" t="str">
        <v>HOU3</v>
      </c>
      <c r="I29" t="str">
        <v>DEFECTIVE</v>
      </c>
      <c r="J29" t="str">
        <v>NOT_AS_DESCRIBED</v>
      </c>
      <c r="K29" t="str">
        <v>Unit returned to inventory</v>
      </c>
      <c r="L29" t="str">
        <v>LPNPMAF5237134</v>
      </c>
      <c r="M29" t="str">
        <v>not as description</v>
      </c>
    </row>
    <row r="30">
      <c r="A30" t="str">
        <v>2023-03-27T20:34:10-07:00</v>
      </c>
      <c r="B30" t="str">
        <v>113-4315055-4185038</v>
      </c>
      <c r="C30" t="str">
        <v>T6-TSEL-DO36</v>
      </c>
      <c r="D30" t="str">
        <v>B08HWTY667</v>
      </c>
      <c r="E30" t="str">
        <v>X002NAFPDX</v>
      </c>
      <c r="F30" t="str">
        <v>Nidavellir Shield Keychain Bottle Opener, Beer Gifts Bottle Opener for Men, Husband, Dad, Grandpa, Boyfriend (Silver)</v>
      </c>
      <c r="G30">
        <v>1</v>
      </c>
      <c r="H30" t="str">
        <v>MEM3</v>
      </c>
      <c r="I30" t="str">
        <v>SELLABLE</v>
      </c>
      <c r="J30" t="str">
        <v>ORDERED_WRONG_ITEM</v>
      </c>
      <c r="K30" t="str">
        <v>Unit returned to inventory</v>
      </c>
      <c r="L30" t="str">
        <v>LPNO116095648</v>
      </c>
    </row>
    <row r="31">
      <c r="A31" t="str">
        <v>2023-03-27T20:26:19-07:00</v>
      </c>
      <c r="B31" t="str">
        <v>113-4315055-4185038</v>
      </c>
      <c r="C31" t="str">
        <v>RI-UJBR-H76P</v>
      </c>
      <c r="D31" t="str">
        <v>B07V27BG9M</v>
      </c>
      <c r="E31" t="str">
        <v>X0028ME04L</v>
      </c>
      <c r="F31" t="str">
        <v>Nidavellir 2-Pack Hammer Keychain Bottle Opener, Beer Gifts Bottle Opener for Men, Husband, Dad, Grandpa, Boyfriend (Silver &amp; Bronze)</v>
      </c>
      <c r="G31">
        <v>1</v>
      </c>
      <c r="H31" t="str">
        <v>MEM3</v>
      </c>
      <c r="I31" t="str">
        <v>SELLABLE</v>
      </c>
      <c r="J31" t="str">
        <v>ORDERED_WRONG_ITEM</v>
      </c>
      <c r="K31" t="str">
        <v>Unit returned to inventory</v>
      </c>
      <c r="L31" t="str">
        <v>LPNO116095644</v>
      </c>
    </row>
    <row r="32">
      <c r="A32" t="str">
        <v>2023-03-27T19:05:57-07:00</v>
      </c>
      <c r="B32" t="str">
        <v>114-4016354-7264258</v>
      </c>
      <c r="C32" t="str">
        <v>QU-OIBP-7Y5B</v>
      </c>
      <c r="D32" t="str">
        <v>B07Y8B8RF8</v>
      </c>
      <c r="E32" t="str">
        <v>X002BMBDKR</v>
      </c>
      <c r="F32" t="str">
        <v>365Home 2-Pack Glove Keychain, Cool Gifts for Men, Husband, Boyfriend</v>
      </c>
      <c r="G32">
        <v>1</v>
      </c>
      <c r="H32" t="str">
        <v>MTN7</v>
      </c>
      <c r="I32" t="str">
        <v>SELLABLE</v>
      </c>
      <c r="J32" t="str">
        <v>APPAREL_TOO_LARGE</v>
      </c>
      <c r="K32" t="str">
        <v>Unit returned to inventory</v>
      </c>
      <c r="L32" t="str">
        <v>LPNRREW7621459</v>
      </c>
    </row>
    <row r="33">
      <c r="A33" t="str">
        <v>2023-03-27T11:58:57-07:00</v>
      </c>
      <c r="B33" t="str">
        <v>112-6463520-6396257</v>
      </c>
      <c r="C33" t="str">
        <v>Dumpling2-Blue</v>
      </c>
      <c r="D33" t="str">
        <v>B0BQ37X5M1</v>
      </c>
      <c r="E33" t="str">
        <v>X003KK8B59</v>
      </c>
      <c r="F33" t="str">
        <v>365Home?Upgrade?2 in 1 Dumpling Maker Press, Dumpling Skin Maker Machine, Empanada Maker Press, Multifunctional DIY Manual Dumpling Press Mold Set (Bl</v>
      </c>
      <c r="G33">
        <v>1</v>
      </c>
      <c r="H33" t="str">
        <v>EWR7</v>
      </c>
      <c r="I33" t="str">
        <v>SELLABLE</v>
      </c>
      <c r="J33" t="str">
        <v>NOT_AS_DESCRIBED</v>
      </c>
      <c r="K33" t="str">
        <v>Unit returned to inventory</v>
      </c>
      <c r="L33" t="str">
        <v>LPNPMUE0169642</v>
      </c>
      <c r="M33" t="str">
        <v>Does not work as described</v>
      </c>
    </row>
    <row r="34">
      <c r="A34" t="str">
        <v>2023-03-27T05:25:04-07:00</v>
      </c>
      <c r="B34" t="str">
        <v>112-3195559-4669011</v>
      </c>
      <c r="C34" t="str">
        <v>4pack-chargerprotector</v>
      </c>
      <c r="D34" t="str">
        <v>B0BPHZ362T</v>
      </c>
      <c r="E34" t="str">
        <v>X003KD97CR</v>
      </c>
      <c r="F34" t="str">
        <v>365Home 4-Pack 2 in 1 Silicone Charger Protector with Cord Wrap, iPhone Silicone Power Adapter Case, Snapback Charger Winder, Compatible with iPhone 1</v>
      </c>
      <c r="G34">
        <v>1</v>
      </c>
      <c r="H34" t="str">
        <v>MCO6</v>
      </c>
      <c r="I34" t="str">
        <v>SELLABLE</v>
      </c>
      <c r="J34" t="str">
        <v>UNWANTED_ITEM</v>
      </c>
      <c r="K34" t="str">
        <v>Unit returned to inventory</v>
      </c>
      <c r="L34" t="str">
        <v>LPNPMAE9124013</v>
      </c>
    </row>
    <row r="35">
      <c r="A35" t="str">
        <v>2023-03-27T04:40:45-07:00</v>
      </c>
      <c r="B35" t="str">
        <v>112-3428465-9226612</v>
      </c>
      <c r="C35" t="str">
        <v>UL-LC79-ETPU</v>
      </c>
      <c r="D35" t="str">
        <v>B07KX5LWHM</v>
      </c>
      <c r="E35" t="str">
        <v>X001YSJJJB</v>
      </c>
      <c r="F35" t="str">
        <v>VNFLY 2-Pack Rocket Pens, 4-Color Ballpoint Pen, Fat Pens, Jumbo Pens with Rubber Grip (Silver &amp; Blue)</v>
      </c>
      <c r="G35">
        <v>1</v>
      </c>
      <c r="H35" t="str">
        <v>SDF6</v>
      </c>
      <c r="I35" t="str">
        <v>DEFECTIVE</v>
      </c>
      <c r="J35" t="str">
        <v>DEFECTIVE</v>
      </c>
      <c r="K35" t="str">
        <v>Unit returned to inventory</v>
      </c>
      <c r="L35" t="str">
        <v>LPNRREU9526386</v>
      </c>
      <c r="M35" t="str">
        <v>Retractable mechanism doesn&amp;#39;t work.</v>
      </c>
    </row>
    <row r="36">
      <c r="A36" t="str">
        <v>2023-03-27T02:13:01-07:00</v>
      </c>
      <c r="B36" t="str">
        <v>113-3590716-4247416</v>
      </c>
      <c r="C36" t="str">
        <v>2-pack-Lampnew-360socket</v>
      </c>
      <c r="D36" t="str">
        <v>B0BMWZVTKR</v>
      </c>
      <c r="E36" t="str">
        <v>X003IWFZDP</v>
      </c>
      <c r="F36" t="str">
        <v>365Home 2-Pack Colorful Rotating Magic Ball Light, Magic Light Bulb with Sockets, Plug in Disco Ball Light Bulb for Home Room Dance Parties</v>
      </c>
      <c r="G36">
        <v>1</v>
      </c>
      <c r="H36" t="str">
        <v>LAS2</v>
      </c>
      <c r="I36" t="str">
        <v>CUSTOMER_DAMAGED</v>
      </c>
      <c r="J36" t="str">
        <v>DEFECTIVE</v>
      </c>
      <c r="K36" t="str">
        <v>Unit returned to inventory</v>
      </c>
      <c r="L36" t="str">
        <v>LPNRREY4957240</v>
      </c>
    </row>
    <row r="37">
      <c r="A37" t="str">
        <v>2023-03-27T02:01:51-07:00</v>
      </c>
      <c r="B37" t="str">
        <v>112-3641587-8850610</v>
      </c>
      <c r="C37" t="str">
        <v>Dumpling-Yellow</v>
      </c>
      <c r="D37" t="str">
        <v>B0BPGC1SZD</v>
      </c>
      <c r="E37" t="str">
        <v>X003KCYD63</v>
      </c>
      <c r="F37" t="str">
        <v>365Home 2 in 1 Dumpling Maker Press, Dumpling Skin Maker Machine, Empanada Maker Press, Multifunctional DIY Manual Dumpling Press Mold Set (Yellow)</v>
      </c>
      <c r="G37">
        <v>1</v>
      </c>
      <c r="H37" t="str">
        <v>IAH1</v>
      </c>
      <c r="I37" t="str">
        <v>SELLABLE</v>
      </c>
      <c r="J37" t="str">
        <v>MISSED_ESTIMATED_DELIVERY</v>
      </c>
      <c r="K37" t="str">
        <v>Unit returned to inventory</v>
      </c>
      <c r="L37" t="str">
        <v>LPNPMUO6895433</v>
      </c>
    </row>
    <row r="38">
      <c r="A38" t="str">
        <v>2023-03-27T01:41:29-07:00</v>
      </c>
      <c r="B38" t="str">
        <v>114-3622278-8857821</v>
      </c>
      <c r="C38" t="str">
        <v>2-pack-Ivory</v>
      </c>
      <c r="D38" t="str">
        <v>B0BR3PJZJ4</v>
      </c>
      <c r="E38" t="str">
        <v>X003KX4KVZ</v>
      </c>
      <c r="F38" t="str">
        <v>365Home 2-Pack Spoon and Lid Rest, Spoon Rest with Lid Holder and 2-Pack Spill-proof Lid Lifter, Kitchen Gadgets Accessories for Cooking</v>
      </c>
      <c r="G38">
        <v>1</v>
      </c>
      <c r="H38" t="str">
        <v>LEX2</v>
      </c>
      <c r="I38" t="str">
        <v>SELLABLE</v>
      </c>
      <c r="J38" t="str">
        <v>FOUND_BETTER_PRICE</v>
      </c>
      <c r="K38" t="str">
        <v>Unit returned to inventory</v>
      </c>
      <c r="L38" t="str">
        <v>LPNRRFH9568034</v>
      </c>
    </row>
    <row r="39">
      <c r="A39" t="str">
        <v>2023-03-27T00:43:24-07:00</v>
      </c>
      <c r="B39" t="str">
        <v>111-1278856-3082601</v>
      </c>
      <c r="C39" t="str">
        <v>4pack-chargerprotector</v>
      </c>
      <c r="D39" t="str">
        <v>B0BPHZ362T</v>
      </c>
      <c r="E39" t="str">
        <v>X003KD97CR</v>
      </c>
      <c r="F39" t="str">
        <v>365Home 4-Pack 2 in 1 Silicone Charger Protector with Cord Wrap, iPhone Silicone Power Adapter Case, Snapback Charger Winder, Compatible with iPhone 1</v>
      </c>
      <c r="G39">
        <v>1</v>
      </c>
      <c r="H39" t="str">
        <v>LAS2</v>
      </c>
      <c r="I39" t="str">
        <v>DEFECTIVE</v>
      </c>
      <c r="J39" t="str">
        <v>DEFECTIVE</v>
      </c>
      <c r="K39" t="str">
        <v>Unit returned to inventory</v>
      </c>
      <c r="L39" t="str">
        <v>LPNRREY5102493</v>
      </c>
      <c r="M39" t="str">
        <v>Does not fit my chargers.</v>
      </c>
    </row>
    <row r="40">
      <c r="A40" t="str">
        <v>2023-03-26T23:58:24-07:00</v>
      </c>
      <c r="B40" t="str">
        <v>113-4729062-5731423</v>
      </c>
      <c r="C40" t="str">
        <v>Template-set3</v>
      </c>
      <c r="D40" t="str">
        <v>B0B42HXW3P</v>
      </c>
      <c r="E40" t="str">
        <v>X003A8GAYP</v>
      </c>
      <c r="F40" t="str">
        <v>365Home Bowl Cozy Template 3 Sizes, Bowl Cozy Pattern Template, Bowl Cozy Template Cutting Ruler Set with 40 Pcs of Sewing Pin and Manual Instruction</v>
      </c>
      <c r="G40">
        <v>1</v>
      </c>
      <c r="H40" t="str">
        <v>LEX2</v>
      </c>
      <c r="I40" t="str">
        <v>SELLABLE</v>
      </c>
      <c r="J40" t="str">
        <v>NOT_AS_DESCRIBED</v>
      </c>
      <c r="K40" t="str">
        <v>Unit returned to inventory</v>
      </c>
      <c r="L40" t="str">
        <v>LPNRRFJ6588822</v>
      </c>
      <c r="M40" t="str">
        <v>The directions are not one bit clear so it makes the templates useless to me.I&amp;#39;m not happy at all with the product</v>
      </c>
    </row>
    <row r="41">
      <c r="A41" t="str">
        <v>2023-03-26T17:34:21-07:00</v>
      </c>
      <c r="B41" t="str">
        <v>112-1545584-5368219</v>
      </c>
      <c r="C41" t="str">
        <v>4pack-chargerprotector</v>
      </c>
      <c r="D41" t="str">
        <v>B0BPHZ362T</v>
      </c>
      <c r="E41" t="str">
        <v>X003KD97CR</v>
      </c>
      <c r="F41" t="str">
        <v>365Home 4-Pack 2 in 1 Silicone Charger Protector with Cord Wrap, iPhone Silicone Power Adapter Case, Snapback Charger Winder, Compatible with iPhone 1</v>
      </c>
      <c r="G41">
        <v>1</v>
      </c>
      <c r="H41" t="str">
        <v>PGA1</v>
      </c>
      <c r="I41" t="str">
        <v>CUSTOMER_DAMAGED</v>
      </c>
      <c r="J41" t="str">
        <v>UNWANTED_ITEM</v>
      </c>
      <c r="K41" t="str">
        <v>Unit returned to inventory</v>
      </c>
      <c r="L41" t="str">
        <v>LPNPMDB0777447</v>
      </c>
    </row>
    <row r="42">
      <c r="A42" t="str">
        <v>2023-03-26T16:48:39-07:00</v>
      </c>
      <c r="B42" t="str">
        <v>111-1398277-7599464</v>
      </c>
      <c r="C42" t="str">
        <v>4pack-chargerprotector</v>
      </c>
      <c r="D42" t="str">
        <v>B0BPHZ362T</v>
      </c>
      <c r="E42" t="str">
        <v>X003KD97CR</v>
      </c>
      <c r="F42" t="str">
        <v>365Home 4-Pack 2 in 1 Silicone Charger Protector with Cord Wrap, iPhone Silicone Power Adapter Case, Snapback Charger Winder, Compatible with iPhone 1</v>
      </c>
      <c r="G42">
        <v>1</v>
      </c>
      <c r="H42" t="str">
        <v>PGA1</v>
      </c>
      <c r="I42" t="str">
        <v>SELLABLE</v>
      </c>
      <c r="J42" t="str">
        <v>UNWANTED_ITEM</v>
      </c>
      <c r="K42" t="str">
        <v>Unit returned to inventory</v>
      </c>
      <c r="L42" t="str">
        <v>LPNPMDB0666645</v>
      </c>
    </row>
    <row r="43">
      <c r="A43" t="str">
        <v>2023-03-26T10:31:48-07:00</v>
      </c>
      <c r="B43" t="str">
        <v>112-3774618-9721804</v>
      </c>
      <c r="C43" t="str">
        <v>9K-FBJO-XTOF</v>
      </c>
      <c r="D43" t="str">
        <v>B0BG39X4ZF</v>
      </c>
      <c r="E43" t="str">
        <v>X003K6AQYR</v>
      </c>
      <c r="F43" t="str">
        <v>1TO3GO Dog Training Collar, No Pull Dog Collar with 4 Extra Links for Medium, Large and X-Large Dogs (A)</v>
      </c>
      <c r="G43">
        <v>1</v>
      </c>
      <c r="H43" t="str">
        <v>LEX1</v>
      </c>
      <c r="I43" t="str">
        <v>CUSTOMER_DAMAGED</v>
      </c>
      <c r="J43" t="str">
        <v>ORDERED_WRONG_ITEM</v>
      </c>
      <c r="K43" t="str">
        <v>Unit returned to inventory</v>
      </c>
      <c r="L43" t="str">
        <v>LPNRRFI7012432</v>
      </c>
    </row>
    <row r="44">
      <c r="A44" t="str">
        <v>2023-03-26T07:31:05-07:00</v>
      </c>
      <c r="B44" t="str">
        <v>111-4936227-7562608</v>
      </c>
      <c r="C44" t="str">
        <v>2pack-chargerprotector-pink&amp;amp;black</v>
      </c>
      <c r="D44" t="str">
        <v>B0BPHZT4JJ</v>
      </c>
      <c r="E44" t="str">
        <v>X003KD945H</v>
      </c>
      <c r="F44" t="str">
        <v>365Home 2-Pack 2 in 1 Silicone Charger Protector with Cord Wrap, iPhone Silicone Power Adapter Case, Snapback Charger Winder, Compatible with iPhone 1</v>
      </c>
      <c r="G44">
        <v>1</v>
      </c>
      <c r="H44" t="str">
        <v>LEX1</v>
      </c>
      <c r="I44" t="str">
        <v>SELLABLE</v>
      </c>
      <c r="J44" t="str">
        <v>UNWANTED_ITEM</v>
      </c>
      <c r="K44" t="str">
        <v>Unit returned to inventory</v>
      </c>
      <c r="L44" t="str">
        <v>LPNRRFO1293483</v>
      </c>
    </row>
    <row r="45">
      <c r="A45" t="str">
        <v>2023-03-26T00:24:24-07:00</v>
      </c>
      <c r="B45" t="str">
        <v>114-9315784-7960250</v>
      </c>
      <c r="C45" t="str">
        <v>FG-BVUM-HOJX</v>
      </c>
      <c r="D45" t="str">
        <v>B08ZNHTDXB</v>
      </c>
      <c r="E45" t="str">
        <v>X002UDIWO7</v>
      </c>
      <c r="F45" t="str">
        <v>365Home Hanging Utensil Holder Hooks Kitchen Utensil Hanger Wall Mount 360 Degrees Rotating Folding Hook Self Adhesive Hook Utensil Rack with 6 Hooks</v>
      </c>
      <c r="G45">
        <v>1</v>
      </c>
      <c r="H45" t="str">
        <v>EWR7</v>
      </c>
      <c r="I45" t="str">
        <v>CUSTOMER_DAMAGED</v>
      </c>
      <c r="J45" t="str">
        <v>DEFECTIVE</v>
      </c>
      <c r="K45" t="str">
        <v>Unit returned to inventory</v>
      </c>
      <c r="L45" t="str">
        <v>LPNPMAR9578925</v>
      </c>
    </row>
    <row r="46">
      <c r="A46" t="str">
        <v>2023-03-25T21:13:36-07:00</v>
      </c>
      <c r="B46" t="str">
        <v>114-2417466-3049012</v>
      </c>
      <c r="C46" t="str">
        <v>8-Pack-Adhesive punch</v>
      </c>
      <c r="D46" t="str">
        <v>B0BTHS2ZC7</v>
      </c>
      <c r="E46" t="str">
        <v>X003OWLNH1</v>
      </c>
      <c r="F46" t="str">
        <v>365Home 8-Pack Adhesive Punch-Free Socket Holder, Self-Adhesive Desktop Socket Fixer, Power Strip Holder Wall Mount, Suitable for WiFi Routers, Remote</v>
      </c>
      <c r="G46">
        <v>1</v>
      </c>
      <c r="H46" t="str">
        <v>LAS2</v>
      </c>
      <c r="I46" t="str">
        <v>SELLABLE</v>
      </c>
      <c r="J46" t="str">
        <v>ORDERED_WRONG_ITEM</v>
      </c>
      <c r="K46" t="str">
        <v>Unit returned to inventory</v>
      </c>
      <c r="L46" t="str">
        <v>LPNRREY4490055</v>
      </c>
      <c r="M46" t="str">
        <v>purchased a qty of two by mistake, only needed one package</v>
      </c>
    </row>
    <row r="47">
      <c r="A47" t="str">
        <v>2023-03-25T16:47:54-07:00</v>
      </c>
      <c r="B47" t="str">
        <v>114-7238600-2402657</v>
      </c>
      <c r="C47" t="str">
        <v>4pack-chargerprotector</v>
      </c>
      <c r="D47" t="str">
        <v>B0BPHZ362T</v>
      </c>
      <c r="E47" t="str">
        <v>X003KD97CR</v>
      </c>
      <c r="F47" t="str">
        <v>365Home 4-Pack 2 in 1 Silicone Charger Protector with Cord Wrap, iPhone Silicone Power Adapter Case, Snapback Charger Winder, Compatible with iPhone 1</v>
      </c>
      <c r="G47">
        <v>1</v>
      </c>
      <c r="H47" t="str">
        <v>PGA1</v>
      </c>
      <c r="I47" t="str">
        <v>SELLABLE</v>
      </c>
      <c r="J47" t="str">
        <v>UNWANTED_ITEM</v>
      </c>
      <c r="K47" t="str">
        <v>Unit returned to inventory</v>
      </c>
      <c r="L47" t="str">
        <v>LPNPMDB0585693</v>
      </c>
    </row>
    <row r="48">
      <c r="A48" t="str">
        <v>2023-03-25T15:25:24-07:00</v>
      </c>
      <c r="B48" t="str">
        <v>114-7408307-9639420</v>
      </c>
      <c r="C48" t="str">
        <v>4pack-chargerprotector</v>
      </c>
      <c r="D48" t="str">
        <v>B0BPHZ362T</v>
      </c>
      <c r="E48" t="str">
        <v>X003KD97CR</v>
      </c>
      <c r="F48" t="str">
        <v>365Home 4-Pack 2 in 1 Silicone Charger Protector with Cord Wrap, iPhone Silicone Power Adapter Case, Snapback Charger Winder, Compatible with iPhone 1</v>
      </c>
      <c r="G48">
        <v>1</v>
      </c>
      <c r="H48" t="str">
        <v>EWR7</v>
      </c>
      <c r="I48" t="str">
        <v>SELLABLE</v>
      </c>
      <c r="J48" t="str">
        <v>MISSED_ESTIMATED_DELIVERY</v>
      </c>
      <c r="K48" t="str">
        <v>Unit returned to inventory</v>
      </c>
      <c r="L48" t="str">
        <v>LPNPMDA4192927</v>
      </c>
    </row>
    <row r="49">
      <c r="A49" t="str">
        <v>2023-03-25T14:10:11-07:00</v>
      </c>
      <c r="B49" t="str">
        <v>111-9417928-2461849</v>
      </c>
      <c r="C49" t="str">
        <v>Dumpling-2packs</v>
      </c>
      <c r="D49" t="str">
        <v>B0BPGJWBX2</v>
      </c>
      <c r="E49" t="str">
        <v>X003KCWVET</v>
      </c>
      <c r="F49" t="str">
        <v>365Home 2-Pack 2 in 1 Dumpling Maker Press, Dumpling Skin Maker Machine, Empanada Maker Press, Multifunctional DIY Manual Dumpling Press Mold Set (Gre</v>
      </c>
      <c r="G49">
        <v>1</v>
      </c>
      <c r="H49" t="str">
        <v>OAK7</v>
      </c>
      <c r="I49" t="str">
        <v>SELLABLE</v>
      </c>
      <c r="J49" t="str">
        <v>UNWANTED_ITEM</v>
      </c>
      <c r="K49" t="str">
        <v>Unit returned to inventory</v>
      </c>
      <c r="L49" t="str">
        <v>LPNPMUE7881854</v>
      </c>
    </row>
    <row r="50">
      <c r="A50" t="str">
        <v>2023-03-25T12:19:42-07:00</v>
      </c>
      <c r="B50" t="str">
        <v>114-2613218-3065825</v>
      </c>
      <c r="C50" t="str">
        <v>ER-PXVS-SGS2</v>
      </c>
      <c r="D50" t="str">
        <v>B07JVS7RTP</v>
      </c>
      <c r="E50" t="str">
        <v>X001X335EH</v>
      </c>
      <c r="F50" t="str">
        <v>VNFLY Cute Keychain Lovely Animal Characters, Mini Figure Collection Playset, Plant Pot Craft Dollhouse Decoration, Cake Topper, Cake Decoration (2 x</v>
      </c>
      <c r="G50">
        <v>1</v>
      </c>
      <c r="H50" t="str">
        <v>PGA1</v>
      </c>
      <c r="I50" t="str">
        <v>SELLABLE</v>
      </c>
      <c r="J50" t="str">
        <v>UNWANTED_ITEM</v>
      </c>
      <c r="K50" t="str">
        <v>Unit returned to inventory</v>
      </c>
      <c r="L50" t="str">
        <v>LPNPMDB7786847</v>
      </c>
    </row>
    <row r="51">
      <c r="A51" t="str">
        <v>2023-03-25T10:52:44-07:00</v>
      </c>
      <c r="B51" t="str">
        <v>114-5337881-7007457</v>
      </c>
      <c r="C51" t="str">
        <v>4pack-chargerprotector</v>
      </c>
      <c r="D51" t="str">
        <v>B0BPHZ362T</v>
      </c>
      <c r="E51" t="str">
        <v>X003KD97CR</v>
      </c>
      <c r="F51" t="str">
        <v>365Home 4-Pack 2 in 1 Silicone Charger Protector with Cord Wrap, iPhone Silicone Power Adapter Case, Snapback Charger Winder, Compatible with iPhone 1</v>
      </c>
      <c r="G51">
        <v>1</v>
      </c>
      <c r="H51" t="str">
        <v>LEX2</v>
      </c>
      <c r="I51" t="str">
        <v>CUSTOMER_DAMAGED</v>
      </c>
      <c r="J51" t="str">
        <v>UNWANTED_ITEM</v>
      </c>
      <c r="K51" t="str">
        <v>Unit returned to inventory</v>
      </c>
      <c r="L51" t="str">
        <v>LPNRRFJ7146573</v>
      </c>
    </row>
    <row r="52">
      <c r="A52" t="str">
        <v>2023-03-25T06:03:12-07:00</v>
      </c>
      <c r="B52" t="str">
        <v>111-2109792-6934639</v>
      </c>
      <c r="C52" t="str">
        <v>Bathtub-1.3-1.6in</v>
      </c>
      <c r="D52" t="str">
        <v>B0BJ7GYQGD</v>
      </c>
      <c r="E52" t="str">
        <v>X003FLMCS5</v>
      </c>
      <c r="F52" t="str">
        <v>365Home Universal Bathtub Stopper with Drain Hair Catcher, Upgraded Bathroom Shower Drain Hair Trap, Pop-Up Drain Filter for 1.3 - 1.6 Inch</v>
      </c>
      <c r="G52">
        <v>1</v>
      </c>
      <c r="H52" t="str">
        <v>MEM3</v>
      </c>
      <c r="I52" t="str">
        <v>CUSTOMER_DAMAGED</v>
      </c>
      <c r="J52" t="str">
        <v>MISSING_PARTS</v>
      </c>
      <c r="K52" t="str">
        <v>Unit returned to inventory</v>
      </c>
      <c r="L52" t="str">
        <v>LPNO115201757</v>
      </c>
    </row>
    <row r="53">
      <c r="A53" t="str">
        <v>2023-03-25T05:03:07-07:00</v>
      </c>
      <c r="B53" t="str">
        <v>113-6881087-1773064</v>
      </c>
      <c r="C53" t="str">
        <v>Dumpling-2packs</v>
      </c>
      <c r="D53" t="str">
        <v>B0BPGJWBX2</v>
      </c>
      <c r="E53" t="str">
        <v>X003KCWVET</v>
      </c>
      <c r="F53" t="str">
        <v>365Home 2-Pack 2 in 1 Dumpling Maker Press, Dumpling Skin Maker Machine, Empanada Maker Press, Multifunctional DIY Manual Dumpling Press Mold Set (Gre</v>
      </c>
      <c r="G53">
        <v>1</v>
      </c>
      <c r="H53" t="str">
        <v>EWR7</v>
      </c>
      <c r="I53" t="str">
        <v>DEFECTIVE</v>
      </c>
      <c r="J53" t="str">
        <v>DEFECTIVE</v>
      </c>
      <c r="K53" t="str">
        <v>Unit returned to inventory</v>
      </c>
      <c r="L53" t="str">
        <v>LPNPMDB8187024</v>
      </c>
      <c r="M53" t="str">
        <v>Cuando lo uso se desarma y no funciona correctamente</v>
      </c>
    </row>
    <row r="54">
      <c r="A54" t="str">
        <v>2023-03-24T22:03:35-07:00</v>
      </c>
      <c r="B54" t="str">
        <v>113-1669577-5329032</v>
      </c>
      <c r="C54" t="str">
        <v>Template-8in</v>
      </c>
      <c r="D54" t="str">
        <v>B0B42JF83D</v>
      </c>
      <c r="E54" t="str">
        <v>X003A8K93X</v>
      </c>
      <c r="F54" t="str">
        <v>365Home Bowl Cozy Template 3 Sizes, Bowl Cozy Pattern Template, Bowl Cozy Template Cutting Ruler Set with 40 Pcs of Sewing Pin and Manual Instruction</v>
      </c>
      <c r="G54">
        <v>1</v>
      </c>
      <c r="H54" t="str">
        <v>DPA7</v>
      </c>
      <c r="I54" t="str">
        <v>DEFECTIVE</v>
      </c>
      <c r="J54" t="str">
        <v>MISSING_PARTS</v>
      </c>
      <c r="K54" t="str">
        <v>Unit returned to inventory</v>
      </c>
      <c r="L54" t="str">
        <v>LPNPMUI2350410</v>
      </c>
      <c r="M54" t="str">
        <v>Template is broke</v>
      </c>
    </row>
    <row r="55">
      <c r="A55" t="str">
        <v>2023-03-24T20:24:23-07:00</v>
      </c>
      <c r="B55" t="str">
        <v>114-9471467-2097837</v>
      </c>
      <c r="C55" t="str">
        <v>KR-RB46-THOW</v>
      </c>
      <c r="D55" t="str">
        <v>B08Y5PSHJ9</v>
      </c>
      <c r="E55" t="str">
        <v>X002TPQ8ZL</v>
      </c>
      <c r="F55" t="str">
        <v>365Home Multifunction Barbecue Meat Skewer Machine BBQ Meat String Device Quick Portable Meat Skewer Box Easy Skewer Tools Kebab Maker BBQ Gadget</v>
      </c>
      <c r="G55">
        <v>1</v>
      </c>
      <c r="H55" t="str">
        <v>DPA7</v>
      </c>
      <c r="I55" t="str">
        <v>SELLABLE</v>
      </c>
      <c r="J55" t="str">
        <v>UNWANTED_ITEM</v>
      </c>
      <c r="K55" t="str">
        <v>Unit returned to inventory</v>
      </c>
      <c r="L55" t="str">
        <v>LPNPMDB2372002</v>
      </c>
    </row>
    <row r="56">
      <c r="A56" t="str">
        <v>2023-03-24T17:21:10-07:00</v>
      </c>
      <c r="B56" t="str">
        <v>114-4637026-6361036</v>
      </c>
      <c r="C56" t="str">
        <v>YN-S0RG-YT33</v>
      </c>
      <c r="D56" t="str">
        <v>B09LCPZDBY</v>
      </c>
      <c r="E56" t="str">
        <v>X0032LHFBH</v>
      </c>
      <c r="F56" t="str">
        <v>365Home Bamboo Silverware Organizer Countertop, Flatware Caddy, Bamboo Utensil Holder for Party, Kitchen Table, Farmhouse</v>
      </c>
      <c r="G56">
        <v>1</v>
      </c>
      <c r="H56" t="str">
        <v>DPA7</v>
      </c>
      <c r="I56" t="str">
        <v>CUSTOMER_DAMAGED</v>
      </c>
      <c r="J56" t="str">
        <v>MISSING_PARTS</v>
      </c>
      <c r="K56" t="str">
        <v>Unit returned to inventory</v>
      </c>
      <c r="L56" t="str">
        <v>LPNPMDB7031204</v>
      </c>
    </row>
    <row r="57">
      <c r="A57" t="str">
        <v>2023-03-24T17:20:04-07:00</v>
      </c>
      <c r="B57" t="str">
        <v>114-4637026-6361036</v>
      </c>
      <c r="C57" t="str">
        <v>YN-S0RG-YT33</v>
      </c>
      <c r="D57" t="str">
        <v>B09LCPZDBY</v>
      </c>
      <c r="E57" t="str">
        <v>X0032LHFBH</v>
      </c>
      <c r="F57" t="str">
        <v>365Home Bamboo Silverware Organizer Countertop, Flatware Caddy, Bamboo Utensil Holder for Party, Kitchen Table, Farmhouse</v>
      </c>
      <c r="G57">
        <v>1</v>
      </c>
      <c r="H57" t="str">
        <v>DPA7</v>
      </c>
      <c r="I57" t="str">
        <v>CUSTOMER_DAMAGED</v>
      </c>
      <c r="J57" t="str">
        <v>MISSING_PARTS</v>
      </c>
      <c r="K57" t="str">
        <v>Unit returned to inventory</v>
      </c>
      <c r="L57" t="str">
        <v>LPNPMDB7031203</v>
      </c>
    </row>
    <row r="58">
      <c r="A58" t="str">
        <v>2023-03-24T12:47:12-07:00</v>
      </c>
      <c r="B58" t="str">
        <v>111-1371835-1140238</v>
      </c>
      <c r="C58" t="str">
        <v>2-pack-Lampnew-360socket</v>
      </c>
      <c r="D58" t="str">
        <v>B0BMWZVTKR</v>
      </c>
      <c r="E58" t="str">
        <v>X003IWFZDP</v>
      </c>
      <c r="F58" t="str">
        <v>365Home 2-Pack Colorful Rotating Magic Ball Light, Magic Light Bulb with Sockets, Plug in Disco Ball Light Bulb for Home Room Dance Parties</v>
      </c>
      <c r="G58">
        <v>1</v>
      </c>
      <c r="H58" t="str">
        <v>PGA1</v>
      </c>
      <c r="I58" t="str">
        <v>CUSTOMER_DAMAGED</v>
      </c>
      <c r="J58" t="str">
        <v>MISSED_ESTIMATED_DELIVERY</v>
      </c>
      <c r="K58" t="str">
        <v>Unit returned to inventory</v>
      </c>
      <c r="L58" t="str">
        <v>LPNPMDC4624493</v>
      </c>
    </row>
    <row r="59">
      <c r="A59" t="str">
        <v>2023-03-24T11:48:52-07:00</v>
      </c>
      <c r="B59" t="str">
        <v>111-9113707-9605004</v>
      </c>
      <c r="C59" t="str">
        <v>2-pack-Ivory</v>
      </c>
      <c r="D59" t="str">
        <v>B0BR3PJZJ4</v>
      </c>
      <c r="E59" t="str">
        <v>X003KX4KVZ</v>
      </c>
      <c r="F59" t="str">
        <v>365Home 2-Pack Spoon and Lid Rest, Spoon Rest with Lid Holder and 2-Pack Spill-proof Lid Lifter, Kitchen Gadgets Accessories for Cooking</v>
      </c>
      <c r="G59">
        <v>1</v>
      </c>
      <c r="H59" t="str">
        <v>LAS2</v>
      </c>
      <c r="I59" t="str">
        <v>SELLABLE</v>
      </c>
      <c r="J59" t="str">
        <v>DEFECTIVE</v>
      </c>
      <c r="K59" t="str">
        <v>Unit returned to inventory</v>
      </c>
      <c r="L59" t="str">
        <v>LPNRREY4336670</v>
      </c>
      <c r="M59" t="str">
        <v>Product was so poorly made, breaks easily</v>
      </c>
    </row>
    <row r="60">
      <c r="A60" t="str">
        <v>2023-03-24T11:48:52-07:00</v>
      </c>
      <c r="B60" t="str">
        <v>111-9113707-9605004</v>
      </c>
      <c r="C60" t="str">
        <v>2-pack-Ivory</v>
      </c>
      <c r="D60" t="str">
        <v>B0BR3PJZJ4</v>
      </c>
      <c r="E60" t="str">
        <v>X003KX4KVZ</v>
      </c>
      <c r="F60" t="str">
        <v>365Home 2-Pack Spoon and Lid Rest, Spoon Rest with Lid Holder and 2-Pack Spill-proof Lid Lifter, Kitchen Gadgets Accessories for Cooking</v>
      </c>
      <c r="G60">
        <v>1</v>
      </c>
      <c r="H60" t="str">
        <v>LAS2</v>
      </c>
      <c r="I60" t="str">
        <v>SELLABLE</v>
      </c>
      <c r="J60" t="str">
        <v>DEFECTIVE</v>
      </c>
      <c r="K60" t="str">
        <v>Unit returned to inventory</v>
      </c>
      <c r="L60" t="str">
        <v>LPNRREY4336669</v>
      </c>
      <c r="M60" t="str">
        <v>Product was so poorly made, breaks easily</v>
      </c>
    </row>
    <row r="61">
      <c r="A61" t="str">
        <v>2023-03-24T10:09:55-07:00</v>
      </c>
      <c r="B61" t="str">
        <v>112-9767053-3254611</v>
      </c>
      <c r="C61" t="str">
        <v>Template-set3</v>
      </c>
      <c r="D61" t="str">
        <v>B0B42HXW3P</v>
      </c>
      <c r="E61" t="str">
        <v>X003A8GAYP</v>
      </c>
      <c r="F61" t="str">
        <v>365Home Bowl Cozy Template 3 Sizes, Bowl Cozy Pattern Template, Bowl Cozy Template Cutting Ruler Set with 40 Pcs of Sewing Pin and Manual Instruction</v>
      </c>
      <c r="G61">
        <v>1</v>
      </c>
      <c r="H61" t="str">
        <v>CAE1</v>
      </c>
      <c r="I61" t="str">
        <v>CUSTOMER_DAMAGED</v>
      </c>
      <c r="J61" t="str">
        <v>NOT_AS_DESCRIBED</v>
      </c>
      <c r="K61" t="str">
        <v>Unit returned to inventory</v>
      </c>
      <c r="L61" t="str">
        <v>LPNO110158029</v>
      </c>
    </row>
    <row r="62">
      <c r="A62" t="str">
        <v>2023-03-24T10:07:10-07:00</v>
      </c>
      <c r="B62" t="str">
        <v>114-4997444-6443443</v>
      </c>
      <c r="C62" t="str">
        <v>Dumpling-2packs</v>
      </c>
      <c r="D62" t="str">
        <v>B0BPGJWBX2</v>
      </c>
      <c r="E62" t="str">
        <v>X003KCWVET</v>
      </c>
      <c r="F62" t="str">
        <v>365Home 2-Pack 2 in 1 Dumpling Maker Press, Dumpling Skin Maker Machine, Empanada Maker Press, Multifunctional DIY Manual Dumpling Press Mold Set (Gre</v>
      </c>
      <c r="G62">
        <v>1</v>
      </c>
      <c r="H62" t="str">
        <v>IND8</v>
      </c>
      <c r="I62" t="str">
        <v>SELLABLE</v>
      </c>
      <c r="J62" t="str">
        <v>UNWANTED_ITEM</v>
      </c>
      <c r="K62" t="str">
        <v>Unit returned to inventory</v>
      </c>
      <c r="L62" t="str">
        <v>LPNPMDB9670422</v>
      </c>
    </row>
    <row r="63">
      <c r="A63" t="str">
        <v>2023-03-24T08:42:33-07:00</v>
      </c>
      <c r="B63" t="str">
        <v>114-2432852-3231420</v>
      </c>
      <c r="C63" t="str">
        <v>9K-FBJO-XTOF</v>
      </c>
      <c r="D63" t="str">
        <v>B0BG39X4ZF</v>
      </c>
      <c r="E63" t="str">
        <v>X003K6AQYR</v>
      </c>
      <c r="F63" t="str">
        <v>1TO3GO Dog Training Collar, No Pull Dog Collar with 4 Extra Links for Medium, Large and X-Large Dogs (A)</v>
      </c>
      <c r="G63">
        <v>1</v>
      </c>
      <c r="H63" t="str">
        <v>LEX2</v>
      </c>
      <c r="I63" t="str">
        <v>SELLABLE</v>
      </c>
      <c r="J63" t="str">
        <v>ORDERED_WRONG_ITEM</v>
      </c>
      <c r="K63" t="str">
        <v>Unit returned to inventory</v>
      </c>
      <c r="L63" t="str">
        <v>LPNRRFH8822281</v>
      </c>
      <c r="M63" t="str">
        <v>I need a small not a medium size.</v>
      </c>
    </row>
    <row r="64">
      <c r="A64" t="str">
        <v>2023-03-24T03:12:14-07:00</v>
      </c>
      <c r="B64" t="str">
        <v>113-4282038-5311427</v>
      </c>
      <c r="C64" t="str">
        <v>Template-set3</v>
      </c>
      <c r="D64" t="str">
        <v>B0B42HXW3P</v>
      </c>
      <c r="E64" t="str">
        <v>X003A8GAYP</v>
      </c>
      <c r="F64" t="str">
        <v>365Home Bowl Cozy Template 3 Sizes, Bowl Cozy Pattern Template, Bowl Cozy Template Cutting Ruler Set with 40 Pcs of Sewing Pin and Manual Instruction</v>
      </c>
      <c r="G64">
        <v>1</v>
      </c>
      <c r="H64" t="str">
        <v>LAS2</v>
      </c>
      <c r="I64" t="str">
        <v>DEFECTIVE</v>
      </c>
      <c r="J64" t="str">
        <v>DAMAGED_BY_FC</v>
      </c>
      <c r="K64" t="str">
        <v>Unit returned to inventory</v>
      </c>
      <c r="L64" t="str">
        <v>LPNRREY4250640</v>
      </c>
      <c r="M64" t="str">
        <v>The corner of the large template is broken.</v>
      </c>
    </row>
    <row r="65">
      <c r="A65" t="str">
        <v>2023-03-24T00:59:32-07:00</v>
      </c>
      <c r="B65" t="str">
        <v>111-5044879-4514623</v>
      </c>
      <c r="C65" t="str">
        <v>H5-MZXZ-04N5</v>
      </c>
      <c r="D65" t="str">
        <v>B08ZNH2YZW</v>
      </c>
      <c r="E65" t="str">
        <v>X002UDI1W5</v>
      </c>
      <c r="F65" t="str">
        <v>365Home Hanging Utensil Holder Hooks Kitchen Utensil Hanger Wall Mount 360 Degrees Rotating Folding Hook Self Adhesive Hook Utensil Rack with 6 Hooks</v>
      </c>
      <c r="G65">
        <v>1</v>
      </c>
      <c r="H65" t="str">
        <v>MEM3</v>
      </c>
      <c r="I65" t="str">
        <v>SELLABLE</v>
      </c>
      <c r="J65" t="str">
        <v>UNWANTED_ITEM</v>
      </c>
      <c r="K65" t="str">
        <v>Unit returned to inventory</v>
      </c>
      <c r="L65" t="str">
        <v>LPNO116714785</v>
      </c>
    </row>
    <row r="66">
      <c r="A66" t="str">
        <v>2023-03-24T00:00:39-07:00</v>
      </c>
      <c r="B66" t="str">
        <v>112-9529534-4141013</v>
      </c>
      <c r="C66" t="str">
        <v>2-pack-Lampnew-360socket</v>
      </c>
      <c r="D66" t="str">
        <v>B0BMWZVTKR</v>
      </c>
      <c r="E66" t="str">
        <v>X003IWFZDP</v>
      </c>
      <c r="F66" t="str">
        <v>365Home 2-Pack Colorful Rotating Magic Ball Light, Magic Light Bulb with Sockets, Plug in Disco Ball Light Bulb for Home Room Dance Parties</v>
      </c>
      <c r="G66">
        <v>1</v>
      </c>
      <c r="H66" t="str">
        <v>EWR7</v>
      </c>
      <c r="I66" t="str">
        <v>SELLABLE</v>
      </c>
      <c r="J66" t="str">
        <v>UNWANTED_ITEM</v>
      </c>
      <c r="K66" t="str">
        <v>Unit returned to inventory</v>
      </c>
      <c r="L66" t="str">
        <v>LPNPMDB1721316</v>
      </c>
    </row>
    <row r="67">
      <c r="A67" t="str">
        <v>2023-03-23T18:14:15-07:00</v>
      </c>
      <c r="B67" t="str">
        <v>112-2215151-7537802</v>
      </c>
      <c r="C67" t="str">
        <v>4pack-chargerprotector</v>
      </c>
      <c r="D67" t="str">
        <v>B0BPHZ362T</v>
      </c>
      <c r="E67" t="str">
        <v>X003KD97CR</v>
      </c>
      <c r="F67" t="str">
        <v>365Home 4-Pack 2 in 1 Silicone Charger Protector with Cord Wrap, iPhone Silicone Power Adapter Case, Snapback Charger Winder, Compatible with iPhone 1</v>
      </c>
      <c r="G67">
        <v>1</v>
      </c>
      <c r="H67" t="str">
        <v>MEM3</v>
      </c>
      <c r="I67" t="str">
        <v>SELLABLE</v>
      </c>
      <c r="J67" t="str">
        <v>NO_REASON_GIVEN</v>
      </c>
      <c r="K67" t="str">
        <v>Unit returned to inventory</v>
      </c>
      <c r="L67" t="str">
        <v>LPNO110947899</v>
      </c>
    </row>
    <row r="68">
      <c r="A68" t="str">
        <v>2023-03-23T13:47:11-07:00</v>
      </c>
      <c r="B68" t="str">
        <v>113-3554249-0342659</v>
      </c>
      <c r="C68" t="str">
        <v>Dumpling-2packs</v>
      </c>
      <c r="D68" t="str">
        <v>B0BPGJWBX2</v>
      </c>
      <c r="E68" t="str">
        <v>X003KCWVET</v>
      </c>
      <c r="F68" t="str">
        <v>365Home 2-Pack 2 in 1 Dumpling Maker Press, Dumpling Skin Maker Machine, Empanada Maker Press, Multifunctional DIY Manual Dumpling Press Mold Set (Gre</v>
      </c>
      <c r="G68">
        <v>1</v>
      </c>
      <c r="H68" t="str">
        <v>IND8</v>
      </c>
      <c r="I68" t="str">
        <v>SELLABLE</v>
      </c>
      <c r="J68" t="str">
        <v>MISSING_PARTS</v>
      </c>
      <c r="K68" t="str">
        <v>Unit returned to inventory</v>
      </c>
      <c r="L68" t="str">
        <v>LPNRRCS5292057</v>
      </c>
      <c r="M68" t="str">
        <v>I ordered 2 but I got only the orange 1 still missing the green . Thank you !</v>
      </c>
    </row>
    <row r="69">
      <c r="A69" t="str">
        <v>2023-03-23T12:02:04-07:00</v>
      </c>
      <c r="B69" t="str">
        <v>112-4236769-4107415</v>
      </c>
      <c r="C69" t="str">
        <v>YN-S0RG-YT33</v>
      </c>
      <c r="D69" t="str">
        <v>B09LCPZDBY</v>
      </c>
      <c r="E69" t="str">
        <v>X0032LHFBH</v>
      </c>
      <c r="F69" t="str">
        <v>365Home Bamboo Silverware Organizer Countertop, Flatware Caddy, Bamboo Utensil Holder for Party, Kitchen Table, Farmhouse</v>
      </c>
      <c r="G69">
        <v>1</v>
      </c>
      <c r="H69" t="str">
        <v>IAH1</v>
      </c>
      <c r="I69" t="str">
        <v>SELLABLE</v>
      </c>
      <c r="J69" t="str">
        <v>UNWANTED_ITEM</v>
      </c>
      <c r="K69" t="str">
        <v>Unit returned to inventory</v>
      </c>
      <c r="L69" t="str">
        <v>LPNPMAI8575123</v>
      </c>
    </row>
    <row r="70">
      <c r="A70" t="str">
        <v>2023-03-23T10:17:06-07:00</v>
      </c>
      <c r="B70" t="str">
        <v>113-9373723-0480261</v>
      </c>
      <c r="C70" t="str">
        <v>Chopper-BeanSlicer-3in1Peeler</v>
      </c>
      <c r="D70" t="str">
        <v>B0BC82PT7P</v>
      </c>
      <c r="E70" t="str">
        <v>X003DKUC8F</v>
      </c>
      <c r="F70" t="str">
        <v>365Home 3-Pack Multifunction Vegetable Bean Cutter Slicer Peeler Frencher Stringer, Veggie Green Onion Pepper Slicer Shredder, Cucumber Carrot Potato</v>
      </c>
      <c r="G70">
        <v>1</v>
      </c>
      <c r="H70" t="str">
        <v>TEN1</v>
      </c>
      <c r="I70" t="str">
        <v>CUSTOMER_DAMAGED</v>
      </c>
      <c r="J70" t="str">
        <v>DEFECTIVE</v>
      </c>
      <c r="K70" t="str">
        <v>Unit returned to inventory</v>
      </c>
      <c r="L70" t="str">
        <v>LPNPMAB8182423</v>
      </c>
    </row>
    <row r="71">
      <c r="A71" t="str">
        <v>2023-03-23T05:47:36-07:00</v>
      </c>
      <c r="B71" t="str">
        <v>112-4153739-1441868</v>
      </c>
      <c r="C71" t="str">
        <v>UV-T1KY-367W</v>
      </c>
      <c r="D71" t="str">
        <v>B09FPZNRX9</v>
      </c>
      <c r="E71" t="str">
        <v>X0030CGYG5</v>
      </c>
      <c r="F71" t="str">
        <v>365Home Hanging Utensil Holder Hooks Kitchen Utensil Hanger Wall Mount 360 Degrees Rotating Folding Hook Self Adhesive Hook Utensil Rack with 6 Hooks</v>
      </c>
      <c r="G71">
        <v>1</v>
      </c>
      <c r="H71" t="str">
        <v>EWR7</v>
      </c>
      <c r="I71" t="str">
        <v>SELLABLE</v>
      </c>
      <c r="J71" t="str">
        <v>UNWANTED_ITEM</v>
      </c>
      <c r="K71" t="str">
        <v>Unit returned to inventory</v>
      </c>
      <c r="L71" t="str">
        <v>LPNPMUA6858749</v>
      </c>
    </row>
    <row r="72">
      <c r="A72" t="str">
        <v>2023-03-23T00:48:28-07:00</v>
      </c>
      <c r="B72" t="str">
        <v>113-8080372-3484213</v>
      </c>
      <c r="C72" t="str">
        <v>Dumpling2-Blue</v>
      </c>
      <c r="D72" t="str">
        <v>B0BQ37X5M1</v>
      </c>
      <c r="E72" t="str">
        <v>X003KK8B59</v>
      </c>
      <c r="F72" t="str">
        <v>365Home?Upgrade?2 in 1 Dumpling Maker Press, Dumpling Skin Maker Machine, Empanada Maker Press, Multifunctional DIY Manual Dumpling Press Mold Set (Bl</v>
      </c>
      <c r="G72">
        <v>1</v>
      </c>
      <c r="H72" t="str">
        <v>IND8</v>
      </c>
      <c r="I72" t="str">
        <v>DEFECTIVE</v>
      </c>
      <c r="J72" t="str">
        <v>DEFECTIVE</v>
      </c>
      <c r="K72" t="str">
        <v>Unit returned to inventory</v>
      </c>
      <c r="L72" t="str">
        <v>LPNRRCS5495511</v>
      </c>
      <c r="M72" t="str">
        <v>It doesn’t press out the dough as described  And it keeps coming apart</v>
      </c>
    </row>
    <row r="73">
      <c r="A73" t="str">
        <v>2023-03-22T21:58:43-07:00</v>
      </c>
      <c r="B73" t="str">
        <v>111-5738797-2515420</v>
      </c>
      <c r="C73" t="str">
        <v>9K-FBJO-XTOF</v>
      </c>
      <c r="D73" t="str">
        <v>B0BG39X4ZF</v>
      </c>
      <c r="E73" t="str">
        <v>X003K6AQYR</v>
      </c>
      <c r="F73" t="str">
        <v>1TO3GO Dog Training Collar, No Pull Dog Collar with 4 Extra Links for Medium, Large and X-Large Dogs (A)</v>
      </c>
      <c r="G73">
        <v>1</v>
      </c>
      <c r="H73" t="str">
        <v>IND8</v>
      </c>
      <c r="I73" t="str">
        <v>CUSTOMER_DAMAGED</v>
      </c>
      <c r="J73" t="str">
        <v>UNWANTED_ITEM</v>
      </c>
      <c r="K73" t="str">
        <v>Unit returned to inventory</v>
      </c>
      <c r="L73" t="str">
        <v>LPNPMDB9553247</v>
      </c>
    </row>
    <row r="74">
      <c r="A74" t="str">
        <v>2023-03-22T19:17:41-07:00</v>
      </c>
      <c r="B74" t="str">
        <v>111-9474709-1919454</v>
      </c>
      <c r="C74" t="str">
        <v>4pack-chargerprotector</v>
      </c>
      <c r="D74" t="str">
        <v>B0BPHZ362T</v>
      </c>
      <c r="E74" t="str">
        <v>X003KD97CR</v>
      </c>
      <c r="F74" t="str">
        <v>365Home 4-Pack 2 in 1 Silicone Charger Protector with Cord Wrap, iPhone Silicone Power Adapter Case, Snapback Charger Winder, Compatible with iPhone 1</v>
      </c>
      <c r="G74">
        <v>1</v>
      </c>
      <c r="H74" t="str">
        <v>PGA1</v>
      </c>
      <c r="I74" t="str">
        <v>SELLABLE</v>
      </c>
      <c r="J74" t="str">
        <v>UNWANTED_ITEM</v>
      </c>
      <c r="K74" t="str">
        <v>Unit returned to inventory</v>
      </c>
      <c r="L74" t="str">
        <v>LPNPMDC4634890</v>
      </c>
    </row>
    <row r="75">
      <c r="A75" t="str">
        <v>2023-03-22T11:11:37-07:00</v>
      </c>
      <c r="B75" t="str">
        <v>114-1892167-0653845</v>
      </c>
      <c r="C75" t="str">
        <v>Dumpling-2packs</v>
      </c>
      <c r="D75" t="str">
        <v>B0BPGJWBX2</v>
      </c>
      <c r="E75" t="str">
        <v>X003KCWVET</v>
      </c>
      <c r="F75" t="str">
        <v>365Home 2-Pack 2 in 1 Dumpling Maker Press, Dumpling Skin Maker Machine, Empanada Maker Press, Multifunctional DIY Manual Dumpling Press Mold Set (Gre</v>
      </c>
      <c r="G75">
        <v>1</v>
      </c>
      <c r="H75" t="str">
        <v>LEX2</v>
      </c>
      <c r="I75" t="str">
        <v>CUSTOMER_DAMAGED</v>
      </c>
      <c r="J75" t="str">
        <v>SWITCHEROO</v>
      </c>
      <c r="K75" t="str">
        <v>Unit returned to inventory</v>
      </c>
      <c r="L75" t="str">
        <v>LPNRRFH9210890</v>
      </c>
    </row>
    <row r="76">
      <c r="A76" t="str">
        <v>2023-03-22T10:06:46-07:00</v>
      </c>
      <c r="B76" t="str">
        <v>112-3444620-0009056</v>
      </c>
      <c r="C76" t="str">
        <v>QQ-PCQL-S43B</v>
      </c>
      <c r="D76" t="str">
        <v>B08CXG45F4</v>
      </c>
      <c r="E76" t="str">
        <v>X002L0EXYR</v>
      </c>
      <c r="F76" t="str">
        <v>365Home 2-Pack Hammer Keychain and Axe Keychain, Cool Gifts for Men, Husband, Boyfriend</v>
      </c>
      <c r="G76">
        <v>1</v>
      </c>
      <c r="H76" t="str">
        <v>HOU3</v>
      </c>
      <c r="I76" t="str">
        <v>SELLABLE</v>
      </c>
      <c r="J76" t="str">
        <v>UNWANTED_ITEM</v>
      </c>
      <c r="K76" t="str">
        <v>Unit returned to inventory</v>
      </c>
      <c r="L76" t="str">
        <v>LPNPMAG3355111</v>
      </c>
    </row>
    <row r="77">
      <c r="A77" t="str">
        <v>2023-03-22T09:32:02-07:00</v>
      </c>
      <c r="B77" t="str">
        <v>114-6702361-8038647</v>
      </c>
      <c r="C77" t="str">
        <v>4pack-chargerprotector</v>
      </c>
      <c r="D77" t="str">
        <v>B0BPHZ362T</v>
      </c>
      <c r="E77" t="str">
        <v>X003KD97CR</v>
      </c>
      <c r="F77" t="str">
        <v>365Home 4-Pack 2 in 1 Silicone Charger Protector with Cord Wrap, iPhone Silicone Power Adapter Case, Snapback Charger Winder, Compatible with iPhone 1</v>
      </c>
      <c r="G77">
        <v>1</v>
      </c>
      <c r="H77" t="str">
        <v>MEM3</v>
      </c>
      <c r="I77" t="str">
        <v>SELLABLE</v>
      </c>
      <c r="J77" t="str">
        <v>NOT_AS_DESCRIBED</v>
      </c>
      <c r="K77" t="str">
        <v>Unit returned to inventory</v>
      </c>
      <c r="L77" t="str">
        <v>LPNO114374178</v>
      </c>
      <c r="M77" t="str">
        <v>Too loose on cube</v>
      </c>
    </row>
    <row r="78">
      <c r="A78" t="str">
        <v>2023-03-21T23:48:43-07:00</v>
      </c>
      <c r="B78" t="str">
        <v>113-6334527-0658616</v>
      </c>
      <c r="C78" t="str">
        <v>UU-YNVS-R3DV</v>
      </c>
      <c r="D78" t="str">
        <v>B07XX7TK7N</v>
      </c>
      <c r="E78" t="str">
        <v>X002BC00R9</v>
      </c>
      <c r="F78" t="str">
        <v>Nidavellir 2-Pack Fist Beer Opener and Hammer Keychain Bottle Opener, Beer Gifts Bottle Opener for Men, Husband, Dad, Grandpa, Boyfriend</v>
      </c>
      <c r="G78">
        <v>1</v>
      </c>
      <c r="H78" t="str">
        <v>LAS2</v>
      </c>
      <c r="I78" t="str">
        <v>CARRIER_DAMAGED</v>
      </c>
      <c r="J78" t="str">
        <v>DAMAGED_BY_CARRIER</v>
      </c>
      <c r="K78" t="str">
        <v>Reimbursed</v>
      </c>
      <c r="L78" t="str">
        <v>LPNRRFI0252833</v>
      </c>
    </row>
    <row r="79">
      <c r="A79" t="str">
        <v>2023-03-21T21:22:43-07:00</v>
      </c>
      <c r="B79" t="str">
        <v>114-9179556-1709034</v>
      </c>
      <c r="C79" t="str">
        <v>Lamp-socket-360socket</v>
      </c>
      <c r="D79" t="str">
        <v>B0BG8CXVYP</v>
      </c>
      <c r="E79" t="str">
        <v>X003FFCYHZ</v>
      </c>
      <c r="F79" t="str">
        <v>365Home 2-Pack Colorful Rotating Magic Ball Light, Magic Light Bulb with Sockets, Plug in Disco Ball Light Bulb for Home Room Dance Parties</v>
      </c>
      <c r="G79">
        <v>1</v>
      </c>
      <c r="H79" t="str">
        <v>IAH1</v>
      </c>
      <c r="I79" t="str">
        <v>CUSTOMER_DAMAGED</v>
      </c>
      <c r="J79" t="str">
        <v>NO_REASON_GIVEN</v>
      </c>
      <c r="K79" t="str">
        <v>Unit returned to inventory</v>
      </c>
      <c r="L79" t="str">
        <v>LPNPMAI8955399</v>
      </c>
    </row>
    <row r="80">
      <c r="A80" t="str">
        <v>2023-03-21T19:11:41-07:00</v>
      </c>
      <c r="B80" t="str">
        <v>111-7462589-5335421</v>
      </c>
      <c r="C80" t="str">
        <v>Template-set3-cut2</v>
      </c>
      <c r="D80" t="str">
        <v>B0B42KWPRX</v>
      </c>
      <c r="E80" t="str">
        <v>X003A8FB8B</v>
      </c>
      <c r="F80" t="str">
        <v>365Home Bowl Cozy Template 3 Sizes, Bowl Cozy Pattern Template, Bowl Cozy Template Cutting Ruler Set with 40 Pcs of Sewing Pin, Rotary Cutter and Manu</v>
      </c>
      <c r="G80">
        <v>1</v>
      </c>
      <c r="H80" t="str">
        <v>EWR7</v>
      </c>
      <c r="I80" t="str">
        <v>CUSTOMER_DAMAGED</v>
      </c>
      <c r="J80" t="str">
        <v>MISSING_PARTS</v>
      </c>
      <c r="K80" t="str">
        <v>Unit returned to inventory</v>
      </c>
      <c r="L80" t="str">
        <v>LPNPMUE3377144</v>
      </c>
    </row>
    <row r="81">
      <c r="A81" t="str">
        <v>2023-03-21T17:31:00-07:00</v>
      </c>
      <c r="B81" t="str">
        <v>113-9801781-2088238</v>
      </c>
      <c r="C81" t="str">
        <v>Bathtub-1.3-1.6in</v>
      </c>
      <c r="D81" t="str">
        <v>B0BJ7GYQGD</v>
      </c>
      <c r="E81" t="str">
        <v>X003FLMCS5</v>
      </c>
      <c r="F81" t="str">
        <v>365Home Universal Bathtub Stopper with Drain Hair Catcher, Upgraded Bathroom Shower Drain Hair Trap, Pop-Up Drain Filter for 1.3 - 1.6 Inch</v>
      </c>
      <c r="G81">
        <v>1</v>
      </c>
      <c r="H81" t="str">
        <v>IAH1</v>
      </c>
      <c r="I81" t="str">
        <v>SELLABLE</v>
      </c>
      <c r="J81" t="str">
        <v>DEFECTIVE</v>
      </c>
      <c r="K81" t="str">
        <v>Unit returned to inventory</v>
      </c>
      <c r="L81" t="str">
        <v>LPNPMAI8569726</v>
      </c>
      <c r="M81" t="str">
        <v>Doesn&amp;#39;t fit</v>
      </c>
    </row>
    <row r="82">
      <c r="A82" t="str">
        <v>2023-03-21T17:18:36-07:00</v>
      </c>
      <c r="B82" t="str">
        <v>111-2675271-3187453</v>
      </c>
      <c r="C82" t="str">
        <v>Chopper</v>
      </c>
      <c r="D82" t="str">
        <v>B0BC823Y5R</v>
      </c>
      <c r="E82" t="str">
        <v>X003DL3Q19</v>
      </c>
      <c r="F82" t="str">
        <v>365Home Multifunctional Vegetable Chopper Dicing &amp; Slitting, Veggie Chopper Dicer With Container, New Hand Pressure Cucumber Carrot Potato Onion Chopp</v>
      </c>
      <c r="G82">
        <v>1</v>
      </c>
      <c r="H82" t="str">
        <v>DPA7</v>
      </c>
      <c r="I82" t="str">
        <v>SELLABLE</v>
      </c>
      <c r="J82" t="str">
        <v>DEFECTIVE</v>
      </c>
      <c r="K82" t="str">
        <v>Unit returned to inventory</v>
      </c>
      <c r="L82" t="str">
        <v>LPNPMDA5214609</v>
      </c>
    </row>
    <row r="83">
      <c r="A83" t="str">
        <v>2023-03-21T12:37:53-07:00</v>
      </c>
      <c r="B83" t="str">
        <v>112-9813674-3463468</v>
      </c>
      <c r="C83" t="str">
        <v>VE-H5R9-CDYW</v>
      </c>
      <c r="D83" t="str">
        <v>B07Y8DR1KJ</v>
      </c>
      <c r="E83" t="str">
        <v>X002BMC33N</v>
      </c>
      <c r="F83" t="str">
        <v>365Home 3-Pack Silver Axe Keychain Red Glove Keychain Silver Hammer Keychain, Cool Gifts for Men, Husband, Boyfriend</v>
      </c>
      <c r="G83">
        <v>1</v>
      </c>
      <c r="H83" t="str">
        <v>HOU6</v>
      </c>
      <c r="I83" t="str">
        <v>SELLABLE</v>
      </c>
      <c r="J83" t="str">
        <v>UNDELIVERABLE_UNKNOWN</v>
      </c>
      <c r="K83" t="str">
        <v>Unit returned to inventory</v>
      </c>
      <c r="L83" t="str">
        <v>LPNRRDN6469766</v>
      </c>
    </row>
    <row r="84">
      <c r="A84" t="str">
        <v>2023-03-21T06:14:08-07:00</v>
      </c>
      <c r="B84" t="str">
        <v>114-2075699-1490665</v>
      </c>
      <c r="C84" t="str">
        <v>Dumpling-2packs</v>
      </c>
      <c r="D84" t="str">
        <v>B0BPGJWBX2</v>
      </c>
      <c r="E84" t="str">
        <v>X003KCWVET</v>
      </c>
      <c r="F84" t="str">
        <v>365Home 2-Pack 2 in 1 Dumpling Maker Press, Dumpling Skin Maker Machine, Empanada Maker Press, Multifunctional DIY Manual Dumpling Press Mold Set (Gre</v>
      </c>
      <c r="G84">
        <v>1</v>
      </c>
      <c r="H84" t="str">
        <v>MEM3</v>
      </c>
      <c r="I84" t="str">
        <v>CUSTOMER_DAMAGED</v>
      </c>
      <c r="J84" t="str">
        <v>MISSING_PARTS</v>
      </c>
      <c r="K84" t="str">
        <v>Unit returned to inventory</v>
      </c>
      <c r="L84" t="str">
        <v>LPNO114565043</v>
      </c>
    </row>
    <row r="85">
      <c r="A85" t="str">
        <v>2023-03-21T01:23:17-07:00</v>
      </c>
      <c r="B85" t="str">
        <v>113-1310551-2400202</v>
      </c>
      <c r="C85" t="str">
        <v>FG-BVUM-HOJX</v>
      </c>
      <c r="D85" t="str">
        <v>B08ZNHTDXB</v>
      </c>
      <c r="E85" t="str">
        <v>X002UDIWO7</v>
      </c>
      <c r="F85" t="str">
        <v>365Home Hanging Utensil Holder Hooks Kitchen Utensil Hanger Wall Mount 360 Degrees Rotating Folding Hook Self Adhesive Hook Utensil Rack with 6 Hooks</v>
      </c>
      <c r="G85">
        <v>1</v>
      </c>
      <c r="H85" t="str">
        <v>PGA1</v>
      </c>
      <c r="I85" t="str">
        <v>CUSTOMER_DAMAGED</v>
      </c>
      <c r="J85" t="str">
        <v>DEFECTIVE</v>
      </c>
      <c r="K85" t="str">
        <v>Unit returned to inventory</v>
      </c>
      <c r="L85" t="str">
        <v>LPNPMDB0549218</v>
      </c>
    </row>
    <row r="86">
      <c r="A86" t="str">
        <v>2023-03-21T01:23:17-07:00</v>
      </c>
      <c r="B86" t="str">
        <v>113-1310551-2400202</v>
      </c>
      <c r="C86" t="str">
        <v>FG-BVUM-HOJX</v>
      </c>
      <c r="D86" t="str">
        <v>B08ZNHTDXB</v>
      </c>
      <c r="E86" t="str">
        <v>X002UDIWO7</v>
      </c>
      <c r="F86" t="str">
        <v>365Home Hanging Utensil Holder Hooks Kitchen Utensil Hanger Wall Mount 360 Degrees Rotating Folding Hook Self Adhesive Hook Utensil Rack with 6 Hooks</v>
      </c>
      <c r="G86">
        <v>1</v>
      </c>
      <c r="H86" t="str">
        <v>PGA1</v>
      </c>
      <c r="I86" t="str">
        <v>SELLABLE</v>
      </c>
      <c r="J86" t="str">
        <v>DEFECTIVE</v>
      </c>
      <c r="K86" t="str">
        <v>Unit returned to inventory</v>
      </c>
      <c r="L86" t="str">
        <v>LPNPMDB0549219</v>
      </c>
      <c r="M86" t="str">
        <v>It isn&amp;#39;t anything with product, it is my textured walls do not work with these. In fact, it peeled the pain right off</v>
      </c>
    </row>
    <row r="87">
      <c r="A87" t="str">
        <v>2023-03-21T00:36:19-07:00</v>
      </c>
      <c r="B87" t="str">
        <v>111-5769011-4222627</v>
      </c>
      <c r="C87" t="str">
        <v>2-pack-Ivory</v>
      </c>
      <c r="D87" t="str">
        <v>B0BR3PJZJ4</v>
      </c>
      <c r="E87" t="str">
        <v>X003KX4KVZ</v>
      </c>
      <c r="F87" t="str">
        <v>365Home 2-Pack Spoon and Lid Rest, Spoon Rest with Lid Holder and 2-Pack Spill-proof Lid Lifter, Kitchen Gadgets Accessories for Cooking</v>
      </c>
      <c r="G87">
        <v>1</v>
      </c>
      <c r="H87" t="str">
        <v>OAK7</v>
      </c>
      <c r="I87" t="str">
        <v>SELLABLE</v>
      </c>
      <c r="J87" t="str">
        <v>FOUND_BETTER_PRICE</v>
      </c>
      <c r="K87" t="str">
        <v>Unit returned to inventory</v>
      </c>
      <c r="L87" t="str">
        <v>LPNPMUE7899729</v>
      </c>
    </row>
    <row r="88">
      <c r="A88" t="str">
        <v>2023-03-20T18:31:27-07:00</v>
      </c>
      <c r="B88" t="str">
        <v>112-9813949-6379438</v>
      </c>
      <c r="C88" t="str">
        <v>2-pack-Ivory</v>
      </c>
      <c r="D88" t="str">
        <v>B0BR3PJZJ4</v>
      </c>
      <c r="E88" t="str">
        <v>X003KX4KVZ</v>
      </c>
      <c r="F88" t="str">
        <v>365Home 2-Pack Spoon and Lid Rest, Spoon Rest with Lid Holder and 2-Pack Spill-proof Lid Lifter, Kitchen Gadgets Accessories for Cooking</v>
      </c>
      <c r="G88">
        <v>1</v>
      </c>
      <c r="H88" t="str">
        <v>MCO6</v>
      </c>
      <c r="I88" t="str">
        <v>SELLABLE</v>
      </c>
      <c r="J88" t="str">
        <v>MISSED_ESTIMATED_DELIVERY</v>
      </c>
      <c r="K88" t="str">
        <v>Unit returned to inventory</v>
      </c>
      <c r="L88" t="str">
        <v>LPNPMAB0316448</v>
      </c>
    </row>
    <row r="89">
      <c r="A89" t="str">
        <v>2023-03-20T13:00:40-07:00</v>
      </c>
      <c r="B89" t="str">
        <v>113-9482559-2261030</v>
      </c>
      <c r="C89" t="str">
        <v>U5-FJS4-VBFN</v>
      </c>
      <c r="D89" t="str">
        <v>B07XX7P9F6</v>
      </c>
      <c r="E89" t="str">
        <v>X002BBZPYN</v>
      </c>
      <c r="F89" t="str">
        <v>Nidavellir 2-Pack Magnetic Hammer Shaped Beer Opener and Glove Keychain Bottle Opener, Beer Gifts Bottle Opener for Men, Husband, Dad, Grandpa, Boyfri</v>
      </c>
      <c r="G89">
        <v>1</v>
      </c>
      <c r="H89" t="str">
        <v>OAK7</v>
      </c>
      <c r="I89" t="str">
        <v>CUSTOMER_DAMAGED</v>
      </c>
      <c r="J89" t="str">
        <v>NOT_AS_DESCRIBED</v>
      </c>
      <c r="K89" t="str">
        <v>Unit returned to inventory</v>
      </c>
      <c r="L89" t="str">
        <v>LPNPMUI1444584</v>
      </c>
    </row>
    <row r="90">
      <c r="A90" t="str">
        <v>2023-03-20T11:23:50-07:00</v>
      </c>
      <c r="B90" t="str">
        <v>112-2411316-9216226</v>
      </c>
      <c r="C90" t="str">
        <v>Template-set3</v>
      </c>
      <c r="D90" t="str">
        <v>B0B42HXW3P</v>
      </c>
      <c r="E90" t="str">
        <v>X003A8GAYP</v>
      </c>
      <c r="F90" t="str">
        <v>365Home Bowl Cozy Template 3 Sizes, Clear Acrylic Bowl Wrap, Sewing Pattern Templates for Quilting with Needle Set and Manual Instruction</v>
      </c>
      <c r="G90">
        <v>1</v>
      </c>
      <c r="H90" t="str">
        <v>OAK7</v>
      </c>
      <c r="I90" t="str">
        <v>CUSTOMER_DAMAGED</v>
      </c>
      <c r="J90" t="str">
        <v>FOUND_BETTER_PRICE</v>
      </c>
      <c r="K90" t="str">
        <v>Unit returned to inventory</v>
      </c>
      <c r="L90" t="str">
        <v>LPNPMUI4493588</v>
      </c>
    </row>
    <row r="91">
      <c r="A91" t="str">
        <v>2023-03-20T10:44:44-07:00</v>
      </c>
      <c r="B91" t="str">
        <v>111-8731080-8161820</v>
      </c>
      <c r="C91" t="str">
        <v>2-pack-Lampnew-360socket</v>
      </c>
      <c r="D91" t="str">
        <v>B0BMWZVTKR</v>
      </c>
      <c r="E91" t="str">
        <v>X003IWFZDP</v>
      </c>
      <c r="F91" t="str">
        <v>365Home 2-Pack Colorful Rotating Magic Ball Light, Magic Light Bulb with Sockets, Plug in Disco Ball Light Bulb for Home Room Dance Parties</v>
      </c>
      <c r="G91">
        <v>1</v>
      </c>
      <c r="H91" t="str">
        <v>LEX1</v>
      </c>
      <c r="I91" t="str">
        <v>CARRIER_DAMAGED</v>
      </c>
      <c r="J91" t="str">
        <v>DAMAGED_BY_CARRIER</v>
      </c>
      <c r="K91" t="str">
        <v>Reimbursed</v>
      </c>
      <c r="L91" t="str">
        <v>LPNRRFO1403510</v>
      </c>
    </row>
    <row r="92">
      <c r="A92" t="str">
        <v>2023-03-20T09:40:43-07:00</v>
      </c>
      <c r="B92" t="str">
        <v>111-4149375-7116258</v>
      </c>
      <c r="C92" t="str">
        <v>Dumpling-Pink</v>
      </c>
      <c r="D92" t="str">
        <v>B0BPGJCJ4L</v>
      </c>
      <c r="E92" t="str">
        <v>X003KCT0FR</v>
      </c>
      <c r="F92" t="str">
        <v>365Home 2 in 1 Dumpling Maker Press, Dumpling Skin Maker Machine, Empanada Maker Press, Multifunctional DIY Manual Dumpling Press Mold Set (Pink)</v>
      </c>
      <c r="G92">
        <v>1</v>
      </c>
      <c r="H92" t="str">
        <v>LEX1</v>
      </c>
      <c r="I92" t="str">
        <v>SELLABLE</v>
      </c>
      <c r="J92" t="str">
        <v>NOT_AS_DESCRIBED</v>
      </c>
      <c r="K92" t="str">
        <v>Unit returned to inventory</v>
      </c>
      <c r="L92" t="str">
        <v>LPNRRFO1219576</v>
      </c>
      <c r="M92" t="str">
        <v>The size is inaccurate</v>
      </c>
    </row>
    <row r="93">
      <c r="A93" t="str">
        <v>2023-03-20T01:37:11-07:00</v>
      </c>
      <c r="B93" t="str">
        <v>112-4530413-3262612</v>
      </c>
      <c r="C93" t="str">
        <v>ER-PXVS-SGS2</v>
      </c>
      <c r="D93" t="str">
        <v>B07JVS7RTP</v>
      </c>
      <c r="E93" t="str">
        <v>X001X335EH</v>
      </c>
      <c r="F93" t="str">
        <v>VNFLY Cute Keychain Lovely Animal Characters, Mini Figure Collection Playset, Plant Pot Craft Dollhouse Decoration, Cake Topper, Cake Decoration (2 x</v>
      </c>
      <c r="G93">
        <v>1</v>
      </c>
      <c r="H93" t="str">
        <v>IND8</v>
      </c>
      <c r="I93" t="str">
        <v>CUSTOMER_DAMAGED</v>
      </c>
      <c r="J93" t="str">
        <v>UNWANTED_ITEM</v>
      </c>
      <c r="K93" t="str">
        <v>Unit returned to inventory</v>
      </c>
      <c r="L93" t="str">
        <v>LPNPMDB9740911</v>
      </c>
    </row>
    <row r="94">
      <c r="A94" t="str">
        <v>2023-03-19T21:52:31-07:00</v>
      </c>
      <c r="B94" t="str">
        <v>114-2480557-4986617</v>
      </c>
      <c r="C94" t="str">
        <v>2-pack-Ivory</v>
      </c>
      <c r="D94" t="str">
        <v>B0BR3PJZJ4</v>
      </c>
      <c r="E94" t="str">
        <v>X003KX4KVZ</v>
      </c>
      <c r="F94" t="str">
        <v>365Home 2-Pack Spoon and Lid Rest, Spoon Rest with Lid Holder and 2-Pack Spill-proof Lid Lifter, Kitchen Gadgets Accessories for Cooking</v>
      </c>
      <c r="G94">
        <v>1</v>
      </c>
      <c r="H94" t="str">
        <v>MCO6</v>
      </c>
      <c r="I94" t="str">
        <v>DEFECTIVE</v>
      </c>
      <c r="J94" t="str">
        <v>MISSING_PARTS</v>
      </c>
      <c r="K94" t="str">
        <v>Unit returned to inventory</v>
      </c>
      <c r="L94" t="str">
        <v>LPNPMAB0754823</v>
      </c>
      <c r="M94" t="str">
        <v>Missing red men also sime of my lids dont fit</v>
      </c>
    </row>
    <row r="95">
      <c r="A95" t="str">
        <v>2023-03-19T20:56:28-07:00</v>
      </c>
      <c r="B95" t="str">
        <v>111-7378349-6153850</v>
      </c>
      <c r="C95" t="str">
        <v>MN-6KST-82YI</v>
      </c>
      <c r="D95" t="str">
        <v>B07V1RBC2X</v>
      </c>
      <c r="E95" t="str">
        <v>X0028O2PTV</v>
      </c>
      <c r="F95" t="str">
        <v>VNFLY Hammer Keychain Bottle Opener, Beer Gifts Bottle Opener for Men, Husband, Dad, Grandpa, Boyfriend (Silver)</v>
      </c>
      <c r="G95">
        <v>1</v>
      </c>
      <c r="H95" t="str">
        <v>IAH1</v>
      </c>
      <c r="I95" t="str">
        <v>CUSTOMER_DAMAGED</v>
      </c>
      <c r="J95" t="str">
        <v>DAMAGED_BY_CARRIER</v>
      </c>
      <c r="K95" t="str">
        <v>Unit returned to inventory</v>
      </c>
      <c r="L95" t="str">
        <v>LPNPMUO6380495</v>
      </c>
    </row>
    <row r="96">
      <c r="A96" t="str">
        <v>2023-03-19T20:48:34-07:00</v>
      </c>
      <c r="B96" t="str">
        <v>111-9556378-2421821</v>
      </c>
      <c r="C96" t="str">
        <v>U5-FJS4-VBFN</v>
      </c>
      <c r="D96" t="str">
        <v>B07XX7P9F6</v>
      </c>
      <c r="E96" t="str">
        <v>X002BBZPYN</v>
      </c>
      <c r="F96" t="str">
        <v>Nidavellir 2-Pack Magnetic Hammer Shaped Beer Opener and Glove Keychain Bottle Opener, Beer Gifts Bottle Opener for Men, Husband, Dad, Grandpa, Boyfri</v>
      </c>
      <c r="G96">
        <v>1</v>
      </c>
      <c r="H96" t="str">
        <v>IAH1</v>
      </c>
      <c r="I96" t="str">
        <v>CUSTOMER_DAMAGED</v>
      </c>
      <c r="J96" t="str">
        <v>UNWANTED_ITEM</v>
      </c>
      <c r="K96" t="str">
        <v>Unit returned to inventory</v>
      </c>
      <c r="L96" t="str">
        <v>LPNPMUO6380492</v>
      </c>
    </row>
    <row r="97">
      <c r="A97" t="str">
        <v>2023-03-19T20:48:34-07:00</v>
      </c>
      <c r="B97" t="str">
        <v>111-8700085-0962661</v>
      </c>
      <c r="C97" t="str">
        <v>XL-RPK0-R1MV</v>
      </c>
      <c r="D97" t="str">
        <v>B07V279H18</v>
      </c>
      <c r="E97" t="str">
        <v>X0028QC9OP</v>
      </c>
      <c r="F97" t="str">
        <v>Nidavellir 2-Pack Hammer Keychain Bottle Opener and Glove Keychain Bottle Opener, Beer Gifts Bottle Opener for Men, Husband, Dad, Grandpa, Boyfriend</v>
      </c>
      <c r="G97">
        <v>1</v>
      </c>
      <c r="H97" t="str">
        <v>IAH1</v>
      </c>
      <c r="I97" t="str">
        <v>CUSTOMER_DAMAGED</v>
      </c>
      <c r="J97" t="str">
        <v>UNWANTED_ITEM</v>
      </c>
      <c r="K97" t="str">
        <v>Unit returned to inventory</v>
      </c>
      <c r="L97" t="str">
        <v>LPNPMUO6380489</v>
      </c>
    </row>
    <row r="98">
      <c r="A98" t="str">
        <v>2023-03-19T20:48:34-07:00</v>
      </c>
      <c r="B98" t="str">
        <v>111-8700085-0962661</v>
      </c>
      <c r="C98" t="str">
        <v>XL-RPK0-R1MV</v>
      </c>
      <c r="D98" t="str">
        <v>B07V279H18</v>
      </c>
      <c r="E98" t="str">
        <v>X0028QC9OP</v>
      </c>
      <c r="F98" t="str">
        <v>Nidavellir 2-Pack Hammer Keychain Bottle Opener and Glove Keychain Bottle Opener, Beer Gifts Bottle Opener for Men, Husband, Dad, Grandpa, Boyfriend</v>
      </c>
      <c r="G98">
        <v>1</v>
      </c>
      <c r="H98" t="str">
        <v>IAH1</v>
      </c>
      <c r="I98" t="str">
        <v>CUSTOMER_DAMAGED</v>
      </c>
      <c r="J98" t="str">
        <v>UNWANTED_ITEM</v>
      </c>
      <c r="K98" t="str">
        <v>Unit returned to inventory</v>
      </c>
      <c r="L98" t="str">
        <v>LPNPMUO6380493</v>
      </c>
    </row>
    <row r="99">
      <c r="A99" t="str">
        <v>2023-03-19T19:56:41-07:00</v>
      </c>
      <c r="B99" t="str">
        <v>113-2298068-5646653</v>
      </c>
      <c r="C99" t="str">
        <v>ZI-GZPX-OF5G</v>
      </c>
      <c r="D99" t="str">
        <v>B0BMW4ZWFT</v>
      </c>
      <c r="E99" t="str">
        <v>X003IT3YK9</v>
      </c>
      <c r="F99" t="str">
        <v>1TO3GO Adjustable Dog Training Collar with 4 Extra Links for Medium, Large and X-Large Dogs</v>
      </c>
      <c r="G99">
        <v>1</v>
      </c>
      <c r="H99" t="str">
        <v>SDF6</v>
      </c>
      <c r="I99" t="str">
        <v>SELLABLE</v>
      </c>
      <c r="J99" t="str">
        <v>UNAUTHORIZED_PURCHASE</v>
      </c>
      <c r="K99" t="str">
        <v>Unit returned to inventory</v>
      </c>
      <c r="L99" t="str">
        <v>LPNRREN7217011</v>
      </c>
      <c r="M99" t="str">
        <v>Had originally bought 2 do not need this item asking for refund thank you</v>
      </c>
    </row>
    <row r="100">
      <c r="A100" t="str">
        <v>2023-03-19T19:54:58-07:00</v>
      </c>
      <c r="B100" t="str">
        <v>113-2298068-5646653</v>
      </c>
      <c r="C100" t="str">
        <v>ZI-GZPX-OF5G</v>
      </c>
      <c r="D100" t="str">
        <v>B0BMW4ZWFT</v>
      </c>
      <c r="E100" t="str">
        <v>X003IT3YK9</v>
      </c>
      <c r="F100" t="str">
        <v>1TO3GO Adjustable Dog Training Collar with 4 Extra Links for Medium, Large and X-Large Dogs</v>
      </c>
      <c r="G100">
        <v>1</v>
      </c>
      <c r="H100" t="str">
        <v>SDF6</v>
      </c>
      <c r="I100" t="str">
        <v>SELLABLE</v>
      </c>
      <c r="J100" t="str">
        <v>UNAUTHORIZED_PURCHASE</v>
      </c>
      <c r="K100" t="str">
        <v>Unit returned to inventory</v>
      </c>
      <c r="L100" t="str">
        <v>LPNRREN7217010</v>
      </c>
      <c r="M100" t="str">
        <v>I originally only bought 2 dog collars, this one is not needed asking for a refund thank you</v>
      </c>
    </row>
    <row r="101">
      <c r="A101" t="str">
        <v>2023-03-19T18:34:56-07:00</v>
      </c>
      <c r="B101" t="str">
        <v>114-2632493-2997825</v>
      </c>
      <c r="C101" t="str">
        <v>U8-PI8J-3769</v>
      </c>
      <c r="D101" t="str">
        <v>B072JN8C2Q</v>
      </c>
      <c r="E101" t="str">
        <v>X002UDBVHR</v>
      </c>
      <c r="F101" t="str">
        <v>365Home Hanging Utensil Holder Hooks Kitchen Utensil Hanger Wall Mount 360 Degrees Rotating Folding Hook Self Adhesive Hook Utensil Rack with 6 Hooks</v>
      </c>
      <c r="G101">
        <v>1</v>
      </c>
      <c r="H101" t="str">
        <v>HOU3</v>
      </c>
      <c r="I101" t="str">
        <v>SELLABLE</v>
      </c>
      <c r="J101" t="str">
        <v>UNWANTED_ITEM</v>
      </c>
      <c r="K101" t="str">
        <v>Unit returned to inventory</v>
      </c>
      <c r="L101" t="str">
        <v>LPNT009240784</v>
      </c>
    </row>
    <row r="102">
      <c r="A102" t="str">
        <v>2023-03-19T18:00:51-07:00</v>
      </c>
      <c r="B102" t="str">
        <v>111-8571912-5360269</v>
      </c>
      <c r="C102" t="str">
        <v>KR-RB46-THOW</v>
      </c>
      <c r="D102" t="str">
        <v>B08Y5PSHJ9</v>
      </c>
      <c r="E102" t="str">
        <v>X002TPQ8ZL</v>
      </c>
      <c r="F102" t="str">
        <v>365Home Multifunction Barbecue Meat Skewer Machine BBQ Meat String Device Quick Portable Meat Skewer Box Easy Skewer Tools Kebab Maker BBQ Gadget</v>
      </c>
      <c r="G102">
        <v>1</v>
      </c>
      <c r="H102" t="str">
        <v>LEX1</v>
      </c>
      <c r="I102" t="str">
        <v>CUSTOMER_DAMAGED</v>
      </c>
      <c r="J102" t="str">
        <v>UNAUTHORIZED_PURCHASE</v>
      </c>
      <c r="K102" t="str">
        <v>Unit returned to inventory</v>
      </c>
      <c r="L102" t="str">
        <v>LPNRRFI6496474</v>
      </c>
    </row>
    <row r="103">
      <c r="A103" t="str">
        <v>2023-03-19T17:21:10-07:00</v>
      </c>
      <c r="B103" t="str">
        <v>114-1305867-1848238</v>
      </c>
      <c r="C103" t="str">
        <v>4pack-chargerprotector</v>
      </c>
      <c r="D103" t="str">
        <v>B0BPHZ362T</v>
      </c>
      <c r="E103" t="str">
        <v>X003KD97CR</v>
      </c>
      <c r="F103" t="str">
        <v>365Home 4-Pack 2 in 1 Silicone Charger Protector with Cord Wrap, iPhone Silicone Power Adapter Case, Snapback Charger Winder, Compatible with iPhone 1</v>
      </c>
      <c r="G103">
        <v>1</v>
      </c>
      <c r="H103" t="str">
        <v>LAS2</v>
      </c>
      <c r="I103" t="str">
        <v>SELLABLE</v>
      </c>
      <c r="J103" t="str">
        <v>ORDERED_WRONG_ITEM</v>
      </c>
      <c r="K103" t="str">
        <v>Unit returned to inventory</v>
      </c>
      <c r="L103" t="str">
        <v>LPNRRFH7630520</v>
      </c>
    </row>
    <row r="104">
      <c r="A104" t="str">
        <v>2023-03-18T18:10:12-07:00</v>
      </c>
      <c r="B104" t="str">
        <v>112-4938260-0225806</v>
      </c>
      <c r="C104" t="str">
        <v>2pack-Bathtub-1.6-2.0in</v>
      </c>
      <c r="D104" t="str">
        <v>B0BJ7HB8SC</v>
      </c>
      <c r="E104" t="str">
        <v>X003FLNV5N</v>
      </c>
      <c r="F104" t="str">
        <v>365Home 2-Pack Universal Bathtub Stopper with Drain Hair Catcher, Upgraded Bathroom Shower Drain Hair Trap, Pop-Up Drain Filter for 1.6 - 2.0 Inch</v>
      </c>
      <c r="G104">
        <v>1</v>
      </c>
      <c r="H104" t="str">
        <v>EWR7</v>
      </c>
      <c r="I104" t="str">
        <v>CUSTOMER_DAMAGED</v>
      </c>
      <c r="J104" t="str">
        <v>UNWANTED_ITEM</v>
      </c>
      <c r="K104" t="str">
        <v>Unit returned to inventory</v>
      </c>
      <c r="L104" t="str">
        <v>LPNPMDC5240629</v>
      </c>
    </row>
    <row r="105">
      <c r="A105" t="str">
        <v>2023-03-18T16:17:08-07:00</v>
      </c>
      <c r="B105" t="str">
        <v>114-8391586-9949020</v>
      </c>
      <c r="C105" t="str">
        <v>4pack-chargerprotector</v>
      </c>
      <c r="D105" t="str">
        <v>B0BPHZ362T</v>
      </c>
      <c r="E105" t="str">
        <v>X003KD97CR</v>
      </c>
      <c r="F105" t="str">
        <v>365Home 4-Pack 2 in 1 Silicone Charger Protector with Cord Wrap, iPhone Silicone Power Adapter Case, Snapback Charger Winder, Compatible with iPhone 1</v>
      </c>
      <c r="G105">
        <v>1</v>
      </c>
      <c r="H105" t="str">
        <v>LAS2</v>
      </c>
      <c r="I105" t="str">
        <v>SELLABLE</v>
      </c>
      <c r="J105" t="str">
        <v>UNWANTED_ITEM</v>
      </c>
      <c r="K105" t="str">
        <v>Unit returned to inventory</v>
      </c>
      <c r="L105" t="str">
        <v>LPNRRFI0414474</v>
      </c>
    </row>
    <row r="106">
      <c r="A106" t="str">
        <v>2023-03-18T14:30:36-07:00</v>
      </c>
      <c r="B106" t="str">
        <v>112-4642580-4355451</v>
      </c>
      <c r="C106" t="str">
        <v>KG-8JKR-RC81</v>
      </c>
      <c r="D106" t="str">
        <v>B08ZNJQ2CN</v>
      </c>
      <c r="E106" t="str">
        <v>X002UDIWNX</v>
      </c>
      <c r="F106" t="str">
        <v>365Home Hanging Utensil Holder Hooks Kitchen Utensil Hanger Wall Mount 360 Degrees Rotating Folding Hook Self Adhesive Hook Utensil Rack with 6 Hooks</v>
      </c>
      <c r="G106">
        <v>1</v>
      </c>
      <c r="H106" t="str">
        <v>DFW9</v>
      </c>
      <c r="I106" t="str">
        <v>CUSTOMER_DAMAGED</v>
      </c>
      <c r="J106" t="str">
        <v>DEFECTIVE</v>
      </c>
      <c r="K106" t="str">
        <v>Unit returned to inventory</v>
      </c>
      <c r="L106" t="str">
        <v>LPNPMIU4787582</v>
      </c>
    </row>
    <row r="107">
      <c r="A107" t="str">
        <v>2023-03-18T14:12:53-07:00</v>
      </c>
      <c r="B107" t="str">
        <v>113-9806896-0249018</v>
      </c>
      <c r="C107" t="str">
        <v>TX-KPSQ-SPQ1</v>
      </c>
      <c r="D107" t="str">
        <v>B07V5FRPQR</v>
      </c>
      <c r="E107" t="str">
        <v>X0028QCO2R</v>
      </c>
      <c r="F107" t="str">
        <v>VNFLY Glove Keychain Glove Key Ring, Cool Gifts for Men, Husband, Boyfriend</v>
      </c>
      <c r="G107">
        <v>1</v>
      </c>
      <c r="H107" t="str">
        <v>AGS3</v>
      </c>
      <c r="I107" t="str">
        <v>CUSTOMER_DAMAGED</v>
      </c>
      <c r="J107" t="str">
        <v>QUALITY_UNACCEPTABLE</v>
      </c>
      <c r="K107" t="str">
        <v>Unit returned to inventory</v>
      </c>
      <c r="L107" t="str">
        <v>LPNRREI2275003</v>
      </c>
    </row>
    <row r="108">
      <c r="A108" t="str">
        <v>2023-03-18T07:43:23-07:00</v>
      </c>
      <c r="B108" t="str">
        <v>112-9933310-5077852</v>
      </c>
      <c r="C108" t="str">
        <v>ZI-GZPX-OF5G</v>
      </c>
      <c r="D108" t="str">
        <v>B0BMW4ZWFT</v>
      </c>
      <c r="E108" t="str">
        <v>X003IT3YK9</v>
      </c>
      <c r="F108" t="str">
        <v>1TO3GO Adjustable Dog Training Collar with 4 Extra Links for Medium, Large and X-Large Dogs</v>
      </c>
      <c r="G108">
        <v>1</v>
      </c>
      <c r="H108" t="str">
        <v>IND8</v>
      </c>
      <c r="I108" t="str">
        <v>CUSTOMER_DAMAGED</v>
      </c>
      <c r="J108" t="str">
        <v>SWITCHEROO</v>
      </c>
      <c r="K108" t="str">
        <v>Unit returned to inventory</v>
      </c>
      <c r="L108" t="str">
        <v>LPNPMDC2874797</v>
      </c>
    </row>
    <row r="109">
      <c r="A109" t="str">
        <v>2023-03-18T07:29:35-07:00</v>
      </c>
      <c r="B109" t="str">
        <v>112-2503092-0983464</v>
      </c>
      <c r="C109" t="str">
        <v>Dumpling-2packs</v>
      </c>
      <c r="D109" t="str">
        <v>B0BPGJWBX2</v>
      </c>
      <c r="E109" t="str">
        <v>X003KCWVET</v>
      </c>
      <c r="F109" t="str">
        <v>365Home 2-Pack 2 in 1 Dumpling Maker Press, Dumpling Skin Maker Machine, Empanada Maker Press, Multifunctional DIY Manual Dumpling Press Mold Set (Gre</v>
      </c>
      <c r="G109">
        <v>1</v>
      </c>
      <c r="H109" t="str">
        <v>MEM3</v>
      </c>
      <c r="I109" t="str">
        <v>SELLABLE</v>
      </c>
      <c r="J109" t="str">
        <v>NOT_AS_DESCRIBED</v>
      </c>
      <c r="K109" t="str">
        <v>Unit returned to inventory</v>
      </c>
      <c r="L109" t="str">
        <v>LPNO108894054</v>
      </c>
      <c r="M109" t="str">
        <v>Didn’t work as well as I expected</v>
      </c>
    </row>
    <row r="110">
      <c r="A110" t="str">
        <v>2023-03-18T02:43:52-07:00</v>
      </c>
      <c r="B110" t="str">
        <v>113-3036436-9057867</v>
      </c>
      <c r="C110" t="str">
        <v>YN-S0RG-YT33</v>
      </c>
      <c r="D110" t="str">
        <v>B09LCPZDBY</v>
      </c>
      <c r="E110" t="str">
        <v>X0032LHFBH</v>
      </c>
      <c r="F110" t="str">
        <v>365Home Bamboo Silverware Organizer Countertop, Flatware Caddy, Bamboo Utensil Holder for Party, Kitchen Table, Farmhouse</v>
      </c>
      <c r="G110">
        <v>1</v>
      </c>
      <c r="H110" t="str">
        <v>DFW9</v>
      </c>
      <c r="I110" t="str">
        <v>CUSTOMER_DAMAGED</v>
      </c>
      <c r="J110" t="str">
        <v>MISSING_PARTS</v>
      </c>
      <c r="K110" t="str">
        <v>Unit returned to inventory</v>
      </c>
      <c r="L110" t="str">
        <v>LPNPMUA2161233</v>
      </c>
    </row>
    <row r="111">
      <c r="A111" t="str">
        <v>2023-03-18T01:53:08-07:00</v>
      </c>
      <c r="B111" t="str">
        <v>113-4042922-3311400</v>
      </c>
      <c r="C111" t="str">
        <v>CY-CI3D-CHYK</v>
      </c>
      <c r="D111" t="str">
        <v>B08XWY4F7C</v>
      </c>
      <c r="E111" t="str">
        <v>X002TM7I8Z</v>
      </c>
      <c r="F111" t="str">
        <v>365Home Hanging Utensil Holder Hooks Kitchen Utensil Hanger Wall Mount 360 Degrees Rotating Folding Hook Self Adhesive Hook Utensil Rack with 6 Hooks</v>
      </c>
      <c r="G111">
        <v>1</v>
      </c>
      <c r="H111" t="str">
        <v>OAK7</v>
      </c>
      <c r="I111" t="str">
        <v>CUSTOMER_DAMAGED</v>
      </c>
      <c r="J111" t="str">
        <v>FOUND_BETTER_PRICE</v>
      </c>
      <c r="K111" t="str">
        <v>Unit returned to inventory</v>
      </c>
      <c r="L111" t="str">
        <v>LPNPMUI4403983</v>
      </c>
    </row>
    <row r="112">
      <c r="A112" t="str">
        <v>2023-03-18T00:11:23-07:00</v>
      </c>
      <c r="B112" t="str">
        <v>113-0352951-4019446</v>
      </c>
      <c r="C112" t="str">
        <v>XV-9YEF-U1A3</v>
      </c>
      <c r="D112" t="str">
        <v>B07XYXCKZ2</v>
      </c>
      <c r="E112" t="str">
        <v>X002BER5QL</v>
      </c>
      <c r="F112" t="str">
        <v>365Home 2-Pack Our First Home 2022 Keychain Housewarming Gift New Home Gift Realtor Closing Gifts (Our First Home 1)</v>
      </c>
      <c r="G112">
        <v>1</v>
      </c>
      <c r="H112" t="str">
        <v>CVG2</v>
      </c>
      <c r="I112" t="str">
        <v>SELLABLE</v>
      </c>
      <c r="J112" t="str">
        <v>UNDELIVERABLE_UNKNOWN</v>
      </c>
      <c r="K112" t="str">
        <v>Unit returned to inventory</v>
      </c>
      <c r="L112" t="str">
        <v>LPNRREN2271269</v>
      </c>
    </row>
    <row r="113">
      <c r="A113" t="str">
        <v>2023-03-17T13:24:30-07:00</v>
      </c>
      <c r="B113" t="str">
        <v>111-1049576-1832202</v>
      </c>
      <c r="C113" t="str">
        <v>CY-CI3D-CHYK</v>
      </c>
      <c r="D113" t="str">
        <v>B08XWY4F7C</v>
      </c>
      <c r="E113" t="str">
        <v>X002TM7I8Z</v>
      </c>
      <c r="F113" t="str">
        <v>365Home Hanging Utensil Holder Hooks Kitchen Utensil Hanger Wall Mount 360 Degrees Rotating Folding Hook Self Adhesive Hook Utensil Rack with 6 Hooks</v>
      </c>
      <c r="G113">
        <v>1</v>
      </c>
      <c r="H113" t="str">
        <v>LAS2</v>
      </c>
      <c r="I113" t="str">
        <v>CUSTOMER_DAMAGED</v>
      </c>
      <c r="J113" t="str">
        <v>DEFECTIVE</v>
      </c>
      <c r="K113" t="str">
        <v>Unit returned to inventory</v>
      </c>
      <c r="L113" t="str">
        <v>LPNRRFI5457392</v>
      </c>
    </row>
    <row r="114">
      <c r="A114" t="str">
        <v>2023-03-17T02:31:07-07:00</v>
      </c>
      <c r="B114" t="str">
        <v>113-7084679-6236262</v>
      </c>
      <c r="C114" t="str">
        <v>Dumpling2-Blue</v>
      </c>
      <c r="D114" t="str">
        <v>B0BQ37X5M1</v>
      </c>
      <c r="E114" t="str">
        <v>X003KK8B59</v>
      </c>
      <c r="F114" t="str">
        <v>365Home?Upgrade?2 in 1 Dumpling Maker Press, Dumpling Skin Maker Machine, Empanada Maker Press, Multifunctional DIY Manual Dumpling Press Mold Set (Bl</v>
      </c>
      <c r="G114">
        <v>1</v>
      </c>
      <c r="H114" t="str">
        <v>LAS2</v>
      </c>
      <c r="I114" t="str">
        <v>CUSTOMER_DAMAGED</v>
      </c>
      <c r="J114" t="str">
        <v>ORDERED_WRONG_ITEM</v>
      </c>
      <c r="K114" t="str">
        <v>Unit returned to inventory</v>
      </c>
      <c r="L114" t="str">
        <v>LPNRRFI5521149</v>
      </c>
    </row>
    <row r="115">
      <c r="A115" t="str">
        <v>2023-03-17T02:17:27-07:00</v>
      </c>
      <c r="B115" t="str">
        <v>113-9247427-5948210</v>
      </c>
      <c r="C115" t="str">
        <v>Breaker-04</v>
      </c>
      <c r="D115" t="str">
        <v>B0BNQT3YN6</v>
      </c>
      <c r="E115" t="str">
        <v>X003K54XY7</v>
      </c>
      <c r="F115" t="str">
        <v>365Home 4-Packs Car Window Breaker Seatbelt Cutter, 3-in-1 Glass Breaker and Seat Belt Cutter, Car Emergency Escape Tool with User Manual for Land and</v>
      </c>
      <c r="G115">
        <v>1</v>
      </c>
      <c r="H115" t="str">
        <v>LGA9</v>
      </c>
      <c r="I115" t="str">
        <v>SELLABLE</v>
      </c>
      <c r="J115" t="str">
        <v>UNDELIVERABLE_UNKNOWN</v>
      </c>
      <c r="K115" t="str">
        <v>Unit returned to inventory</v>
      </c>
      <c r="L115" t="str">
        <v>LPNPMOA6086729</v>
      </c>
    </row>
    <row r="116">
      <c r="A116" t="str">
        <v>2023-03-17T01:24:06-07:00</v>
      </c>
      <c r="B116" t="str">
        <v>111-8478361-6869867</v>
      </c>
      <c r="C116" t="str">
        <v>2-pack-Lampnew-360socket</v>
      </c>
      <c r="D116" t="str">
        <v>B0BMWZVTKR</v>
      </c>
      <c r="E116" t="str">
        <v>X003IWFZDP</v>
      </c>
      <c r="F116" t="str">
        <v>365Home 2-Pack Colorful Rotating Magic Ball Light, Magic Light Bulb with Sockets, Plug in Disco Ball Light Bulb for Home Room Dance Parties</v>
      </c>
      <c r="G116">
        <v>1</v>
      </c>
      <c r="H116" t="str">
        <v>OAK7</v>
      </c>
      <c r="I116" t="str">
        <v>CUSTOMER_DAMAGED</v>
      </c>
      <c r="J116" t="str">
        <v>ORDERED_WRONG_ITEM</v>
      </c>
      <c r="K116" t="str">
        <v>Unit returned to inventory</v>
      </c>
      <c r="L116" t="str">
        <v>LPNPMUI4413289</v>
      </c>
    </row>
    <row r="117">
      <c r="A117" t="str">
        <v>2023-03-16T12:55:27-07:00</v>
      </c>
      <c r="B117" t="str">
        <v>112-3714227-8993843</v>
      </c>
      <c r="C117" t="str">
        <v>KG-8JKR-RC81</v>
      </c>
      <c r="D117" t="str">
        <v>B08ZNJQ2CN</v>
      </c>
      <c r="E117" t="str">
        <v>X002UDIWNX</v>
      </c>
      <c r="F117" t="str">
        <v>365Home Hanging Utensil Holder Hooks Kitchen Utensil Hanger Wall Mount 360 Degrees Rotating Folding Hook Self Adhesive Hook Utensil Rack with 6 Hooks</v>
      </c>
      <c r="G117">
        <v>1</v>
      </c>
      <c r="H117" t="str">
        <v>EWR7</v>
      </c>
      <c r="I117" t="str">
        <v>DEFECTIVE</v>
      </c>
      <c r="J117" t="str">
        <v>DEFECTIVE</v>
      </c>
      <c r="K117" t="str">
        <v>Unit returned to inventory</v>
      </c>
      <c r="L117" t="str">
        <v>LPNPMUO7116932</v>
      </c>
      <c r="M117" t="str">
        <v>Adhesive to weak. Fall off wall.</v>
      </c>
    </row>
    <row r="118">
      <c r="A118" t="str">
        <v>2023-03-16T12:25:47-07:00</v>
      </c>
      <c r="B118" t="str">
        <v>111-0207220-6185801</v>
      </c>
      <c r="C118" t="str">
        <v>2pack-chargerprotector-pink&amp;amp;black</v>
      </c>
      <c r="D118" t="str">
        <v>B0BPHZT4JJ</v>
      </c>
      <c r="E118" t="str">
        <v>X003KD945H</v>
      </c>
      <c r="F118" t="str">
        <v>365Home 2-Pack 2 in 1 Silicone Charger Protector with Cord Wrap, iPhone Silicone Power Adapter Case, Snapback Charger Winder, Compatible with iPhone 1</v>
      </c>
      <c r="G118">
        <v>1</v>
      </c>
      <c r="H118" t="str">
        <v>PGA1</v>
      </c>
      <c r="I118" t="str">
        <v>SELLABLE</v>
      </c>
      <c r="J118" t="str">
        <v>UNWANTED_ITEM</v>
      </c>
      <c r="K118" t="str">
        <v>Unit returned to inventory</v>
      </c>
      <c r="L118" t="str">
        <v>LPNPMUA7813251</v>
      </c>
      <c r="M118" t="str">
        <v>Does not fit charger type</v>
      </c>
    </row>
    <row r="119">
      <c r="A119" t="str">
        <v>2023-03-16T06:42:07-07:00</v>
      </c>
      <c r="B119" t="str">
        <v>113-7236944-8518657</v>
      </c>
      <c r="C119" t="str">
        <v>Dumpling-2packs</v>
      </c>
      <c r="D119" t="str">
        <v>B0BPGJWBX2</v>
      </c>
      <c r="E119" t="str">
        <v>X003KCWVET</v>
      </c>
      <c r="F119" t="str">
        <v>365Home 2-Pack 2 in 1 Dumpling Maker Press, Dumpling Skin Maker Machine, Empanada Maker Press, Multifunctional DIY Manual Dumpling Press Mold Set (Gre</v>
      </c>
      <c r="G119">
        <v>1</v>
      </c>
      <c r="H119" t="str">
        <v>LEX2</v>
      </c>
      <c r="I119" t="str">
        <v>CUSTOMER_DAMAGED</v>
      </c>
      <c r="J119" t="str">
        <v>MISSING_PARTS</v>
      </c>
      <c r="K119" t="str">
        <v>Unit returned to inventory</v>
      </c>
      <c r="L119" t="str">
        <v>LPNRRFM7661320</v>
      </c>
    </row>
    <row r="120">
      <c r="A120" t="str">
        <v>2023-03-16T03:48:42-07:00</v>
      </c>
      <c r="B120" t="str">
        <v>111-9881098-9729038</v>
      </c>
      <c r="C120" t="str">
        <v>YN-S0RG-YT33</v>
      </c>
      <c r="D120" t="str">
        <v>B09LCPZDBY</v>
      </c>
      <c r="E120" t="str">
        <v>X0032LHFBH</v>
      </c>
      <c r="F120" t="str">
        <v>365Home Bamboo Silverware Organizer Countertop, Flatware Caddy, Bamboo Utensil Holder for Party, Kitchen Table, Farmhouse</v>
      </c>
      <c r="G120">
        <v>1</v>
      </c>
      <c r="H120" t="str">
        <v>LAS2</v>
      </c>
      <c r="I120" t="str">
        <v>CUSTOMER_DAMAGED</v>
      </c>
      <c r="J120" t="str">
        <v>DEFECTIVE</v>
      </c>
      <c r="K120" t="str">
        <v>Unit returned to inventory</v>
      </c>
      <c r="L120" t="str">
        <v>LPNRRFI5144852</v>
      </c>
    </row>
    <row r="121">
      <c r="A121" t="str">
        <v>2023-03-16T01:33:37-07:00</v>
      </c>
      <c r="B121" t="str">
        <v>112-2877415-2693846</v>
      </c>
      <c r="C121" t="str">
        <v>MN-6KST-82YI</v>
      </c>
      <c r="D121" t="str">
        <v>B07V1RBC2X</v>
      </c>
      <c r="E121" t="str">
        <v>X0028O2PTV</v>
      </c>
      <c r="F121" t="str">
        <v>VNFLY Hammer Keychain Bottle Opener, Beer Gifts Bottle Opener for Men, Husband, Dad, Grandpa, Boyfriend (Silver)</v>
      </c>
      <c r="G121">
        <v>1</v>
      </c>
      <c r="H121" t="str">
        <v>BUF9</v>
      </c>
      <c r="I121" t="str">
        <v>SELLABLE</v>
      </c>
      <c r="J121" t="str">
        <v>UNDELIVERABLE_REFUSED</v>
      </c>
      <c r="K121" t="str">
        <v>Unit returned to inventory</v>
      </c>
      <c r="L121" t="str">
        <v>LPNRRDV1963524</v>
      </c>
    </row>
    <row r="122">
      <c r="A122" t="str">
        <v>2023-03-15T15:13:33-07:00</v>
      </c>
      <c r="B122" t="str">
        <v>114-0549734-7005049</v>
      </c>
      <c r="C122" t="str">
        <v>Dumpling-2packs</v>
      </c>
      <c r="D122" t="str">
        <v>B0BPGJWBX2</v>
      </c>
      <c r="E122" t="str">
        <v>X003KCWVET</v>
      </c>
      <c r="F122" t="str">
        <v>365Home 2-Pack 2 in 1 Dumpling Maker Press, Dumpling Skin Maker Machine, Empanada Maker Press, Multifunctional DIY Manual Dumpling Press Mold Set (Gre</v>
      </c>
      <c r="G122">
        <v>1</v>
      </c>
      <c r="H122" t="str">
        <v>LAS2</v>
      </c>
      <c r="I122" t="str">
        <v>DEFECTIVE</v>
      </c>
      <c r="J122" t="str">
        <v>DEFECTIVE</v>
      </c>
      <c r="K122" t="str">
        <v>Unit returned to inventory</v>
      </c>
      <c r="L122" t="str">
        <v>LPNRRFI5242880</v>
      </c>
      <c r="M122" t="str">
        <v>Me di cuenta que la prensa no extiende bien la bolita de masa. Y la palanca de presión es muy frágil y puede romperse en cualquier momento. No soluciona mi problema para preparar dumplings rápidamente</v>
      </c>
    </row>
    <row r="123">
      <c r="A123" t="str">
        <v>2023-03-15T08:59:22-07:00</v>
      </c>
      <c r="B123" t="str">
        <v>111-9861678-1079441</v>
      </c>
      <c r="C123" t="str">
        <v>2-pack-Lampnew-360socket-USB disco</v>
      </c>
      <c r="D123" t="str">
        <v>B0BMWXJWXY</v>
      </c>
      <c r="E123" t="str">
        <v>X003IW16QZ</v>
      </c>
      <c r="F123" t="str">
        <v>365Home 2-Pack Colorful Rotating Magic Ball Light, Magic Light Bulb with Sockets, USB Disco Light for Home Room Dance Parties</v>
      </c>
      <c r="G123">
        <v>1</v>
      </c>
      <c r="H123" t="str">
        <v>EWR7</v>
      </c>
      <c r="I123" t="str">
        <v>CUSTOMER_DAMAGED</v>
      </c>
      <c r="J123" t="str">
        <v>UNWANTED_ITEM</v>
      </c>
      <c r="K123" t="str">
        <v>Unit returned to inventory</v>
      </c>
      <c r="L123" t="str">
        <v>LPNPMUO7136234</v>
      </c>
    </row>
    <row r="124">
      <c r="A124" t="str">
        <v>2023-03-15T04:11:36-07:00</v>
      </c>
      <c r="B124" t="str">
        <v>114-5215833-9905054</v>
      </c>
      <c r="C124" t="str">
        <v>4pack-chargerprotector</v>
      </c>
      <c r="D124" t="str">
        <v>B0BPHZ362T</v>
      </c>
      <c r="E124" t="str">
        <v>X003KD97CR</v>
      </c>
      <c r="F124" t="str">
        <v>365Home 4-Pack 2 in 1 Silicone Charger Protector with Cord Wrap, iPhone Silicone Power Adapter Case, Snapback Charger Winder, Compatible with iPhone 1</v>
      </c>
      <c r="G124">
        <v>1</v>
      </c>
      <c r="H124" t="str">
        <v>PGA1</v>
      </c>
      <c r="I124" t="str">
        <v>SELLABLE</v>
      </c>
      <c r="J124" t="str">
        <v>UNWANTED_ITEM</v>
      </c>
      <c r="K124" t="str">
        <v>Unit returned to inventory</v>
      </c>
      <c r="L124" t="str">
        <v>LPNPMUA7936585</v>
      </c>
    </row>
    <row r="125">
      <c r="A125" t="str">
        <v>2023-03-15T01:49:50-07:00</v>
      </c>
      <c r="B125" t="str">
        <v>114-6035777-9729019</v>
      </c>
      <c r="C125" t="str">
        <v>Z4-33SD-1XKO</v>
      </c>
      <c r="D125" t="str">
        <v>B07R3WYPKD</v>
      </c>
      <c r="E125" t="str">
        <v>X0024N0PO3</v>
      </c>
      <c r="F125" t="str">
        <v>SNAPY 2-Pack Mini Folding Camping Stool, Lightweight Camp Stool, Portable Folding Camp Chair, Ultralight Camping Chair for BBQ, Camping, Fishing, Trav</v>
      </c>
      <c r="G125">
        <v>1</v>
      </c>
      <c r="H125" t="str">
        <v>OAK7</v>
      </c>
      <c r="I125" t="str">
        <v>SELLABLE</v>
      </c>
      <c r="J125" t="str">
        <v>MISSING_PARTS</v>
      </c>
      <c r="K125" t="str">
        <v>Unit returned to inventory</v>
      </c>
      <c r="L125" t="str">
        <v>LPNPMIA2707232</v>
      </c>
      <c r="M125" t="str">
        <v>Ordered as 2-pack item but received only one pack.</v>
      </c>
    </row>
    <row r="126">
      <c r="A126" t="str">
        <v>2023-03-14T19:27:41-07:00</v>
      </c>
      <c r="B126" t="str">
        <v>112-1229069-7779469</v>
      </c>
      <c r="C126" t="str">
        <v>Dumpling-2packs</v>
      </c>
      <c r="D126" t="str">
        <v>B0BPGJWBX2</v>
      </c>
      <c r="E126" t="str">
        <v>X003KCWVET</v>
      </c>
      <c r="F126" t="str">
        <v>365Home 2-Pack 2 in 1 Dumpling Maker Press, Dumpling Skin Maker Machine, Empanada Maker Press, Multifunctional DIY Manual Dumpling Press Mold Set (Gre</v>
      </c>
      <c r="G126">
        <v>1</v>
      </c>
      <c r="H126" t="str">
        <v>MEM3</v>
      </c>
      <c r="I126" t="str">
        <v>CUSTOMER_DAMAGED</v>
      </c>
      <c r="J126" t="str">
        <v>DEFECTIVE</v>
      </c>
      <c r="K126" t="str">
        <v>Unit returned to inventory</v>
      </c>
      <c r="L126" t="str">
        <v>LPNO113475936</v>
      </c>
    </row>
    <row r="127">
      <c r="A127" t="str">
        <v>2023-03-14T09:23:54-07:00</v>
      </c>
      <c r="B127" t="str">
        <v>113-7248114-3711421</v>
      </c>
      <c r="C127" t="str">
        <v>Dumpling-Pink</v>
      </c>
      <c r="D127" t="str">
        <v>B0BPGJCJ4L</v>
      </c>
      <c r="E127" t="str">
        <v>X003KCT0FR</v>
      </c>
      <c r="F127" t="str">
        <v>365Home 2 in 1 Dumpling Maker Press, Dumpling Skin Maker Machine, Empanada Maker Press, Multifunctional DIY Manual Dumpling Press Mold Set - Pink</v>
      </c>
      <c r="G127">
        <v>1</v>
      </c>
      <c r="H127" t="str">
        <v>MCO6</v>
      </c>
      <c r="I127" t="str">
        <v>DEFECTIVE</v>
      </c>
      <c r="J127" t="str">
        <v>MISSING_PARTS</v>
      </c>
      <c r="K127" t="str">
        <v>Unit returned to inventory</v>
      </c>
      <c r="L127" t="str">
        <v>LPNPMUA6994827</v>
      </c>
      <c r="M127" t="str">
        <v>Product arrived broken</v>
      </c>
    </row>
    <row r="128">
      <c r="A128" t="str">
        <v>2023-03-13T22:27:34-07:00</v>
      </c>
      <c r="B128" t="str">
        <v>112-9933310-5077852</v>
      </c>
      <c r="C128" t="str">
        <v>ZI-GZPX-OF5G</v>
      </c>
      <c r="D128" t="str">
        <v>B0BMW4ZWFT</v>
      </c>
      <c r="E128" t="str">
        <v>X003IT3YK9</v>
      </c>
      <c r="F128" t="str">
        <v>1TO3GO Adjustable Dog Training Collar with 4 Extra Links for Medium, Large and X-Large Dogs</v>
      </c>
      <c r="G128">
        <v>1</v>
      </c>
      <c r="H128" t="str">
        <v>TEN1</v>
      </c>
      <c r="I128" t="str">
        <v>CUSTOMER_DAMAGED</v>
      </c>
      <c r="J128" t="str">
        <v>SWITCHEROO</v>
      </c>
      <c r="K128" t="str">
        <v>Unit returned to inventory</v>
      </c>
      <c r="L128" t="str">
        <v>LPNPMAB9671080</v>
      </c>
    </row>
    <row r="129">
      <c r="A129" t="str">
        <v>2023-03-13T10:49:10-07:00</v>
      </c>
      <c r="B129" t="str">
        <v>114-8380996-8121041</v>
      </c>
      <c r="C129" t="str">
        <v>Template-set3</v>
      </c>
      <c r="D129" t="str">
        <v>B0B42HXW3P</v>
      </c>
      <c r="E129" t="str">
        <v>X003A8GAYP</v>
      </c>
      <c r="F129" t="str">
        <v>365Home Bowl Cozy Template 3 Sizes, Bowl Cozy Pattern Template, Bowl Cozy Template Cutting Ruler Set with 40 Pcs of Sewing Pin and Manual Instruction</v>
      </c>
      <c r="G129">
        <v>1</v>
      </c>
      <c r="H129" t="str">
        <v>LEX2</v>
      </c>
      <c r="I129" t="str">
        <v>CUSTOMER_DAMAGED</v>
      </c>
      <c r="J129" t="str">
        <v>MISSING_PARTS</v>
      </c>
      <c r="K129" t="str">
        <v>Unit returned to inventory</v>
      </c>
      <c r="L129" t="str">
        <v>LPNRRFH8572940</v>
      </c>
    </row>
    <row r="130">
      <c r="A130" t="str">
        <v>2023-03-13T04:52:23-07:00</v>
      </c>
      <c r="B130" t="str">
        <v>112-9981406-5995463</v>
      </c>
      <c r="C130" t="str">
        <v>Dumpling-2packs</v>
      </c>
      <c r="D130" t="str">
        <v>B0BPGJWBX2</v>
      </c>
      <c r="E130" t="str">
        <v>X003KCWVET</v>
      </c>
      <c r="F130" t="str">
        <v>365Home 2-Pack 2 in 1 Dumpling Maker Press, Dumpling Skin Maker Machine, Empanada Maker Press, Multifunctional DIY Manual Dumpling Press Mold Set (Gre</v>
      </c>
      <c r="G130">
        <v>1</v>
      </c>
      <c r="H130" t="str">
        <v>TEN1</v>
      </c>
      <c r="I130" t="str">
        <v>CUSTOMER_DAMAGED</v>
      </c>
      <c r="J130" t="str">
        <v>UNWANTED_ITEM</v>
      </c>
      <c r="K130" t="str">
        <v>Unit returned to inventory</v>
      </c>
      <c r="L130" t="str">
        <v>LPNPMAF8800180</v>
      </c>
    </row>
    <row r="131">
      <c r="A131" t="str">
        <v>2023-03-13T02:28:54-07:00</v>
      </c>
      <c r="B131" t="str">
        <v>111-6886228-4450648</v>
      </c>
      <c r="C131" t="str">
        <v>2-pack-Lampnew-360socket</v>
      </c>
      <c r="D131" t="str">
        <v>B0BMWZVTKR</v>
      </c>
      <c r="E131" t="str">
        <v>X003IWFZDP</v>
      </c>
      <c r="F131" t="str">
        <v>365Home 2-Pack Colorful Rotating Magic Ball Light, Magic Light Bulb with Sockets, Plug in Disco Ball Light Bulb for Home Room Dance Parties</v>
      </c>
      <c r="G131">
        <v>1</v>
      </c>
      <c r="H131" t="str">
        <v>OAK7</v>
      </c>
      <c r="I131" t="str">
        <v>CARRIER_DAMAGED</v>
      </c>
      <c r="J131" t="str">
        <v>DAMAGED_BY_CARRIER</v>
      </c>
      <c r="K131" t="str">
        <v>Reimbursed</v>
      </c>
      <c r="L131" t="str">
        <v>LPNPMUI1027448</v>
      </c>
    </row>
    <row r="132">
      <c r="A132" t="str">
        <v>2023-03-12T21:09:15-07:00</v>
      </c>
      <c r="B132" t="str">
        <v>113-9877933-1709859</v>
      </c>
      <c r="C132" t="str">
        <v>Dumpling2-4packs</v>
      </c>
      <c r="D132" t="str">
        <v>B0BQ37LC97</v>
      </c>
      <c r="E132" t="str">
        <v>X003KK5M2T</v>
      </c>
      <c r="F132" t="str">
        <v>365Home?Upgrade?4-Pack 2 in 1 Dumpling Maker Press, Dumpling Skin Maker Machine, Empanada Maker Press, Multifunctional DIY Manual Dumpling Press Mold</v>
      </c>
      <c r="G132">
        <v>1</v>
      </c>
      <c r="H132" t="str">
        <v>LAS2</v>
      </c>
      <c r="I132" t="str">
        <v>DEFECTIVE</v>
      </c>
      <c r="J132" t="str">
        <v>NOT_AS_DESCRIBED</v>
      </c>
      <c r="K132" t="str">
        <v>Unit returned to inventory</v>
      </c>
      <c r="L132" t="str">
        <v>LPNRRFN4510041</v>
      </c>
      <c r="M132" t="str">
        <v>Only received a 2 pack</v>
      </c>
    </row>
    <row r="133">
      <c r="A133" t="str">
        <v>2023-03-12T16:42:21-07:00</v>
      </c>
      <c r="B133" t="str">
        <v>113-6706384-8430664</v>
      </c>
      <c r="C133" t="str">
        <v>Dumpling-Pink</v>
      </c>
      <c r="D133" t="str">
        <v>B0BPGJCJ4L</v>
      </c>
      <c r="E133" t="str">
        <v>X003KCT0FR</v>
      </c>
      <c r="F133" t="str">
        <v>365Home 2 in 1 Dumpling Maker Press, Dumpling Skin Maker Machine, Empanada Maker Press, Multifunctional DIY Manual Dumpling Press Mold Set (Pink)</v>
      </c>
      <c r="G133">
        <v>1</v>
      </c>
      <c r="H133" t="str">
        <v>IND8</v>
      </c>
      <c r="I133" t="str">
        <v>CUSTOMER_DAMAGED</v>
      </c>
      <c r="J133" t="str">
        <v>UNWANTED_ITEM</v>
      </c>
      <c r="K133" t="str">
        <v>Unit returned to inventory</v>
      </c>
      <c r="L133" t="str">
        <v>LPNRRCS0026975</v>
      </c>
    </row>
    <row r="134">
      <c r="A134" t="str">
        <v>2023-03-12T08:31:39-07:00</v>
      </c>
      <c r="B134" t="str">
        <v>113-9195410-4479465</v>
      </c>
      <c r="C134" t="str">
        <v>KR-RB46-THOW</v>
      </c>
      <c r="D134" t="str">
        <v>B08Y5PSHJ9</v>
      </c>
      <c r="E134" t="str">
        <v>X002TPQ8ZL</v>
      </c>
      <c r="F134" t="str">
        <v>365Home Multifunction Barbecue Meat Skewer Machine BBQ Meat String Device Quick Portable Meat Skewer Box Easy Skewer Tools Kebab Maker BBQ Gadget</v>
      </c>
      <c r="G134">
        <v>1</v>
      </c>
      <c r="H134" t="str">
        <v>LGB7</v>
      </c>
      <c r="I134" t="str">
        <v>SELLABLE</v>
      </c>
      <c r="J134" t="str">
        <v>UNDELIVERABLE_UNKNOWN</v>
      </c>
      <c r="K134" t="str">
        <v>Unit returned to inventory</v>
      </c>
      <c r="L134" t="str">
        <v>LPNRRFN6404060</v>
      </c>
    </row>
    <row r="135">
      <c r="A135" t="str">
        <v>2023-03-12T05:06:41-07:00</v>
      </c>
      <c r="B135" t="str">
        <v>111-9305943-9489021</v>
      </c>
      <c r="C135" t="str">
        <v>Dumpling-2packs</v>
      </c>
      <c r="D135" t="str">
        <v>B0BPGJWBX2</v>
      </c>
      <c r="E135" t="str">
        <v>X003KCWVET</v>
      </c>
      <c r="F135" t="str">
        <v>365Home 2-Pack 2 in 1 Dumpling Maker Press, Dumpling Skin Maker Machine, Empanada Maker Press, Multifunctional DIY Manual Dumpling Press Mold Set (Gre</v>
      </c>
      <c r="G135">
        <v>1</v>
      </c>
      <c r="H135" t="str">
        <v>MEM3</v>
      </c>
      <c r="I135" t="str">
        <v>SELLABLE</v>
      </c>
      <c r="J135" t="str">
        <v>ORDERED_WRONG_ITEM</v>
      </c>
      <c r="K135" t="str">
        <v>Unit returned to inventory</v>
      </c>
      <c r="L135" t="str">
        <v>LPNO101461935</v>
      </c>
      <c r="M135" t="str">
        <v>en realidad queria algo mas grande , y no dos moldes solo uno lo hice accidentalmente</v>
      </c>
    </row>
    <row r="136">
      <c r="A136" t="str">
        <v>2023-03-11T09:24:33-08:00</v>
      </c>
      <c r="B136" t="str">
        <v>112-9287024-0341015</v>
      </c>
      <c r="C136" t="str">
        <v>ZW-QWQO-GLBK</v>
      </c>
      <c r="D136" t="str">
        <v>B09644ZKN9</v>
      </c>
      <c r="E136" t="str">
        <v>X0032LIU4D</v>
      </c>
      <c r="F136" t="str">
        <v>365Home Bamboo Silverware Organizer Countertop, Flatware Caddy, Bamboo Utensil Holder for Party, Kitchen Table, Farmhouse</v>
      </c>
      <c r="G136">
        <v>1</v>
      </c>
      <c r="H136" t="str">
        <v>LAS2</v>
      </c>
      <c r="I136" t="str">
        <v>CUSTOMER_DAMAGED</v>
      </c>
      <c r="J136" t="str">
        <v>UNWANTED_ITEM</v>
      </c>
      <c r="K136" t="str">
        <v>Unit returned to inventory</v>
      </c>
      <c r="L136" t="str">
        <v>LPNRREZ3842065</v>
      </c>
    </row>
    <row r="137">
      <c r="A137" t="str">
        <v>2023-03-11T05:16:37-08:00</v>
      </c>
      <c r="B137" t="str">
        <v>111-9553738-5730621</v>
      </c>
      <c r="C137" t="str">
        <v>2pack-chargerprotector-white&amp;amp;gray</v>
      </c>
      <c r="D137" t="str">
        <v>B0BPHXQM78</v>
      </c>
      <c r="E137" t="str">
        <v>X003KD711B</v>
      </c>
      <c r="F137" t="str">
        <v>365Home 2-Pack 2 in 1 Silicone Charger Protector with Cord Wrap, iPhone Silicone Power Adapter Case, Snapback Charger Winder, Compatible with iPhone 1</v>
      </c>
      <c r="G137">
        <v>1</v>
      </c>
      <c r="H137" t="str">
        <v>LEX1</v>
      </c>
      <c r="I137" t="str">
        <v>CUSTOMER_DAMAGED</v>
      </c>
      <c r="J137" t="str">
        <v>SWITCHEROO</v>
      </c>
      <c r="K137" t="str">
        <v>Unit returned to inventory</v>
      </c>
      <c r="L137" t="str">
        <v>LPNRRFO1302119</v>
      </c>
    </row>
    <row r="138">
      <c r="A138" t="str">
        <v>2023-03-11T04:37:37-08:00</v>
      </c>
      <c r="B138" t="str">
        <v>113-7707931-3232249</v>
      </c>
      <c r="C138" t="str">
        <v>MN-6KST-82YI</v>
      </c>
      <c r="D138" t="str">
        <v>B07V1RBC2X</v>
      </c>
      <c r="E138" t="str">
        <v>X0028O2PTV</v>
      </c>
      <c r="F138" t="str">
        <v>VNFLY Hammer Keychain Bottle Opener, Beer Gifts Bottle Opener for Men, Husband, Dad, Grandpa, Boyfriend (Silver)</v>
      </c>
      <c r="G138">
        <v>1</v>
      </c>
      <c r="H138" t="str">
        <v>CHA1</v>
      </c>
      <c r="I138" t="str">
        <v>SELLABLE</v>
      </c>
      <c r="J138" t="str">
        <v>UNWANTED_ITEM</v>
      </c>
      <c r="K138" t="str">
        <v>Unit returned to inventory</v>
      </c>
      <c r="L138" t="str">
        <v>LPNPMUU8987082</v>
      </c>
      <c r="M138" t="str">
        <v>DONT NEED</v>
      </c>
    </row>
    <row r="139">
      <c r="A139" t="str">
        <v>2023-03-11T01:09:36-08:00</v>
      </c>
      <c r="B139" t="str">
        <v>112-3034561-8489029</v>
      </c>
      <c r="C139" t="str">
        <v>2-pack-Ivory</v>
      </c>
      <c r="D139" t="str">
        <v>B0BR3PJZJ4</v>
      </c>
      <c r="E139" t="str">
        <v>X003KX4KVZ</v>
      </c>
      <c r="F139" t="str">
        <v>365Home 2-Pack Spoon and Lid Rest, Spoon Rest with Lid Holder and 2-Pack Spill-proof Lid Lifter, Kitchen Gadgets Accessories for Cooking</v>
      </c>
      <c r="G139">
        <v>1</v>
      </c>
      <c r="H139" t="str">
        <v>LAS2</v>
      </c>
      <c r="I139" t="str">
        <v>SELLABLE</v>
      </c>
      <c r="J139" t="str">
        <v>UNWANTED_ITEM</v>
      </c>
      <c r="K139" t="str">
        <v>Unit returned to inventory</v>
      </c>
      <c r="L139" t="str">
        <v>LPNRRFI4646936</v>
      </c>
    </row>
    <row r="140">
      <c r="A140" t="str">
        <v>2023-03-11T00:21:28-08:00</v>
      </c>
      <c r="B140" t="str">
        <v>113-6018262-4872241</v>
      </c>
      <c r="C140" t="str">
        <v>2pack-chargerprotector-white&amp;amp;gray</v>
      </c>
      <c r="D140" t="str">
        <v>B0BPHXQM78</v>
      </c>
      <c r="E140" t="str">
        <v>X003KD711B</v>
      </c>
      <c r="F140" t="str">
        <v>365Home 2-Pack 2 in 1 Silicone Charger Protector with Cord Wrap, iPhone Silicone Power Adapter Case, Snapback Charger Winder, Compatible with iPhone 1</v>
      </c>
      <c r="G140">
        <v>1</v>
      </c>
      <c r="H140" t="str">
        <v>LAS2</v>
      </c>
      <c r="I140" t="str">
        <v>SELLABLE</v>
      </c>
      <c r="J140" t="str">
        <v>NOT_AS_DESCRIBED</v>
      </c>
      <c r="K140" t="str">
        <v>Unit returned to inventory</v>
      </c>
      <c r="L140" t="str">
        <v>LPNRREZ2432458</v>
      </c>
      <c r="M140" t="str">
        <v>It does not properly fit any iPhone charger.</v>
      </c>
    </row>
    <row r="141">
      <c r="A141" t="str">
        <v>2023-03-10T23:35:28-08:00</v>
      </c>
      <c r="B141" t="str">
        <v>111-0034184-1348203</v>
      </c>
      <c r="C141" t="str">
        <v>QQ-PCQL-S43B</v>
      </c>
      <c r="D141" t="str">
        <v>B08CXG45F4</v>
      </c>
      <c r="E141" t="str">
        <v>X002L0EXYR</v>
      </c>
      <c r="F141" t="str">
        <v>365Home 2-Pack Hammer Keychain and Axe Keychain, Cool Gifts for Men, Husband, Boyfriend</v>
      </c>
      <c r="G141">
        <v>1</v>
      </c>
      <c r="H141" t="str">
        <v>LAS2</v>
      </c>
      <c r="I141" t="str">
        <v>DAMAGED</v>
      </c>
      <c r="J141" t="str">
        <v>SWITCHEROO</v>
      </c>
      <c r="K141" t="str">
        <v>Reimbursed</v>
      </c>
      <c r="L141" t="str">
        <v>LPNRRFI4274253</v>
      </c>
    </row>
    <row r="142">
      <c r="A142" t="str">
        <v>2023-03-10T16:17:45-08:00</v>
      </c>
      <c r="B142" t="str">
        <v>112-3438969-3335411</v>
      </c>
      <c r="C142" t="str">
        <v>2pack-Bathtub-1.6-2.0in</v>
      </c>
      <c r="D142" t="str">
        <v>B0BJ7HB8SC</v>
      </c>
      <c r="E142" t="str">
        <v>X003FLNV5N</v>
      </c>
      <c r="F142" t="str">
        <v>365Home 2-Pack Universal Bathtub Stopper with Drain Hair Catcher, Upgraded Bathroom Shower Drain Hair Trap, Pop-Up Drain Filter for 1.6 - 2.0 Inch</v>
      </c>
      <c r="G142">
        <v>1</v>
      </c>
      <c r="H142" t="str">
        <v>CHA1</v>
      </c>
      <c r="I142" t="str">
        <v>SELLABLE</v>
      </c>
      <c r="J142" t="str">
        <v>DEFECTIVE</v>
      </c>
      <c r="K142" t="str">
        <v>Unit returned to inventory</v>
      </c>
      <c r="L142" t="str">
        <v>LPNPMAF8889404</v>
      </c>
      <c r="M142" t="str">
        <v>Did not fit properly</v>
      </c>
    </row>
    <row r="143">
      <c r="A143" t="str">
        <v>2023-03-10T06:22:53-08:00</v>
      </c>
      <c r="B143" t="str">
        <v>111-8627703-9201867</v>
      </c>
      <c r="C143" t="str">
        <v>ZW-QWQO-GLBK</v>
      </c>
      <c r="D143" t="str">
        <v>B09644ZKN9</v>
      </c>
      <c r="E143" t="str">
        <v>X0032LIU4D</v>
      </c>
      <c r="F143" t="str">
        <v>365Home Bamboo Silverware Organizer Countertop, Flatware Caddy, Bamboo Utensil Holder for Party, Kitchen Table, Farmhouse</v>
      </c>
      <c r="G143">
        <v>1</v>
      </c>
      <c r="H143" t="str">
        <v>LEX1</v>
      </c>
      <c r="I143" t="str">
        <v>CUSTOMER_DAMAGED</v>
      </c>
      <c r="J143" t="str">
        <v>DAMAGED_BY_FC</v>
      </c>
      <c r="K143" t="str">
        <v>Unit returned to inventory</v>
      </c>
      <c r="L143" t="str">
        <v>LPNRRFO0609142</v>
      </c>
    </row>
    <row r="144">
      <c r="A144" t="str">
        <v>2023-03-10T03:26:06-08:00</v>
      </c>
      <c r="B144" t="str">
        <v>114-8725736-8199422</v>
      </c>
      <c r="C144" t="str">
        <v>TX-KPSQ-SPQ1</v>
      </c>
      <c r="D144" t="str">
        <v>B07V5FRPQR</v>
      </c>
      <c r="E144" t="str">
        <v>X0028QCO2R</v>
      </c>
      <c r="F144" t="str">
        <v>VNFLY Glove Keychain Glove Key Ring, Cool Gifts for Men, Husband, Boyfriend</v>
      </c>
      <c r="G144">
        <v>1</v>
      </c>
      <c r="H144" t="str">
        <v>MTN3</v>
      </c>
      <c r="I144" t="str">
        <v>SELLABLE</v>
      </c>
      <c r="J144" t="str">
        <v>UNWANTED_ITEM</v>
      </c>
      <c r="K144" t="str">
        <v>Unit returned to inventory</v>
      </c>
      <c r="L144" t="str">
        <v>LPNRRFJ8532644</v>
      </c>
    </row>
    <row r="145">
      <c r="A145" t="str">
        <v>2023-03-10T00:27:05-08:00</v>
      </c>
      <c r="B145" t="str">
        <v>111-0114777-7070662</v>
      </c>
      <c r="C145" t="str">
        <v>Template-set3</v>
      </c>
      <c r="D145" t="str">
        <v>B0B42HXW3P</v>
      </c>
      <c r="E145" t="str">
        <v>X003A8GAYP</v>
      </c>
      <c r="F145" t="str">
        <v>365Home Bowl Cozy Template 3 Sizes, Bowl Cozy Pattern Template, Bowl Cozy Template Cutting Ruler Set with 40 Pcs of Sewing Pin and Manual Instruction</v>
      </c>
      <c r="G145">
        <v>1</v>
      </c>
      <c r="H145" t="str">
        <v>LAS2</v>
      </c>
      <c r="I145" t="str">
        <v>CUSTOMER_DAMAGED</v>
      </c>
      <c r="J145" t="str">
        <v>MISSING_PARTS</v>
      </c>
      <c r="K145" t="str">
        <v>Unit returned to inventory</v>
      </c>
      <c r="L145" t="str">
        <v>LPNRREZ3237354</v>
      </c>
    </row>
    <row r="146">
      <c r="A146" t="str">
        <v>2023-03-09T20:24:41-08:00</v>
      </c>
      <c r="B146" t="str">
        <v>112-2600001-3173842</v>
      </c>
      <c r="C146" t="str">
        <v>SpoonRest-Green</v>
      </c>
      <c r="D146" t="str">
        <v>B0BKL7K78S</v>
      </c>
      <c r="E146" t="str">
        <v>X003GAH0HN</v>
      </c>
      <c r="F146" t="str">
        <v>365Home Spoon and Lid Rest, Spoon Rest with Lid Holder, Kitchen Gadgets Accessories for Cooking</v>
      </c>
      <c r="G146">
        <v>1</v>
      </c>
      <c r="H146" t="str">
        <v>LAS2</v>
      </c>
      <c r="I146" t="str">
        <v>SELLABLE</v>
      </c>
      <c r="J146" t="str">
        <v>UNWANTED_ITEM</v>
      </c>
      <c r="K146" t="str">
        <v>Unit returned to inventory</v>
      </c>
      <c r="L146" t="str">
        <v>LPNRREZ3964419</v>
      </c>
    </row>
    <row r="147">
      <c r="A147" t="str">
        <v>2023-03-09T19:06:17-08:00</v>
      </c>
      <c r="B147" t="str">
        <v>112-9905440-7649015</v>
      </c>
      <c r="C147" t="str">
        <v>2pack-chargerprotector-white&amp;amp;gray</v>
      </c>
      <c r="D147" t="str">
        <v>B0BPHXQM78</v>
      </c>
      <c r="E147" t="str">
        <v>X003KD711B</v>
      </c>
      <c r="F147" t="str">
        <v>365Home 2-Pack 2 in 1 Silicone Charger Protector with Cord Wrap, iPhone Silicone Power Adapter Case, Snapback Charger Winder, Compatible with iPhone 1</v>
      </c>
      <c r="G147">
        <v>1</v>
      </c>
      <c r="H147" t="str">
        <v>OAK7</v>
      </c>
      <c r="I147" t="str">
        <v>SELLABLE</v>
      </c>
      <c r="J147" t="str">
        <v>DEFECTIVE</v>
      </c>
      <c r="K147" t="str">
        <v>Unit returned to inventory</v>
      </c>
      <c r="L147" t="str">
        <v>LPNPMUA2386345</v>
      </c>
    </row>
    <row r="148">
      <c r="A148" t="str">
        <v>2023-03-09T16:39:26-08:00</v>
      </c>
      <c r="B148" t="str">
        <v>114-2200579-3260207</v>
      </c>
      <c r="C148" t="str">
        <v>Dumpling2-Blue</v>
      </c>
      <c r="D148" t="str">
        <v>B0BQ37X5M1</v>
      </c>
      <c r="E148" t="str">
        <v>X003KK8B59</v>
      </c>
      <c r="F148" t="str">
        <v>365Home?Upgrade?2 in 1 Dumpling Maker Press, Dumpling Skin Maker Machine, Empanada Maker Press, Multifunctional DIY Manual Dumpling Press Mold Set (Bl</v>
      </c>
      <c r="G148">
        <v>1</v>
      </c>
      <c r="H148" t="str">
        <v>LAS2</v>
      </c>
      <c r="I148" t="str">
        <v>SELLABLE</v>
      </c>
      <c r="J148" t="str">
        <v>UNWANTED_ITEM</v>
      </c>
      <c r="K148" t="str">
        <v>Unit returned to inventory</v>
      </c>
      <c r="L148" t="str">
        <v>LPNRRFB1727512</v>
      </c>
    </row>
    <row r="149">
      <c r="A149" t="str">
        <v>2023-03-09T13:33:46-08:00</v>
      </c>
      <c r="B149" t="str">
        <v>112-7835945-9716219</v>
      </c>
      <c r="C149" t="str">
        <v>4pack-chargerprotector</v>
      </c>
      <c r="D149" t="str">
        <v>B0BPHZ362T</v>
      </c>
      <c r="E149" t="str">
        <v>X003KD97CR</v>
      </c>
      <c r="F149" t="str">
        <v>365Home 4-Pack 2 in 1 Silicone Charger Protector with Cord Wrap, iPhone Silicone Power Adapter Case, Snapback Charger Winder, Compatible with iPhone 1</v>
      </c>
      <c r="G149">
        <v>1</v>
      </c>
      <c r="H149" t="str">
        <v>LAS2</v>
      </c>
      <c r="I149" t="str">
        <v>SELLABLE</v>
      </c>
      <c r="J149" t="str">
        <v>NOT_AS_DESCRIBED</v>
      </c>
      <c r="K149" t="str">
        <v>Unit returned to inventory</v>
      </c>
      <c r="L149" t="str">
        <v>LPNRRFI4609395</v>
      </c>
      <c r="M149" t="str">
        <v>Not what I expected</v>
      </c>
    </row>
    <row r="150">
      <c r="A150" t="str">
        <v>2023-03-09T10:43:18-08:00</v>
      </c>
      <c r="B150" t="str">
        <v>112-6860481-1078630</v>
      </c>
      <c r="C150" t="str">
        <v>Dumpling2-Blue</v>
      </c>
      <c r="D150" t="str">
        <v>B0BQ37X5M1</v>
      </c>
      <c r="E150" t="str">
        <v>X003KK8B59</v>
      </c>
      <c r="F150" t="str">
        <v>365Home?Upgrade?2 in 1 Dumpling Maker Press, Dumpling Skin Maker Machine, Empanada Maker Press, Multifunctional DIY Manual Dumpling Press Mold Set (Bl</v>
      </c>
      <c r="G150">
        <v>1</v>
      </c>
      <c r="H150" t="str">
        <v>LEX1</v>
      </c>
      <c r="I150" t="str">
        <v>CUSTOMER_DAMAGED</v>
      </c>
      <c r="J150" t="str">
        <v>UNWANTED_ITEM</v>
      </c>
      <c r="K150" t="str">
        <v>Unit returned to inventory</v>
      </c>
      <c r="L150" t="str">
        <v>LPNRRFJ1276689</v>
      </c>
    </row>
    <row r="151">
      <c r="A151" t="str">
        <v>2023-03-09T10:08:53-08:00</v>
      </c>
      <c r="B151" t="str">
        <v>112-6357270-2485805</v>
      </c>
      <c r="C151" t="str">
        <v>XL-RPK0-R1MV</v>
      </c>
      <c r="D151" t="str">
        <v>B07V279H18</v>
      </c>
      <c r="E151" t="str">
        <v>X0028QC9OP</v>
      </c>
      <c r="F151" t="str">
        <v>Nidavellir 2-Pack Hammer Keychain Bottle Opener and Glove Keychain Bottle Opener, Beer Gifts Bottle Opener for Men, Husband, Dad, Grandpa, Boyfriend</v>
      </c>
      <c r="G151">
        <v>1</v>
      </c>
      <c r="H151" t="str">
        <v>LAS2</v>
      </c>
      <c r="I151" t="str">
        <v>SELLABLE</v>
      </c>
      <c r="J151" t="str">
        <v>UNWANTED_ITEM</v>
      </c>
      <c r="K151" t="str">
        <v>Unit returned to inventory</v>
      </c>
      <c r="L151" t="str">
        <v>LPNRRFB1727323</v>
      </c>
    </row>
    <row r="152">
      <c r="A152" t="str">
        <v>2023-03-09T08:50:20-08:00</v>
      </c>
      <c r="B152" t="str">
        <v>114-4557370-9269048</v>
      </c>
      <c r="C152" t="str">
        <v>4pack-chargerprotector</v>
      </c>
      <c r="D152" t="str">
        <v>B0BPHZ362T</v>
      </c>
      <c r="E152" t="str">
        <v>X003KD97CR</v>
      </c>
      <c r="F152" t="str">
        <v>365Home 4-Pack 2 in 1 Silicone Charger Protector with Cord Wrap, iPhone Silicone Power Adapter Case, Snapback Charger Winder, Compatible with iPhone 1</v>
      </c>
      <c r="G152">
        <v>1</v>
      </c>
      <c r="H152" t="str">
        <v>DFW9</v>
      </c>
      <c r="I152" t="str">
        <v>SELLABLE</v>
      </c>
      <c r="J152" t="str">
        <v>UNWANTED_ITEM</v>
      </c>
      <c r="K152" t="str">
        <v>Unit returned to inventory</v>
      </c>
      <c r="L152" t="str">
        <v>LPNPMUA1981254</v>
      </c>
    </row>
    <row r="153">
      <c r="A153" t="str">
        <v>2023-03-09T07:05:50-08:00</v>
      </c>
      <c r="B153" t="str">
        <v>114-6657186-7573021</v>
      </c>
      <c r="C153" t="str">
        <v>Dumpling-2packs</v>
      </c>
      <c r="D153" t="str">
        <v>B0BPGJWBX2</v>
      </c>
      <c r="E153" t="str">
        <v>X003KCWVET</v>
      </c>
      <c r="F153" t="str">
        <v>365Home 2-Pack 2 in 1 Dumpling Maker Press, Dumpling Skin Maker Machine, Empanada Maker Press, Multifunctional DIY Manual Dumpling Press Mold Set (Gre</v>
      </c>
      <c r="G153">
        <v>1</v>
      </c>
      <c r="H153" t="str">
        <v>IND8</v>
      </c>
      <c r="I153" t="str">
        <v>CUSTOMER_DAMAGED</v>
      </c>
      <c r="J153" t="str">
        <v>UNWANTED_ITEM</v>
      </c>
      <c r="K153" t="str">
        <v>Unit returned to inventory</v>
      </c>
      <c r="L153" t="str">
        <v>LPNRREM3892992</v>
      </c>
    </row>
    <row r="154">
      <c r="A154" t="str">
        <v>2023-03-09T04:38:45-08:00</v>
      </c>
      <c r="B154" t="str">
        <v>113-2125589-5529828</v>
      </c>
      <c r="C154" t="str">
        <v>U8-PI8J-3769</v>
      </c>
      <c r="D154" t="str">
        <v>B072JN8C2Q</v>
      </c>
      <c r="E154" t="str">
        <v>X002UDBVHR</v>
      </c>
      <c r="F154" t="str">
        <v>365Home Hanging Utensil Holder Hooks Kitchen Utensil Hanger Wall Mount 360 Degrees Rotating Folding Hook Self Adhesive Hook Utensil Rack with 6 Hooks</v>
      </c>
      <c r="G154">
        <v>1</v>
      </c>
      <c r="H154" t="str">
        <v>SDF6</v>
      </c>
      <c r="I154" t="str">
        <v>CUSTOMER_DAMAGED</v>
      </c>
      <c r="J154" t="str">
        <v>UNWANTED_ITEM</v>
      </c>
      <c r="K154" t="str">
        <v>Unit returned to inventory</v>
      </c>
      <c r="L154" t="str">
        <v>LPNRREG2335154</v>
      </c>
    </row>
    <row r="155">
      <c r="A155" t="str">
        <v>2023-03-08T20:16:13-08:00</v>
      </c>
      <c r="B155" t="str">
        <v>113-3165126-0169007</v>
      </c>
      <c r="C155" t="str">
        <v>FG-BVUM-HOJX</v>
      </c>
      <c r="D155" t="str">
        <v>B08ZNHTDXB</v>
      </c>
      <c r="E155" t="str">
        <v>X002UDIWO7</v>
      </c>
      <c r="F155" t="str">
        <v>365Home Hanging Utensil Holder Hooks Kitchen Utensil Hanger Wall Mount 360 Degrees Rotating Folding Hook Self Adhesive Hook Utensil Rack with 6 Hooks</v>
      </c>
      <c r="G155">
        <v>1</v>
      </c>
      <c r="H155" t="str">
        <v>PGA1</v>
      </c>
      <c r="I155" t="str">
        <v>DEFECTIVE</v>
      </c>
      <c r="J155" t="str">
        <v>DEFECTIVE</v>
      </c>
      <c r="K155" t="str">
        <v>Unit returned to inventory</v>
      </c>
      <c r="L155" t="str">
        <v>LPNPMUA7703792</v>
      </c>
      <c r="M155" t="str">
        <v>Adhesive didn&amp;#39;t work, kept falling off the wall.</v>
      </c>
    </row>
    <row r="156">
      <c r="A156" t="str">
        <v>2023-03-08T14:55:05-08:00</v>
      </c>
      <c r="B156" t="str">
        <v>113-6449798-4216234</v>
      </c>
      <c r="C156" t="str">
        <v>Dumpling-Pink</v>
      </c>
      <c r="D156" t="str">
        <v>B0BPGJCJ4L</v>
      </c>
      <c r="E156" t="str">
        <v>X003KCT0FR</v>
      </c>
      <c r="F156" t="str">
        <v>365Home 2 in 1 Dumpling Maker Press, Dumpling Skin Maker Machine, Empanada Maker Press, Multifunctional DIY Manual Dumpling Press Mold Set - Pink</v>
      </c>
      <c r="G156">
        <v>1</v>
      </c>
      <c r="H156" t="str">
        <v>SDF6</v>
      </c>
      <c r="I156" t="str">
        <v>CUSTOMER_DAMAGED</v>
      </c>
      <c r="J156" t="str">
        <v>DAMAGED_BY_FC</v>
      </c>
      <c r="K156" t="str">
        <v>Unit returned to inventory</v>
      </c>
      <c r="L156" t="str">
        <v>LPNRREG2335024</v>
      </c>
    </row>
    <row r="157">
      <c r="A157" t="str">
        <v>2023-03-08T08:32:55-08:00</v>
      </c>
      <c r="B157" t="str">
        <v>111-5276072-7369814</v>
      </c>
      <c r="C157" t="str">
        <v>Dumpling-2packs</v>
      </c>
      <c r="D157" t="str">
        <v>B0BPGJWBX2</v>
      </c>
      <c r="E157" t="str">
        <v>X003KCWVET</v>
      </c>
      <c r="F157" t="str">
        <v>365Home 2-Pack 2 in 1 Dumpling Maker Press, Dumpling Skin Maker Machine, Empanada Maker Press, Multifunctional DIY Manual Dumpling Press Mold Set (Gre</v>
      </c>
      <c r="G157">
        <v>1</v>
      </c>
      <c r="H157" t="str">
        <v>LEX2</v>
      </c>
      <c r="I157" t="str">
        <v>DEFECTIVE</v>
      </c>
      <c r="J157" t="str">
        <v>MISSING_PARTS</v>
      </c>
      <c r="K157" t="str">
        <v>Unit returned to inventory</v>
      </c>
      <c r="L157" t="str">
        <v>LPNRRFI9415545</v>
      </c>
      <c r="M157" t="str">
        <v>Said I would be getting 2 I only got one. Having to reorder so I can get both</v>
      </c>
    </row>
    <row r="158">
      <c r="A158" t="str">
        <v>2023-03-08T06:51:35-08:00</v>
      </c>
      <c r="B158" t="str">
        <v>112-8944423-2917009</v>
      </c>
      <c r="C158" t="str">
        <v>4pack-chargerprotector</v>
      </c>
      <c r="D158" t="str">
        <v>B0BPHZ362T</v>
      </c>
      <c r="E158" t="str">
        <v>X003KD97CR</v>
      </c>
      <c r="F158" t="str">
        <v>365Home 4-Pack 2 in 1 Silicone Charger Protector with Cord Wrap, iPhone Silicone Power Adapter Case, Snapback Charger Winder, Compatible with iPhone 1</v>
      </c>
      <c r="G158">
        <v>1</v>
      </c>
      <c r="H158" t="str">
        <v>LEX2</v>
      </c>
      <c r="I158" t="str">
        <v>CUSTOMER_DAMAGED</v>
      </c>
      <c r="J158" t="str">
        <v>DEFECTIVE</v>
      </c>
      <c r="K158" t="str">
        <v>Unit returned to inventory</v>
      </c>
      <c r="L158" t="str">
        <v>LPNRRFI9813908</v>
      </c>
    </row>
    <row r="159">
      <c r="A159" t="str">
        <v>2023-03-08T06:23:48-08:00</v>
      </c>
      <c r="B159" t="str">
        <v>112-9670241-4454650</v>
      </c>
      <c r="C159" t="str">
        <v>G8-CO5L-EOL6</v>
      </c>
      <c r="D159" t="str">
        <v>B085L7PY6Z</v>
      </c>
      <c r="E159" t="str">
        <v>X002HF85EP</v>
      </c>
      <c r="F159" t="str">
        <v>365Home Metal Hammer Keychain Hammer Key Ring, Cool Gifts for Men, Husband, Boyfriend (Silver)</v>
      </c>
      <c r="G159">
        <v>1</v>
      </c>
      <c r="H159" t="str">
        <v>MEM3</v>
      </c>
      <c r="I159" t="str">
        <v>DEFECTIVE</v>
      </c>
      <c r="J159" t="str">
        <v>DEFECTIVE</v>
      </c>
      <c r="K159" t="str">
        <v>Unit returned to inventory</v>
      </c>
      <c r="L159" t="str">
        <v>LPNO111691468</v>
      </c>
      <c r="M159" t="str">
        <v>Broken</v>
      </c>
    </row>
    <row r="160">
      <c r="A160" t="str">
        <v>2023-03-08T05:55:45-08:00</v>
      </c>
      <c r="B160" t="str">
        <v>111-1499345-4365019</v>
      </c>
      <c r="C160" t="str">
        <v>Chopper</v>
      </c>
      <c r="D160" t="str">
        <v>B0BC823Y5R</v>
      </c>
      <c r="E160" t="str">
        <v>X003DL3Q19</v>
      </c>
      <c r="F160" t="str">
        <v>365Home Multifunctional Vegetable Chopper Dicing &amp; Slitting, Veggie Chopper Dicer With Container, New Hand Pressure Cucumber Carrot Potato Onion Chopp</v>
      </c>
      <c r="G160">
        <v>1</v>
      </c>
      <c r="H160" t="str">
        <v>CHA1</v>
      </c>
      <c r="I160" t="str">
        <v>DEFECTIVE</v>
      </c>
      <c r="J160" t="str">
        <v>DEFECTIVE</v>
      </c>
      <c r="K160" t="str">
        <v>Unit returned to inventory</v>
      </c>
      <c r="L160" t="str">
        <v>LPNPMUU7565385</v>
      </c>
      <c r="M160" t="str">
        <v>Doesn&amp;#39;t cut well, vegetables only go halfway through.</v>
      </c>
    </row>
    <row r="161">
      <c r="A161" t="str">
        <v>2023-03-08T01:22:39-08:00</v>
      </c>
      <c r="B161" t="str">
        <v>113-0985702-9239425</v>
      </c>
      <c r="C161" t="str">
        <v>KR-RB46-THOW</v>
      </c>
      <c r="D161" t="str">
        <v>B08Y5PSHJ9</v>
      </c>
      <c r="E161" t="str">
        <v>X002TPQ8ZL</v>
      </c>
      <c r="F161" t="str">
        <v>365Home Multifunction Barbecue Meat Skewer Machine BBQ Meat String Device Quick Portable Meat Skewer Box Easy Skewer Tools Kebab Maker BBQ Gadget</v>
      </c>
      <c r="G161">
        <v>1</v>
      </c>
      <c r="H161" t="str">
        <v>HOU3</v>
      </c>
      <c r="I161" t="str">
        <v>SELLABLE</v>
      </c>
      <c r="J161" t="str">
        <v>DEFECTIVE</v>
      </c>
      <c r="K161" t="str">
        <v>Unit returned to inventory</v>
      </c>
      <c r="L161" t="str">
        <v>LPNT009278879</v>
      </c>
      <c r="M161" t="str">
        <v>It’s to small</v>
      </c>
    </row>
    <row r="162">
      <c r="A162" t="str">
        <v>2023-03-08T00:35:07-08:00</v>
      </c>
      <c r="B162" t="str">
        <v>114-3742273-6995433</v>
      </c>
      <c r="C162" t="str">
        <v>HY-FPG1-H2SQ</v>
      </c>
      <c r="D162" t="str">
        <v>B08ZN9NFPK</v>
      </c>
      <c r="E162" t="str">
        <v>X002UDBVHH</v>
      </c>
      <c r="F162" t="str">
        <v>365Home Hanging Utensil Holder Hooks Kitchen Utensil Hanger Wall Mount 360 Degrees Rotating Folding Hook Self Adhesive Hook Utensil Rack with 6 Hooks</v>
      </c>
      <c r="G162">
        <v>1</v>
      </c>
      <c r="H162" t="str">
        <v>LAS2</v>
      </c>
      <c r="I162" t="str">
        <v>DEFECTIVE</v>
      </c>
      <c r="J162" t="str">
        <v>DEFECTIVE</v>
      </c>
      <c r="K162" t="str">
        <v>Unit returned to inventory</v>
      </c>
      <c r="L162" t="str">
        <v>LPNRREZ4124747</v>
      </c>
      <c r="M162" t="str">
        <v>doesn&amp;#34;t stick at all.</v>
      </c>
    </row>
    <row r="163">
      <c r="A163" t="str">
        <v>2023-03-07T11:23:48-08:00</v>
      </c>
      <c r="B163" t="str">
        <v>113-1477206-1588262</v>
      </c>
      <c r="C163" t="str">
        <v>Template-set3</v>
      </c>
      <c r="D163" t="str">
        <v>B0B42HXW3P</v>
      </c>
      <c r="E163" t="str">
        <v>X003A8GAYP</v>
      </c>
      <c r="F163" t="str">
        <v>365Home Bowl Cozy Template 3 Sizes, Bowl Cozy Pattern Template, Bowl Cozy Template Cutting Ruler Set with 40 Pcs of Sewing Pin and Manual Instruction</v>
      </c>
      <c r="G163">
        <v>1</v>
      </c>
      <c r="H163" t="str">
        <v>LAS2</v>
      </c>
      <c r="I163" t="str">
        <v>CUSTOMER_DAMAGED</v>
      </c>
      <c r="J163" t="str">
        <v>MISSING_PARTS</v>
      </c>
      <c r="K163" t="str">
        <v>Unit returned to inventory</v>
      </c>
      <c r="L163" t="str">
        <v>LPNRRFI4466212</v>
      </c>
    </row>
    <row r="164">
      <c r="A164" t="str">
        <v>2023-03-07T10:18:34-08:00</v>
      </c>
      <c r="B164" t="str">
        <v>112-2365933-5218666</v>
      </c>
      <c r="C164" t="str">
        <v>Dumpling2-4packs</v>
      </c>
      <c r="D164" t="str">
        <v>B0BQ37LC97</v>
      </c>
      <c r="E164" t="str">
        <v>X003KK5M2T</v>
      </c>
      <c r="F164" t="str">
        <v>365Home Upgrade 4-Pack 2 in 1 Dumpling Maker Press, Dumpling Skin Maker Machine, Empanada Maker Press, Multifunctional DIY Manual Dumpling Press Mold</v>
      </c>
      <c r="G164">
        <v>1</v>
      </c>
      <c r="H164" t="str">
        <v>LEX2</v>
      </c>
      <c r="I164" t="str">
        <v>CUSTOMER_DAMAGED</v>
      </c>
      <c r="J164" t="str">
        <v>UNWANTED_ITEM</v>
      </c>
      <c r="K164" t="str">
        <v>Unit returned to inventory</v>
      </c>
      <c r="L164" t="str">
        <v>LPNRRFI8740448</v>
      </c>
    </row>
    <row r="165">
      <c r="A165" t="str">
        <v>2023-03-07T07:52:28-08:00</v>
      </c>
      <c r="B165" t="str">
        <v>113-3491601-8617037</v>
      </c>
      <c r="C165" t="str">
        <v>2-pack-Ivory</v>
      </c>
      <c r="D165" t="str">
        <v>B0BR3PJZJ4</v>
      </c>
      <c r="E165" t="str">
        <v>X003KX4KVZ</v>
      </c>
      <c r="F165" t="str">
        <v>365Home 2-Pack Spoon and Lid Rest, Spoon Rest with Lid Holder and 2-Pack Spill-proof Lid Lifter, Kitchen Gadgets Accessories for Cooking</v>
      </c>
      <c r="G165">
        <v>1</v>
      </c>
      <c r="H165" t="str">
        <v>IND8</v>
      </c>
      <c r="I165" t="str">
        <v>SELLABLE</v>
      </c>
      <c r="J165" t="str">
        <v>UNWANTED_ITEM</v>
      </c>
      <c r="K165" t="str">
        <v>Unit returned to inventory</v>
      </c>
      <c r="L165" t="str">
        <v>LPNPMDB5706035</v>
      </c>
    </row>
    <row r="166">
      <c r="A166" t="str">
        <v>2023-03-06T19:38:43-08:00</v>
      </c>
      <c r="B166" t="str">
        <v>113-5871021-3224267</v>
      </c>
      <c r="C166" t="str">
        <v>Template-set3</v>
      </c>
      <c r="D166" t="str">
        <v>B0B42HXW3P</v>
      </c>
      <c r="E166" t="str">
        <v>X003A8GAYP</v>
      </c>
      <c r="F166" t="str">
        <v>365Home Bowl Cozy Template 3 Sizes, Clear Acrylic Bowl Wrap, Sewing Pattern Templates for Quilting with Needle Set and Manual Instruction</v>
      </c>
      <c r="G166">
        <v>1</v>
      </c>
      <c r="H166" t="str">
        <v>LAS2</v>
      </c>
      <c r="I166" t="str">
        <v>CUSTOMER_DAMAGED</v>
      </c>
      <c r="J166" t="str">
        <v>DEFECTIVE</v>
      </c>
      <c r="K166" t="str">
        <v>Unit returned to inventory</v>
      </c>
      <c r="L166" t="str">
        <v>LPNRRFK7178813</v>
      </c>
    </row>
    <row r="167">
      <c r="A167" t="str">
        <v>2023-03-06T11:07:49-08:00</v>
      </c>
      <c r="B167" t="str">
        <v>112-6001829-1856249</v>
      </c>
      <c r="C167" t="str">
        <v>Dumpling-2packs</v>
      </c>
      <c r="D167" t="str">
        <v>B0BPGJWBX2</v>
      </c>
      <c r="E167" t="str">
        <v>X003KCWVET</v>
      </c>
      <c r="F167" t="str">
        <v>365Home 2-Pack 2 in 1 Dumpling Maker Press, Dumpling Skin Maker Machine, Empanada Maker Press, Multifunctional DIY Manual Dumpling Press Mold Set (Gre</v>
      </c>
      <c r="G167">
        <v>1</v>
      </c>
      <c r="H167" t="str">
        <v>DPA7</v>
      </c>
      <c r="I167" t="str">
        <v>CUSTOMER_DAMAGED</v>
      </c>
      <c r="J167" t="str">
        <v>MISSING_PARTS</v>
      </c>
      <c r="K167" t="str">
        <v>Unit returned to inventory</v>
      </c>
      <c r="L167" t="str">
        <v>LPNPMDC5084843</v>
      </c>
    </row>
    <row r="168">
      <c r="A168" t="str">
        <v>2023-03-05T21:05:11-08:00</v>
      </c>
      <c r="B168" t="str">
        <v>113-7506156-0885068</v>
      </c>
      <c r="C168" t="str">
        <v>Dumpling-Pink</v>
      </c>
      <c r="D168" t="str">
        <v>B0BPGJCJ4L</v>
      </c>
      <c r="E168" t="str">
        <v>X003KCT0FR</v>
      </c>
      <c r="F168" t="str">
        <v>365Home 2 in 1 Dumpling Maker Press, Dumpling Skin Maker Machine, Empanada Maker Press, Multifunctional DIY Manual Dumpling Press Mold Set - Pink</v>
      </c>
      <c r="G168">
        <v>1</v>
      </c>
      <c r="H168" t="str">
        <v>PHL7</v>
      </c>
      <c r="I168" t="str">
        <v>SELLABLE</v>
      </c>
      <c r="J168" t="str">
        <v>UNDELIVERABLE_UNKNOWN</v>
      </c>
      <c r="K168" t="str">
        <v>Unit returned to inventory</v>
      </c>
      <c r="L168" t="str">
        <v>LPNRRFA2663010</v>
      </c>
    </row>
    <row r="169">
      <c r="A169" t="str">
        <v>2023-03-04T23:19:01-08:00</v>
      </c>
      <c r="B169" t="str">
        <v>111-7590986-1363452</v>
      </c>
      <c r="C169" t="str">
        <v>Lamp-socket</v>
      </c>
      <c r="D169" t="str">
        <v>B0BG8CBNSL</v>
      </c>
      <c r="E169" t="str">
        <v>X003FF72R7</v>
      </c>
      <c r="F169" t="str">
        <v>365Home Colorful Rotating Magic Ball Light, Magic Light Bulb with Sockets, Plug in Disco Ball Light Bulb for Home Room Dance Parties</v>
      </c>
      <c r="G169">
        <v>1</v>
      </c>
      <c r="H169" t="str">
        <v>IND8</v>
      </c>
      <c r="I169" t="str">
        <v>CUSTOMER_DAMAGED</v>
      </c>
      <c r="J169" t="str">
        <v>NOT_COMPATIBLE</v>
      </c>
      <c r="K169" t="str">
        <v>Unit returned to inventory</v>
      </c>
      <c r="L169" t="str">
        <v>LPNPMAE7367079</v>
      </c>
    </row>
    <row r="170">
      <c r="A170" t="str">
        <v>2023-03-04T23:18:02-08:00</v>
      </c>
      <c r="B170" t="str">
        <v>111-7590986-1363452</v>
      </c>
      <c r="C170" t="str">
        <v>Lamp-socket</v>
      </c>
      <c r="D170" t="str">
        <v>B0BG8CBNSL</v>
      </c>
      <c r="E170" t="str">
        <v>X003FF72R7</v>
      </c>
      <c r="F170" t="str">
        <v>365Home Colorful Rotating Magic Ball Light, Magic Light Bulb with Sockets, Plug in Disco Ball Light Bulb for Home Room Dance Parties</v>
      </c>
      <c r="G170">
        <v>1</v>
      </c>
      <c r="H170" t="str">
        <v>IND8</v>
      </c>
      <c r="I170" t="str">
        <v>CUSTOMER_DAMAGED</v>
      </c>
      <c r="J170" t="str">
        <v>NOT_COMPATIBLE</v>
      </c>
      <c r="K170" t="str">
        <v>Unit returned to inventory</v>
      </c>
      <c r="L170" t="str">
        <v>LPNPMAE7367078</v>
      </c>
    </row>
    <row r="171">
      <c r="A171" t="str">
        <v>2023-03-04T15:52:38-08:00</v>
      </c>
      <c r="B171" t="str">
        <v>112-2731190-6261069</v>
      </c>
      <c r="C171" t="str">
        <v>Lamp-socket-360socket</v>
      </c>
      <c r="D171" t="str">
        <v>B0BG8CXVYP</v>
      </c>
      <c r="E171" t="str">
        <v>X003FFCYHZ</v>
      </c>
      <c r="F171" t="str">
        <v>365Home 2-Pack Colorful Rotating Magic Ball Light, Magic Light Bulb with Sockets, Plug in Disco Ball Light Bulb for Home Room Dance Parties</v>
      </c>
      <c r="G171">
        <v>1</v>
      </c>
      <c r="H171" t="str">
        <v>IND8</v>
      </c>
      <c r="I171" t="str">
        <v>CUSTOMER_DAMAGED</v>
      </c>
      <c r="J171" t="str">
        <v>DAMAGED_BY_FC</v>
      </c>
      <c r="K171" t="str">
        <v>Unit returned to inventory</v>
      </c>
      <c r="L171" t="str">
        <v>LPNPMAE7540318</v>
      </c>
    </row>
    <row r="172">
      <c r="A172" t="str">
        <v>2023-03-04T09:38:14-08:00</v>
      </c>
      <c r="B172" t="str">
        <v>113-3165483-2513868</v>
      </c>
      <c r="C172" t="str">
        <v>Template-set3</v>
      </c>
      <c r="D172" t="str">
        <v>B0B42HXW3P</v>
      </c>
      <c r="E172" t="str">
        <v>X003A8GAYP</v>
      </c>
      <c r="F172" t="str">
        <v>365Home Bowl Cozy Template 3 Sizes, Clear Acrylic Bowl Wrap, Sewing Pattern Templates for Quilting with Needle Set and Manual Instruction</v>
      </c>
      <c r="G172">
        <v>1</v>
      </c>
      <c r="H172" t="str">
        <v>MEM3</v>
      </c>
      <c r="I172" t="str">
        <v>CUSTOMER_DAMAGED</v>
      </c>
      <c r="J172" t="str">
        <v>UNWANTED_ITEM</v>
      </c>
      <c r="K172" t="str">
        <v>Unit returned to inventory</v>
      </c>
      <c r="L172" t="str">
        <v>LPNO107716100</v>
      </c>
    </row>
    <row r="173">
      <c r="A173" t="str">
        <v>2023-03-04T08:20:04-08:00</v>
      </c>
      <c r="B173" t="str">
        <v>112-4810479-2237042</v>
      </c>
      <c r="C173" t="str">
        <v>2pack-Bathtub-1.6-2.0in</v>
      </c>
      <c r="D173" t="str">
        <v>B0BJ7HB8SC</v>
      </c>
      <c r="E173" t="str">
        <v>X003FLNV5N</v>
      </c>
      <c r="F173" t="str">
        <v>365Home 2-Pack Universal Bathtub Stopper with Drain Hair Catcher, Upgraded Bathroom Shower Drain Hair Trap, Pop-Up Drain Filter for 1.6 - 2.0 Inch</v>
      </c>
      <c r="G173">
        <v>1</v>
      </c>
      <c r="H173" t="str">
        <v>LEX1</v>
      </c>
      <c r="I173" t="str">
        <v>DEFECTIVE</v>
      </c>
      <c r="J173" t="str">
        <v>DEFECTIVE</v>
      </c>
      <c r="K173" t="str">
        <v>Unit returned to inventory</v>
      </c>
      <c r="L173" t="str">
        <v>LPNRRFL0998844</v>
      </c>
      <c r="M173" t="str">
        <v>Did not fit the bath drain hole too big</v>
      </c>
    </row>
    <row r="174">
      <c r="A174" t="str">
        <v>2023-03-03T18:29:14-08:00</v>
      </c>
      <c r="B174" t="str">
        <v>113-5768070-9748223</v>
      </c>
      <c r="C174" t="str">
        <v>ZW-QWQO-GLBK</v>
      </c>
      <c r="D174" t="str">
        <v>B09644ZKN9</v>
      </c>
      <c r="E174" t="str">
        <v>X0032LIU4D</v>
      </c>
      <c r="F174" t="str">
        <v>365Home Bamboo Silverware Organizer Countertop, Flatware Caddy, Bamboo Utensil Holder for Party, Kitchen Table, Farmhouse</v>
      </c>
      <c r="G174">
        <v>1</v>
      </c>
      <c r="H174" t="str">
        <v>BUF9</v>
      </c>
      <c r="I174" t="str">
        <v>CUSTOMER_DAMAGED</v>
      </c>
      <c r="J174" t="str">
        <v>DAMAGED_BY_FC</v>
      </c>
      <c r="K174" t="str">
        <v>Unit returned to inventory</v>
      </c>
      <c r="L174" t="str">
        <v>LPNRRDV1759821</v>
      </c>
    </row>
    <row r="175">
      <c r="A175" t="str">
        <v>2023-03-03T13:23:50-08:00</v>
      </c>
      <c r="B175" t="str">
        <v>113-1600470-4500235</v>
      </c>
      <c r="C175" t="str">
        <v>Dumpling-Pink</v>
      </c>
      <c r="D175" t="str">
        <v>B0BPGJCJ4L</v>
      </c>
      <c r="E175" t="str">
        <v>X003KCT0FR</v>
      </c>
      <c r="F175" t="str">
        <v>365Home 2 in 1 Dumpling Maker Press, Dumpling Skin Maker Machine, Empanada Maker Press, Multifunctional DIY Manual Dumpling Press Mold Set - Pink</v>
      </c>
      <c r="G175">
        <v>1</v>
      </c>
      <c r="H175" t="str">
        <v>LAS2</v>
      </c>
      <c r="I175" t="str">
        <v>CUSTOMER_DAMAGED</v>
      </c>
      <c r="J175" t="str">
        <v>MISSING_PARTS</v>
      </c>
      <c r="K175" t="str">
        <v>Unit returned to inventory</v>
      </c>
      <c r="L175" t="str">
        <v>LPNRRFK7252916</v>
      </c>
    </row>
    <row r="176">
      <c r="A176" t="str">
        <v>2023-03-03T07:48:33-08:00</v>
      </c>
      <c r="B176" t="str">
        <v>112-2234914-3856230</v>
      </c>
      <c r="C176" t="str">
        <v>ZW-QWQO-GLBK</v>
      </c>
      <c r="D176" t="str">
        <v>B09644ZKN9</v>
      </c>
      <c r="E176" t="str">
        <v>X0032LIU4D</v>
      </c>
      <c r="F176" t="str">
        <v>365Home Bamboo Silverware Organizer Countertop, Flatware Caddy, Bamboo Utensil Holder for Party, Kitchen Table, Farmhouse</v>
      </c>
      <c r="G176">
        <v>1</v>
      </c>
      <c r="H176" t="str">
        <v>LEX2</v>
      </c>
      <c r="I176" t="str">
        <v>CUSTOMER_DAMAGED</v>
      </c>
      <c r="J176" t="str">
        <v>UNWANTED_ITEM</v>
      </c>
      <c r="K176" t="str">
        <v>Unit returned to inventory</v>
      </c>
      <c r="L176" t="str">
        <v>LPNRRFI9758694</v>
      </c>
    </row>
    <row r="177">
      <c r="A177" t="str">
        <v>2023-03-03T07:04:35-08:00</v>
      </c>
      <c r="B177" t="str">
        <v>112-7760195-9184215</v>
      </c>
      <c r="C177" t="str">
        <v>4pack-chargerprotector</v>
      </c>
      <c r="D177" t="str">
        <v>B0BPHZ362T</v>
      </c>
      <c r="E177" t="str">
        <v>X003KD97CR</v>
      </c>
      <c r="F177" t="str">
        <v>365Home 4-Pack 2 in 1 Silicone Charger Protector with Cord Wrap, iPhone Silicone Power Adapter Case, Snapback Charger Winder, Compatible with iPhone 1</v>
      </c>
      <c r="G177">
        <v>1</v>
      </c>
      <c r="H177" t="str">
        <v>LEX2</v>
      </c>
      <c r="I177" t="str">
        <v>SELLABLE</v>
      </c>
      <c r="J177" t="str">
        <v>DEFECTIVE</v>
      </c>
      <c r="K177" t="str">
        <v>Unit returned to inventory</v>
      </c>
      <c r="L177" t="str">
        <v>LPNRRFI9210184</v>
      </c>
    </row>
    <row r="178">
      <c r="A178" t="str">
        <v>2023-03-03T03:11:43-08:00</v>
      </c>
      <c r="B178" t="str">
        <v>112-4615377-5996230</v>
      </c>
      <c r="C178" t="str">
        <v>2-pack-Ivory</v>
      </c>
      <c r="D178" t="str">
        <v>B0BR3PJZJ4</v>
      </c>
      <c r="E178" t="str">
        <v>X003KX4KVZ</v>
      </c>
      <c r="F178" t="str">
        <v>365Home 2-Pack Spoon and Lid Rest, Spoon Rest with Lid Holder and 2-Pack Spill-proof Lid Lifter, Kitchen Gadgets Accessories for Cooking</v>
      </c>
      <c r="G178">
        <v>1</v>
      </c>
      <c r="H178" t="str">
        <v>OAK7</v>
      </c>
      <c r="I178" t="str">
        <v>SELLABLE</v>
      </c>
      <c r="J178" t="str">
        <v>UNWANTED_ITEM</v>
      </c>
      <c r="K178" t="str">
        <v>Unit returned to inventory</v>
      </c>
      <c r="L178" t="str">
        <v>LPNPMUA2426787</v>
      </c>
      <c r="M178" t="str">
        <v>Didn’t like it</v>
      </c>
    </row>
    <row r="179">
      <c r="A179" t="str">
        <v>2023-03-03T00:45:47-08:00</v>
      </c>
      <c r="B179" t="str">
        <v>111-7650885-7752216</v>
      </c>
      <c r="C179" t="str">
        <v>Template-set3</v>
      </c>
      <c r="D179" t="str">
        <v>B0B42HXW3P</v>
      </c>
      <c r="E179" t="str">
        <v>X003A8GAYP</v>
      </c>
      <c r="F179" t="str">
        <v>365Home Bowl Cozy Template 3 Sizes, Clear Acrylic Bowl Wrap, Sewing Pattern Templates for Quilting with Needle Set and Manual Instruction</v>
      </c>
      <c r="G179">
        <v>1</v>
      </c>
      <c r="H179" t="str">
        <v>OKC1</v>
      </c>
      <c r="I179" t="str">
        <v>SELLABLE</v>
      </c>
      <c r="J179" t="str">
        <v>UNDELIVERABLE_REFUSED</v>
      </c>
      <c r="K179" t="str">
        <v>Unit returned to inventory</v>
      </c>
      <c r="L179" t="str">
        <v>LPNPMAU0169879</v>
      </c>
    </row>
    <row r="180">
      <c r="A180" t="str">
        <v>2023-03-02T23:35:52-08:00</v>
      </c>
      <c r="B180" t="str">
        <v>113-7610893-8219420</v>
      </c>
      <c r="C180" t="str">
        <v>Bathtub-1.6-2.0in</v>
      </c>
      <c r="D180" t="str">
        <v>B0BJ7GDT6M</v>
      </c>
      <c r="E180" t="str">
        <v>X003FLQ9Z7</v>
      </c>
      <c r="F180" t="str">
        <v>365Home Universal Bathtub Stopper with Drain Hair Catcher, Upgraded Bathroom Shower Drain Hair Trap, Pop-Up Drain Filter for 1.6 - 2.0 Inch</v>
      </c>
      <c r="G180">
        <v>1</v>
      </c>
      <c r="H180" t="str">
        <v>LEX2</v>
      </c>
      <c r="I180" t="str">
        <v>CUSTOMER_DAMAGED</v>
      </c>
      <c r="J180" t="str">
        <v>DAMAGED_BY_FC</v>
      </c>
      <c r="K180" t="str">
        <v>Unit returned to inventory</v>
      </c>
      <c r="L180" t="str">
        <v>LPNRRFI8702636</v>
      </c>
    </row>
    <row r="181">
      <c r="A181" t="str">
        <v>2023-03-02T18:01:34-08:00</v>
      </c>
      <c r="B181" t="str">
        <v>113-4822443-2239458</v>
      </c>
      <c r="C181" t="str">
        <v>YN-S0RG-YT33</v>
      </c>
      <c r="D181" t="str">
        <v>B09LCPZDBY</v>
      </c>
      <c r="E181" t="str">
        <v>X0032LHFBH</v>
      </c>
      <c r="F181" t="str">
        <v>365Home Bamboo Silverware Organizer Countertop, Flatware Caddy, Bamboo Utensil Holder for Party, Kitchen Table, Farmhouse</v>
      </c>
      <c r="G181">
        <v>1</v>
      </c>
      <c r="H181" t="str">
        <v>LEX2</v>
      </c>
      <c r="I181" t="str">
        <v>CUSTOMER_DAMAGED</v>
      </c>
      <c r="J181" t="str">
        <v>DAMAGED_BY_FC</v>
      </c>
      <c r="K181" t="str">
        <v>Unit returned to inventory</v>
      </c>
      <c r="L181" t="str">
        <v>LPNRRFI9271163</v>
      </c>
    </row>
    <row r="182">
      <c r="A182" t="str">
        <v>2023-03-02T11:42:50-08:00</v>
      </c>
      <c r="B182" t="str">
        <v>114-3882132-1134654</v>
      </c>
      <c r="C182" t="str">
        <v>1R-UXYH-YNJ4</v>
      </c>
      <c r="D182" t="str">
        <v>B085LBD2JD</v>
      </c>
      <c r="E182" t="str">
        <v>X002HF85EF</v>
      </c>
      <c r="F182" t="str">
        <v>365Home Metal Hammer Keychain Hammer Key Ring, Cool Gifts for Men, Husband, Boyfriend</v>
      </c>
      <c r="G182">
        <v>1</v>
      </c>
      <c r="H182" t="str">
        <v>LEX1</v>
      </c>
      <c r="I182" t="str">
        <v>SELLABLE</v>
      </c>
      <c r="J182" t="str">
        <v>DEFECTIVE</v>
      </c>
      <c r="K182" t="str">
        <v>Unit returned to inventory</v>
      </c>
      <c r="L182" t="str">
        <v>LPNRRFJ1075087</v>
      </c>
    </row>
    <row r="183">
      <c r="A183" t="str">
        <v>2023-03-02T07:29:04-08:00</v>
      </c>
      <c r="B183" t="str">
        <v>111-1358879-6481011</v>
      </c>
      <c r="C183" t="str">
        <v>2-pack-Lampnew-360socket</v>
      </c>
      <c r="D183" t="str">
        <v>B0BMWZVTKR</v>
      </c>
      <c r="E183" t="str">
        <v>X003IWFZDP</v>
      </c>
      <c r="F183" t="str">
        <v>365Home 2-Pack Colorful Rotating Magic Ball Light, Magic Light Bulb with Sockets, Plug in Disco Ball Light Bulb for Home Room Dance Parties</v>
      </c>
      <c r="G183">
        <v>1</v>
      </c>
      <c r="H183" t="str">
        <v>LAS2</v>
      </c>
      <c r="I183" t="str">
        <v>DEFECTIVE</v>
      </c>
      <c r="J183" t="str">
        <v>DAMAGED_BY_FC</v>
      </c>
      <c r="K183" t="str">
        <v>Unit returned to inventory</v>
      </c>
      <c r="L183" t="str">
        <v>LPNRRFB2798811</v>
      </c>
      <c r="M183" t="str">
        <v>Light bulbs are scratched and one is out of place.</v>
      </c>
    </row>
    <row r="184">
      <c r="A184" t="str">
        <v>2023-03-01T23:55:12-08:00</v>
      </c>
      <c r="B184" t="str">
        <v>112-3064223-6557817</v>
      </c>
      <c r="C184" t="str">
        <v>4pack-chargerprotector</v>
      </c>
      <c r="D184" t="str">
        <v>B0BPHZ362T</v>
      </c>
      <c r="E184" t="str">
        <v>X003KD97CR</v>
      </c>
      <c r="F184" t="str">
        <v>365Home 4-Pack 2 in 1 Silicone Charger Protector with Cord Wrap, iPhone Silicone Power Adapter Case, Snapback Charger Winder, Compatible with iPhone 1</v>
      </c>
      <c r="G184">
        <v>1</v>
      </c>
      <c r="H184" t="str">
        <v>MEM3</v>
      </c>
      <c r="I184" t="str">
        <v>SELLABLE</v>
      </c>
      <c r="J184" t="str">
        <v>UNWANTED_ITEM</v>
      </c>
      <c r="K184" t="str">
        <v>Unit returned to inventory</v>
      </c>
      <c r="L184" t="str">
        <v>LPNO115459371</v>
      </c>
    </row>
    <row r="185">
      <c r="A185" t="str">
        <v>2023-03-01T22:39:32-08:00</v>
      </c>
      <c r="B185" t="str">
        <v>114-1947228-4201867</v>
      </c>
      <c r="C185" t="str">
        <v>QQ-PCQL-S43B</v>
      </c>
      <c r="D185" t="str">
        <v>B08CXG45F4</v>
      </c>
      <c r="E185" t="str">
        <v>X002L0EXYR</v>
      </c>
      <c r="F185" t="str">
        <v>365Home 2-Pack Hammer Keychain and Axe Keychain, Cool Gifts for Men, Husband, Boyfriend</v>
      </c>
      <c r="G185">
        <v>1</v>
      </c>
      <c r="H185" t="str">
        <v>LEX2</v>
      </c>
      <c r="I185" t="str">
        <v>CUSTOMER_DAMAGED</v>
      </c>
      <c r="J185" t="str">
        <v>ORDERED_WRONG_ITEM</v>
      </c>
      <c r="K185" t="str">
        <v>Unit returned to inventory</v>
      </c>
      <c r="L185" t="str">
        <v>LPNRRFI9368394</v>
      </c>
    </row>
    <row r="186">
      <c r="A186" t="str">
        <v>2023-03-01T11:00:32-08:00</v>
      </c>
      <c r="B186" t="str">
        <v>113-6222055-2616248</v>
      </c>
      <c r="C186" t="str">
        <v>FG-BVUM-HOJX</v>
      </c>
      <c r="D186" t="str">
        <v>B08ZNHTDXB</v>
      </c>
      <c r="E186" t="str">
        <v>X002UDIWO7</v>
      </c>
      <c r="F186" t="str">
        <v>365Home Hanging Utensil Holder Hooks Kitchen Utensil Hanger Wall Mount 360 Degrees Rotating Folding Hook Self Adhesive Hook Utensil Rack with 6 Hooks</v>
      </c>
      <c r="G186">
        <v>1</v>
      </c>
      <c r="H186" t="str">
        <v>MEM3</v>
      </c>
      <c r="I186" t="str">
        <v>SELLABLE</v>
      </c>
      <c r="J186" t="str">
        <v>UNWANTED_ITEM</v>
      </c>
      <c r="K186" t="str">
        <v>Unit returned to inventory</v>
      </c>
      <c r="L186" t="str">
        <v>LPNO112326315</v>
      </c>
    </row>
    <row r="187">
      <c r="A187" t="str">
        <v>2023-03-01T08:06:31-08:00</v>
      </c>
      <c r="B187" t="str">
        <v>113-1305768-1433022</v>
      </c>
      <c r="C187" t="str">
        <v>2pack-Bathtub-1.6-2.0in</v>
      </c>
      <c r="D187" t="str">
        <v>B0BJ7HB8SC</v>
      </c>
      <c r="E187" t="str">
        <v>X003FLNV5N</v>
      </c>
      <c r="F187" t="str">
        <v>365Home 2-Pack Universal Bathtub Stopper with Drain Hair Catcher, Upgraded Bathroom Shower Drain Hair Trap, Pop-Up Drain Filter for 1.6 - 2.0 Inch</v>
      </c>
      <c r="G187">
        <v>1</v>
      </c>
      <c r="H187" t="str">
        <v>MTN3</v>
      </c>
      <c r="I187" t="str">
        <v>SELLABLE</v>
      </c>
      <c r="J187" t="str">
        <v>NOT_AS_DESCRIBED</v>
      </c>
      <c r="K187" t="str">
        <v>Unit returned to inventory</v>
      </c>
      <c r="L187" t="str">
        <v>LPNRRFJ8066732</v>
      </c>
      <c r="M187" t="str">
        <v>Not convinced!no easy for useing!</v>
      </c>
    </row>
    <row r="188">
      <c r="A188" t="str">
        <v>2023-03-01T07:24:07-08:00</v>
      </c>
      <c r="B188" t="str">
        <v>113-9131296-2372268</v>
      </c>
      <c r="C188" t="str">
        <v>KR-RB46-THOW</v>
      </c>
      <c r="D188" t="str">
        <v>B08Y5PSHJ9</v>
      </c>
      <c r="E188" t="str">
        <v>X002TPQ8ZL</v>
      </c>
      <c r="F188" t="str">
        <v>365Home Multifunction Barbecue Meat Skewer Machine BBQ Meat String Device Quick Portable Meat Skewer Box Easy Skewer Tools Kebab Maker BBQ Gadget</v>
      </c>
      <c r="G188">
        <v>1</v>
      </c>
      <c r="H188" t="str">
        <v>LEX1</v>
      </c>
      <c r="I188" t="str">
        <v>SELLABLE</v>
      </c>
      <c r="J188" t="str">
        <v>NOT_AS_DESCRIBED</v>
      </c>
      <c r="K188" t="str">
        <v>Unit returned to inventory</v>
      </c>
      <c r="L188" t="str">
        <v>LPNRRFJ0850427</v>
      </c>
    </row>
  </sheetData>
  <autoFilter ref="$A$1:$M$188"/>
  <ignoredErrors>
    <ignoredError numberStoredAsText="1" sqref="A1:M1000"/>
  </ignoredErrors>
</worksheet>
</file>

<file path=xl/worksheets/sheet9.xml><?xml version="1.0" encoding="utf-8"?>
<worksheet xmlns="http://schemas.openxmlformats.org/spreadsheetml/2006/main" xmlns:r="http://schemas.openxmlformats.org/officeDocument/2006/relationships">
  <dimension ref="A1:O91"/>
  <sheetViews>
    <sheetView workbookViewId="0" rightToLeft="0"/>
  </sheetViews>
  <sheetData>
    <row r="1">
      <c r="A1" t="str">
        <v>Date</v>
      </c>
      <c r="B1" t="str">
        <v>FNSKU</v>
      </c>
      <c r="C1" t="str">
        <v>ASIN</v>
      </c>
      <c r="D1" t="str">
        <v>MSKU</v>
      </c>
      <c r="E1" t="str">
        <v>Title</v>
      </c>
      <c r="F1" t="str">
        <v>Event Type</v>
      </c>
      <c r="G1" t="str">
        <v>Reference ID</v>
      </c>
      <c r="H1" t="str">
        <v>Quantity</v>
      </c>
      <c r="I1" t="str">
        <v>Fulfillment Center</v>
      </c>
      <c r="J1" t="str">
        <v>Disposition</v>
      </c>
      <c r="K1" t="str">
        <v>Reason</v>
      </c>
      <c r="L1" t="str">
        <v>Country</v>
      </c>
      <c r="M1" t="str">
        <v>Reconciled Quantity</v>
      </c>
      <c r="N1" t="str">
        <v>Unreconciled Quantity</v>
      </c>
      <c r="O1" t="str">
        <v>Date and Time</v>
      </c>
    </row>
    <row r="2">
      <c r="A2" t="str">
        <v>03/31/2023</v>
      </c>
      <c r="B2" t="str">
        <v>X003KCWVET</v>
      </c>
      <c r="C2" t="str">
        <v>B0BPGJWBX2</v>
      </c>
      <c r="D2" t="str">
        <v>Dumpling-2packs</v>
      </c>
      <c r="E2" t="str">
        <v>365Home 2-Pack 2 in 1 Dumpling Maker Press, Dumpling Skin Maker Machine, Empanada Maker Press, Multifunctional DIY Manual Dumpling Press Mold Set (Green, Orange)</v>
      </c>
      <c r="F2" t="str">
        <v>Adjustments</v>
      </c>
      <c r="G2">
        <v>20032573916462</v>
      </c>
      <c r="H2">
        <v>1</v>
      </c>
      <c r="I2" t="str">
        <v>HOU2</v>
      </c>
      <c r="J2" t="str">
        <v>WAREHOUSE_DAMAGED</v>
      </c>
      <c r="K2" t="str">
        <v>F</v>
      </c>
      <c r="L2" t="str">
        <v>US</v>
      </c>
      <c r="M2">
        <v>0</v>
      </c>
      <c r="N2">
        <v>1</v>
      </c>
      <c r="O2" t="str">
        <v>2023-03-31T00:00:00-0700</v>
      </c>
    </row>
    <row r="3">
      <c r="A3" t="str">
        <v>03/31/2023</v>
      </c>
      <c r="B3" t="str">
        <v>X003DKUBQ3</v>
      </c>
      <c r="C3" t="str">
        <v>B0BC8WW3KP</v>
      </c>
      <c r="D3" t="str">
        <v>3in1 Peeler</v>
      </c>
      <c r="E3" t="str">
        <v>365Home 3-in-1 Multifunctional Fruit Vegetable Peeler with Rotating Head, Straight Serrated Julienne Peeler, Apple Cucumber Tomato Carrot Potato Peeler Hand, Veggie Peelers for Kitchen</v>
      </c>
      <c r="F3" t="str">
        <v>Adjustments</v>
      </c>
      <c r="G3">
        <v>20031916159823</v>
      </c>
      <c r="H3">
        <v>-1</v>
      </c>
      <c r="I3" t="str">
        <v>BDL3</v>
      </c>
      <c r="J3" t="str">
        <v>SELLABLE</v>
      </c>
      <c r="K3" t="str">
        <v>M</v>
      </c>
      <c r="L3" t="str">
        <v>US</v>
      </c>
      <c r="M3">
        <v>0</v>
      </c>
      <c r="N3">
        <v>1</v>
      </c>
      <c r="O3" t="str">
        <v>2023-03-31T00:00:00-0700</v>
      </c>
    </row>
    <row r="4">
      <c r="A4" t="str">
        <v>03/31/2023</v>
      </c>
      <c r="B4" t="str">
        <v>X002HF85EP</v>
      </c>
      <c r="C4" t="str">
        <v>B085L7PY6Z</v>
      </c>
      <c r="D4" t="str">
        <v>G8-CO5L-EOL6</v>
      </c>
      <c r="E4" t="str">
        <v>365Home Metal Hammer Keychain Hammer Key Ring, Cool Gifts for Men, Husband, Boyfriend (Silver)</v>
      </c>
      <c r="F4" t="str">
        <v>Adjustments</v>
      </c>
      <c r="G4">
        <v>20031918868214</v>
      </c>
      <c r="H4">
        <v>-1</v>
      </c>
      <c r="I4" t="str">
        <v>DEN4</v>
      </c>
      <c r="J4" t="str">
        <v>SELLABLE</v>
      </c>
      <c r="K4" t="str">
        <v>M</v>
      </c>
      <c r="L4" t="str">
        <v>US</v>
      </c>
      <c r="M4">
        <v>0</v>
      </c>
      <c r="N4">
        <v>1</v>
      </c>
      <c r="O4" t="str">
        <v>2023-03-31T00:00:00-0700</v>
      </c>
    </row>
    <row r="5">
      <c r="A5" t="str">
        <v>03/30/2023</v>
      </c>
      <c r="B5" t="str">
        <v>X003A8GAYP</v>
      </c>
      <c r="C5" t="str">
        <v>B0B42HXW3P</v>
      </c>
      <c r="D5" t="str">
        <v>Template-set3</v>
      </c>
      <c r="E5" t="str">
        <v>365Home Bowl Cozy Template 3 Sizes, Bowl Cozy Pattern Template, Bowl Cozy Template Cutting Ruler Set with 40 Pcs of Sewing Pin and Manual Instruction</v>
      </c>
      <c r="F5" t="str">
        <v>Adjustments</v>
      </c>
      <c r="G5">
        <v>20032095077618</v>
      </c>
      <c r="H5">
        <v>-1</v>
      </c>
      <c r="I5" t="str">
        <v>BDL2</v>
      </c>
      <c r="J5" t="str">
        <v>SELLABLE</v>
      </c>
      <c r="K5" t="str">
        <v>E</v>
      </c>
      <c r="L5" t="str">
        <v>US</v>
      </c>
      <c r="M5">
        <v>1</v>
      </c>
      <c r="N5">
        <v>0</v>
      </c>
      <c r="O5" t="str">
        <v>2023-03-30T00:00:00-0700</v>
      </c>
    </row>
    <row r="6">
      <c r="A6" t="str">
        <v>03/29/2023</v>
      </c>
      <c r="B6" t="str">
        <v>X003KCWVET</v>
      </c>
      <c r="C6" t="str">
        <v>B0BPGJWBX2</v>
      </c>
      <c r="D6" t="str">
        <v>Dumpling-2packs</v>
      </c>
      <c r="E6" t="str">
        <v>365Home 2-Pack 2 in 1 Dumpling Maker Press, Dumpling Skin Maker Machine, Empanada Maker Press, Multifunctional DIY Manual Dumpling Press Mold Set (Green, Orange)</v>
      </c>
      <c r="F6" t="str">
        <v>Adjustments</v>
      </c>
      <c r="G6">
        <v>20032062024884</v>
      </c>
      <c r="H6">
        <v>-1</v>
      </c>
      <c r="I6" t="str">
        <v>MCO1</v>
      </c>
      <c r="J6" t="str">
        <v>SELLABLE</v>
      </c>
      <c r="K6" t="str">
        <v>E</v>
      </c>
      <c r="L6" t="str">
        <v>US</v>
      </c>
      <c r="M6">
        <v>1</v>
      </c>
      <c r="N6">
        <v>0</v>
      </c>
      <c r="O6" t="str">
        <v>2023-03-29T00:00:00-0700</v>
      </c>
    </row>
    <row r="7">
      <c r="A7" t="str">
        <v>03/27/2023</v>
      </c>
      <c r="B7" t="str">
        <v>X003KCWVET</v>
      </c>
      <c r="C7" t="str">
        <v>B0BPGJWBX2</v>
      </c>
      <c r="D7" t="str">
        <v>Dumpling-2packs</v>
      </c>
      <c r="E7" t="str">
        <v>365Home 2-Pack 2 in 1 Dumpling Maker Press, Dumpling Skin Maker Machine, Empanada Maker Press, Multifunctional DIY Manual Dumpling Press Mold Set (Green, Orange)</v>
      </c>
      <c r="F7" t="str">
        <v>Adjustments</v>
      </c>
      <c r="G7">
        <v>20032038546689</v>
      </c>
      <c r="H7">
        <v>-1</v>
      </c>
      <c r="I7" t="str">
        <v>TPA1</v>
      </c>
      <c r="J7" t="str">
        <v>SELLABLE</v>
      </c>
      <c r="K7" t="str">
        <v>E</v>
      </c>
      <c r="L7" t="str">
        <v>US</v>
      </c>
      <c r="M7">
        <v>1</v>
      </c>
      <c r="N7">
        <v>0</v>
      </c>
      <c r="O7" t="str">
        <v>2023-03-27T00:00:00-0700</v>
      </c>
    </row>
    <row r="8">
      <c r="A8" t="str">
        <v>03/27/2023</v>
      </c>
      <c r="B8" t="str">
        <v>X003KCWVET</v>
      </c>
      <c r="C8" t="str">
        <v>B0BPGJWBX2</v>
      </c>
      <c r="D8" t="str">
        <v>Dumpling-2packs</v>
      </c>
      <c r="E8" t="str">
        <v>365Home 2-Pack 2 in 1 Dumpling Maker Press, Dumpling Skin Maker Machine, Empanada Maker Press, Multifunctional DIY Manual Dumpling Press Mold Set (Green, Orange)</v>
      </c>
      <c r="F8" t="str">
        <v>Adjustments</v>
      </c>
      <c r="G8">
        <v>20032037569181</v>
      </c>
      <c r="H8">
        <v>-1</v>
      </c>
      <c r="I8" t="str">
        <v>TPA1</v>
      </c>
      <c r="J8" t="str">
        <v>SELLABLE</v>
      </c>
      <c r="K8" t="str">
        <v>E</v>
      </c>
      <c r="L8" t="str">
        <v>US</v>
      </c>
      <c r="M8">
        <v>1</v>
      </c>
      <c r="N8">
        <v>0</v>
      </c>
      <c r="O8" t="str">
        <v>2023-03-27T00:00:00-0700</v>
      </c>
    </row>
    <row r="9">
      <c r="A9" t="str">
        <v>03/27/2023</v>
      </c>
      <c r="B9" t="str">
        <v>X003KCWVET</v>
      </c>
      <c r="C9" t="str">
        <v>B0BPGJWBX2</v>
      </c>
      <c r="D9" t="str">
        <v>Dumpling-2packs</v>
      </c>
      <c r="E9" t="str">
        <v>365Home 2-Pack 2 in 1 Dumpling Maker Press, Dumpling Skin Maker Machine, Empanada Maker Press, Multifunctional DIY Manual Dumpling Press Mold Set (Green, Orange)</v>
      </c>
      <c r="F9" t="str">
        <v>Adjustments</v>
      </c>
      <c r="G9">
        <v>20032016994074</v>
      </c>
      <c r="H9">
        <v>-1</v>
      </c>
      <c r="I9" t="str">
        <v>DET3</v>
      </c>
      <c r="J9" t="str">
        <v>SELLABLE</v>
      </c>
      <c r="K9" t="str">
        <v>E</v>
      </c>
      <c r="L9" t="str">
        <v>US</v>
      </c>
      <c r="M9">
        <v>1</v>
      </c>
      <c r="N9">
        <v>0</v>
      </c>
      <c r="O9" t="str">
        <v>2023-03-27T00:00:00-0700</v>
      </c>
    </row>
    <row r="10">
      <c r="A10" t="str">
        <v>03/26/2023</v>
      </c>
      <c r="B10" t="str">
        <v>X003KCWVET</v>
      </c>
      <c r="C10" t="str">
        <v>B0BPGJWBX2</v>
      </c>
      <c r="D10" t="str">
        <v>Dumpling-2packs</v>
      </c>
      <c r="E10" t="str">
        <v>365Home 2-Pack 2 in 1 Dumpling Maker Press, Dumpling Skin Maker Machine, Empanada Maker Press, Multifunctional DIY Manual Dumpling Press Mold Set (Green, Orange)</v>
      </c>
      <c r="F10" t="str">
        <v>Adjustments</v>
      </c>
      <c r="G10">
        <v>20032474028999</v>
      </c>
      <c r="H10">
        <v>-1</v>
      </c>
      <c r="I10" t="str">
        <v>IND8</v>
      </c>
      <c r="J10" t="str">
        <v>SELLABLE</v>
      </c>
      <c r="K10" t="str">
        <v>Q</v>
      </c>
      <c r="L10" t="str">
        <v>US</v>
      </c>
      <c r="O10" t="str">
        <v>2023-03-26T00:00:00-0700</v>
      </c>
    </row>
    <row r="11">
      <c r="A11" t="str">
        <v>03/26/2023</v>
      </c>
      <c r="B11" t="str">
        <v>X003KCWVET</v>
      </c>
      <c r="C11" t="str">
        <v>B0BPGJWBX2</v>
      </c>
      <c r="D11" t="str">
        <v>Dumpling-2packs</v>
      </c>
      <c r="E11" t="str">
        <v>365Home 2-Pack 2 in 1 Dumpling Maker Press, Dumpling Skin Maker Machine, Empanada Maker Press, Multifunctional DIY Manual Dumpling Press Mold Set (Green, Orange)</v>
      </c>
      <c r="F11" t="str">
        <v>Adjustments</v>
      </c>
      <c r="G11">
        <v>20032475645237</v>
      </c>
      <c r="H11">
        <v>1</v>
      </c>
      <c r="I11" t="str">
        <v>IND8</v>
      </c>
      <c r="J11" t="str">
        <v>DEFECTIVE</v>
      </c>
      <c r="K11" t="str">
        <v>P</v>
      </c>
      <c r="L11" t="str">
        <v>US</v>
      </c>
      <c r="O11" t="str">
        <v>2023-03-26T00:00:00-0700</v>
      </c>
    </row>
    <row r="12">
      <c r="A12" t="str">
        <v>03/26/2023</v>
      </c>
      <c r="B12" t="str">
        <v>X002BMC33N</v>
      </c>
      <c r="C12" t="str">
        <v>B07Y8DR1KJ</v>
      </c>
      <c r="D12" t="str">
        <v>VE-H5R9-CDYW</v>
      </c>
      <c r="E12" t="str">
        <v>365Home 3-Pack Silver Axe Keychain Red Glove Keychain Silver Hammer Keychain, Cool Gifts for Men, Husband, Boyfriend</v>
      </c>
      <c r="F12" t="str">
        <v>Adjustments</v>
      </c>
      <c r="G12">
        <v>20032472529953</v>
      </c>
      <c r="H12">
        <v>1</v>
      </c>
      <c r="I12" t="str">
        <v>JFK8</v>
      </c>
      <c r="J12" t="str">
        <v>SELLABLE</v>
      </c>
      <c r="K12" t="str">
        <v>N</v>
      </c>
      <c r="L12" t="str">
        <v>US</v>
      </c>
      <c r="M12">
        <v>1</v>
      </c>
      <c r="N12">
        <v>0</v>
      </c>
      <c r="O12" t="str">
        <v>2023-03-26T00:00:00-0700</v>
      </c>
    </row>
    <row r="13">
      <c r="A13" t="str">
        <v>03/25/2023</v>
      </c>
      <c r="B13" t="str">
        <v>X003A8FB8B</v>
      </c>
      <c r="C13" t="str">
        <v>B0B42KWPRX</v>
      </c>
      <c r="D13" t="str">
        <v>Template-set3-cut2</v>
      </c>
      <c r="E13" t="str">
        <v>365Home Bowl Cozy Template 3 Sizes, Bowl Cozy Pattern Template, Bowl Cozy Template Cutting Ruler Set with 40 Pcs of Sewing Pin, Rotary Cutter and Manual Instruction</v>
      </c>
      <c r="F13" t="str">
        <v>Adjustments</v>
      </c>
      <c r="G13">
        <v>20031967405850</v>
      </c>
      <c r="H13">
        <v>-1</v>
      </c>
      <c r="I13" t="str">
        <v>JFK8</v>
      </c>
      <c r="J13" t="str">
        <v>SELLABLE</v>
      </c>
      <c r="K13" t="str">
        <v>E</v>
      </c>
      <c r="L13" t="str">
        <v>US</v>
      </c>
      <c r="M13">
        <v>1</v>
      </c>
      <c r="N13">
        <v>0</v>
      </c>
      <c r="O13" t="str">
        <v>2023-03-25T00:00:00-0700</v>
      </c>
    </row>
    <row r="14">
      <c r="A14" t="str">
        <v>03/24/2023</v>
      </c>
      <c r="B14" t="str">
        <v>X002BMC33N</v>
      </c>
      <c r="C14" t="str">
        <v>B07Y8DR1KJ</v>
      </c>
      <c r="D14" t="str">
        <v>VE-H5R9-CDYW</v>
      </c>
      <c r="E14" t="str">
        <v>365Home 3-Pack Silver Axe Keychain Red Glove Keychain Silver Hammer Keychain, Cool Gifts for Men, Husband, Boyfriend</v>
      </c>
      <c r="F14" t="str">
        <v>Adjustments</v>
      </c>
      <c r="G14">
        <v>20032434511241</v>
      </c>
      <c r="H14">
        <v>1</v>
      </c>
      <c r="I14" t="str">
        <v>JFK8</v>
      </c>
      <c r="J14" t="str">
        <v>SELLABLE</v>
      </c>
      <c r="K14" t="str">
        <v>N</v>
      </c>
      <c r="L14" t="str">
        <v>US</v>
      </c>
      <c r="M14">
        <v>1</v>
      </c>
      <c r="N14">
        <v>0</v>
      </c>
      <c r="O14" t="str">
        <v>2023-03-24T00:00:00-0700</v>
      </c>
    </row>
    <row r="15">
      <c r="A15" t="str">
        <v>03/23/2023</v>
      </c>
      <c r="B15" t="str">
        <v>X003KCWVET</v>
      </c>
      <c r="C15" t="str">
        <v>B0BPGJWBX2</v>
      </c>
      <c r="D15" t="str">
        <v>Dumpling-2packs</v>
      </c>
      <c r="E15" t="str">
        <v>365Home 2-Pack 2 in 1 Dumpling Maker Press, Dumpling Skin Maker Machine, Empanada Maker Press, Multifunctional DIY Manual Dumpling Press Mold Set (Green, Orange)</v>
      </c>
      <c r="F15" t="str">
        <v>Adjustments</v>
      </c>
      <c r="G15">
        <v>20032414097921</v>
      </c>
      <c r="H15">
        <v>-1</v>
      </c>
      <c r="I15" t="str">
        <v>HOU2</v>
      </c>
      <c r="J15" t="str">
        <v>WAREHOUSE_DAMAGED</v>
      </c>
      <c r="K15" t="str">
        <v>D</v>
      </c>
      <c r="L15" t="str">
        <v>US</v>
      </c>
      <c r="O15" t="str">
        <v>2023-03-23T00:00:00-0700</v>
      </c>
    </row>
    <row r="16">
      <c r="A16" t="str">
        <v>03/23/2023</v>
      </c>
      <c r="B16" t="str">
        <v>X0028N5BQ1</v>
      </c>
      <c r="C16" t="str">
        <v>B07V278VJ1</v>
      </c>
      <c r="D16" t="str">
        <v>3C-8GVG-8KV6</v>
      </c>
      <c r="E16" t="str">
        <v>Nidavellir Hammer Keychain Bottle Opener, Beer Gifts Bottle Opener for Men, Husband, Dad, Grandpa, Boyfriend</v>
      </c>
      <c r="F16" t="str">
        <v>Adjustments</v>
      </c>
      <c r="G16">
        <v>20031718380797</v>
      </c>
      <c r="H16">
        <v>-1</v>
      </c>
      <c r="I16" t="str">
        <v>HOU6</v>
      </c>
      <c r="J16" t="str">
        <v>SELLABLE</v>
      </c>
      <c r="K16" t="str">
        <v>M</v>
      </c>
      <c r="L16" t="str">
        <v>US</v>
      </c>
      <c r="M16">
        <v>0</v>
      </c>
      <c r="N16">
        <v>1</v>
      </c>
      <c r="O16" t="str">
        <v>2023-03-23T00:00:00-0700</v>
      </c>
    </row>
    <row r="17">
      <c r="A17" t="str">
        <v>03/22/2023</v>
      </c>
      <c r="B17" t="str">
        <v>X003KCWVET</v>
      </c>
      <c r="C17" t="str">
        <v>B0BPGJWBX2</v>
      </c>
      <c r="D17" t="str">
        <v>Dumpling-2packs</v>
      </c>
      <c r="E17" t="str">
        <v>365Home 2-Pack 2 in 1 Dumpling Maker Press, Dumpling Skin Maker Machine, Empanada Maker Press, Multifunctional DIY Manual Dumpling Press Mold Set (Green, Orange)</v>
      </c>
      <c r="F17" t="str">
        <v>Adjustments</v>
      </c>
      <c r="G17">
        <v>20032395581933</v>
      </c>
      <c r="H17">
        <v>1</v>
      </c>
      <c r="I17" t="str">
        <v>HOU2</v>
      </c>
      <c r="J17" t="str">
        <v>WAREHOUSE_DAMAGED</v>
      </c>
      <c r="K17" t="str">
        <v>P</v>
      </c>
      <c r="L17" t="str">
        <v>US</v>
      </c>
      <c r="O17" t="str">
        <v>2023-03-22T00:00:00-0700</v>
      </c>
    </row>
    <row r="18">
      <c r="A18" t="str">
        <v>03/22/2023</v>
      </c>
      <c r="B18" t="str">
        <v>X003A8GAYP</v>
      </c>
      <c r="C18" t="str">
        <v>B0B42HXW3P</v>
      </c>
      <c r="D18" t="str">
        <v>Template-set3</v>
      </c>
      <c r="E18" t="str">
        <v>365Home Bowl Cozy Template 3 Sizes, Bowl Cozy Pattern Template, Bowl Cozy Template Cutting Ruler Set with 40 Pcs of Sewing Pin and Manual Instruction</v>
      </c>
      <c r="F18" t="str">
        <v>Adjustments</v>
      </c>
      <c r="G18">
        <v>20032381892519</v>
      </c>
      <c r="H18">
        <v>1</v>
      </c>
      <c r="I18" t="str">
        <v>TUL2</v>
      </c>
      <c r="J18" t="str">
        <v>SELLABLE</v>
      </c>
      <c r="K18" t="str">
        <v>N</v>
      </c>
      <c r="L18" t="str">
        <v>US</v>
      </c>
      <c r="M18">
        <v>1</v>
      </c>
      <c r="N18">
        <v>0</v>
      </c>
      <c r="O18" t="str">
        <v>2023-03-22T00:00:00-0700</v>
      </c>
    </row>
    <row r="19">
      <c r="A19" t="str">
        <v>03/22/2023</v>
      </c>
      <c r="B19" t="str">
        <v>X002NAFPDX</v>
      </c>
      <c r="C19" t="str">
        <v>B08HWTY667</v>
      </c>
      <c r="D19" t="str">
        <v>T6-TSEL-DO36</v>
      </c>
      <c r="E19" t="str">
        <v>Nidavellir Shield Keychain Bottle Opener, Beer Gifts Bottle Opener for Men, Husband, Dad, Grandpa, Boyfriend (Silver)</v>
      </c>
      <c r="F19" t="str">
        <v>Adjustments</v>
      </c>
      <c r="G19">
        <v>20032135319549</v>
      </c>
      <c r="H19">
        <v>1</v>
      </c>
      <c r="I19" t="str">
        <v>JAN1</v>
      </c>
      <c r="J19" t="str">
        <v>SELLABLE</v>
      </c>
      <c r="K19" t="str">
        <v>F</v>
      </c>
      <c r="L19" t="str">
        <v>US</v>
      </c>
      <c r="M19">
        <v>1</v>
      </c>
      <c r="N19">
        <v>0</v>
      </c>
      <c r="O19" t="str">
        <v>2023-03-22T00:00:00-0700</v>
      </c>
    </row>
    <row r="20">
      <c r="A20" t="str">
        <v>03/22/2023</v>
      </c>
      <c r="B20" t="str">
        <v>X002BMC33N</v>
      </c>
      <c r="C20" t="str">
        <v>B07Y8DR1KJ</v>
      </c>
      <c r="D20" t="str">
        <v>VE-H5R9-CDYW</v>
      </c>
      <c r="E20" t="str">
        <v>365Home 3-Pack Silver Axe Keychain Red Glove Keychain Silver Hammer Keychain, Cool Gifts for Men, Husband, Boyfriend</v>
      </c>
      <c r="F20" t="str">
        <v>Adjustments</v>
      </c>
      <c r="G20">
        <v>20031651043115</v>
      </c>
      <c r="H20">
        <v>-1</v>
      </c>
      <c r="I20" t="str">
        <v>LGB3</v>
      </c>
      <c r="J20" t="str">
        <v>SELLABLE</v>
      </c>
      <c r="K20" t="str">
        <v>M</v>
      </c>
      <c r="L20" t="str">
        <v>US</v>
      </c>
      <c r="M20">
        <v>1</v>
      </c>
      <c r="N20">
        <v>0</v>
      </c>
      <c r="O20" t="str">
        <v>2023-03-22T00:00:00-0700</v>
      </c>
    </row>
    <row r="21">
      <c r="A21" t="str">
        <v>03/21/2023</v>
      </c>
      <c r="B21" t="str">
        <v>X003KCWVET</v>
      </c>
      <c r="C21" t="str">
        <v>B0BPGJWBX2</v>
      </c>
      <c r="D21" t="str">
        <v>Dumpling-2packs</v>
      </c>
      <c r="E21" t="str">
        <v>365Home 2-Pack 2 in 1 Dumpling Maker Press, Dumpling Skin Maker Machine, Empanada Maker Press, Multifunctional DIY Manual Dumpling Press Mold Set (Green, Orange)</v>
      </c>
      <c r="F21" t="str">
        <v>Adjustments</v>
      </c>
      <c r="G21">
        <v>20031854879285</v>
      </c>
      <c r="H21">
        <v>-1</v>
      </c>
      <c r="I21" t="str">
        <v>HOU2</v>
      </c>
      <c r="J21" t="str">
        <v>SELLABLE</v>
      </c>
      <c r="K21" t="str">
        <v>E</v>
      </c>
      <c r="L21" t="str">
        <v>US</v>
      </c>
      <c r="M21">
        <v>1</v>
      </c>
      <c r="N21">
        <v>0</v>
      </c>
      <c r="O21" t="str">
        <v>2023-03-21T00:00:00-0700</v>
      </c>
    </row>
    <row r="22">
      <c r="A22" t="str">
        <v>03/19/2023</v>
      </c>
      <c r="B22" t="str">
        <v>X003A8B6OJ</v>
      </c>
      <c r="C22" t="str">
        <v>B0B42K8BKS</v>
      </c>
      <c r="D22" t="str">
        <v>Template-10in</v>
      </c>
      <c r="E22" t="str">
        <v>365Home Bowl Cozy Template 3 Sizes, Bowl Cozy Pattern Template, Bowl Cozy Template Cutting Ruler Set with 40 Pcs of Sewing Pin and Manual Instruction</v>
      </c>
      <c r="F22" t="str">
        <v>Adjustments</v>
      </c>
      <c r="G22">
        <v>20032321253870</v>
      </c>
      <c r="H22">
        <v>1</v>
      </c>
      <c r="I22" t="str">
        <v>DCA1</v>
      </c>
      <c r="J22" t="str">
        <v>SELLABLE</v>
      </c>
      <c r="K22" t="str">
        <v>N</v>
      </c>
      <c r="L22" t="str">
        <v>US</v>
      </c>
      <c r="M22">
        <v>1</v>
      </c>
      <c r="N22">
        <v>0</v>
      </c>
      <c r="O22" t="str">
        <v>2023-03-19T00:00:00-0700</v>
      </c>
    </row>
    <row r="23">
      <c r="A23" t="str">
        <v>03/19/2023</v>
      </c>
      <c r="B23" t="str">
        <v>X002L0EXYR</v>
      </c>
      <c r="C23" t="str">
        <v>B08CXG45F4</v>
      </c>
      <c r="D23" t="str">
        <v>QQ-PCQL-S43B</v>
      </c>
      <c r="E23" t="str">
        <v>365Home 2-Pack Hammer Keychain and Axe Keychain, Cool Gifts for Men, Husband, Boyfriend</v>
      </c>
      <c r="F23" t="str">
        <v>Adjustments</v>
      </c>
      <c r="G23">
        <v>20032065722108</v>
      </c>
      <c r="H23">
        <v>1</v>
      </c>
      <c r="I23" t="str">
        <v>SYR1</v>
      </c>
      <c r="J23" t="str">
        <v>SELLABLE</v>
      </c>
      <c r="K23" t="str">
        <v>F</v>
      </c>
      <c r="L23" t="str">
        <v>US</v>
      </c>
      <c r="M23">
        <v>1</v>
      </c>
      <c r="N23">
        <v>0</v>
      </c>
      <c r="O23" t="str">
        <v>2023-03-19T00:00:00-0700</v>
      </c>
    </row>
    <row r="24">
      <c r="A24" t="str">
        <v>03/19/2023</v>
      </c>
      <c r="B24" t="str">
        <v>X0028QC9OP</v>
      </c>
      <c r="C24" t="str">
        <v>B07V279H18</v>
      </c>
      <c r="D24" t="str">
        <v>XL-RPK0-R1MV</v>
      </c>
      <c r="E24" t="str">
        <v>Nidavellir 2-Pack Hammer Keychain Bottle Opener and Glove Keychain Bottle Opener, Beer Gifts Bottle Opener for Men, Husband, Dad, Grandpa, Boyfriend</v>
      </c>
      <c r="F24" t="str">
        <v>Adjustments</v>
      </c>
      <c r="G24">
        <v>20031594998012</v>
      </c>
      <c r="H24">
        <v>-1</v>
      </c>
      <c r="I24" t="str">
        <v>LGB3</v>
      </c>
      <c r="J24" t="str">
        <v>SELLABLE</v>
      </c>
      <c r="K24" t="str">
        <v>M</v>
      </c>
      <c r="L24" t="str">
        <v>US</v>
      </c>
      <c r="M24">
        <v>1</v>
      </c>
      <c r="N24">
        <v>0</v>
      </c>
      <c r="O24" t="str">
        <v>2023-03-19T00:00:00-0700</v>
      </c>
    </row>
    <row r="25">
      <c r="A25" t="str">
        <v>03/19/2023</v>
      </c>
      <c r="B25" t="str">
        <v>X0028QC9OP</v>
      </c>
      <c r="C25" t="str">
        <v>B07V279H18</v>
      </c>
      <c r="D25" t="str">
        <v>XL-RPK0-R1MV</v>
      </c>
      <c r="E25" t="str">
        <v>Nidavellir 2-Pack Hammer Keychain Bottle Opener and Glove Keychain Bottle Opener, Beer Gifts Bottle Opener for Men, Husband, Dad, Grandpa, Boyfriend</v>
      </c>
      <c r="F25" t="str">
        <v>Adjustments</v>
      </c>
      <c r="G25">
        <v>20031738187577</v>
      </c>
      <c r="H25">
        <v>1</v>
      </c>
      <c r="I25" t="str">
        <v>DAL3</v>
      </c>
      <c r="J25" t="str">
        <v>SELLABLE</v>
      </c>
      <c r="K25" t="str">
        <v>F</v>
      </c>
      <c r="L25" t="str">
        <v>US</v>
      </c>
      <c r="M25">
        <v>1</v>
      </c>
      <c r="N25">
        <v>0</v>
      </c>
      <c r="O25" t="str">
        <v>2023-03-19T00:00:00-0700</v>
      </c>
    </row>
    <row r="26">
      <c r="A26" t="str">
        <v>03/18/2023</v>
      </c>
      <c r="B26" t="str">
        <v>X003KCWVET</v>
      </c>
      <c r="C26" t="str">
        <v>B0BPGJWBX2</v>
      </c>
      <c r="D26" t="str">
        <v>Dumpling-2packs</v>
      </c>
      <c r="E26" t="str">
        <v>365Home 2-Pack 2 in 1 Dumpling Maker Press, Dumpling Skin Maker Machine, Empanada Maker Press, Multifunctional DIY Manual Dumpling Press Mold Set (Green, Orange)</v>
      </c>
      <c r="F26" t="str">
        <v>Adjustments</v>
      </c>
      <c r="G26">
        <v>20032295578082</v>
      </c>
      <c r="H26">
        <v>-1</v>
      </c>
      <c r="I26" t="str">
        <v>DET3</v>
      </c>
      <c r="J26" t="str">
        <v>WAREHOUSE_DAMAGED</v>
      </c>
      <c r="K26" t="str">
        <v>D</v>
      </c>
      <c r="L26" t="str">
        <v>US</v>
      </c>
      <c r="O26" t="str">
        <v>2023-03-18T00:00:00-0700</v>
      </c>
    </row>
    <row r="27">
      <c r="A27" t="str">
        <v>03/18/2023</v>
      </c>
      <c r="B27" t="str">
        <v>X003KCWVET</v>
      </c>
      <c r="C27" t="str">
        <v>B0BPGJWBX2</v>
      </c>
      <c r="D27" t="str">
        <v>Dumpling-2packs</v>
      </c>
      <c r="E27" t="str">
        <v>365Home 2-Pack 2 in 1 Dumpling Maker Press, Dumpling Skin Maker Machine, Empanada Maker Press, Multifunctional DIY Manual Dumpling Press Mold Set (Green, Orange)</v>
      </c>
      <c r="F27" t="str">
        <v>Adjustments</v>
      </c>
      <c r="G27">
        <v>20032298986514</v>
      </c>
      <c r="H27">
        <v>1</v>
      </c>
      <c r="I27" t="str">
        <v>BDL4</v>
      </c>
      <c r="J27" t="str">
        <v>SELLABLE</v>
      </c>
      <c r="K27" t="str">
        <v>N</v>
      </c>
      <c r="L27" t="str">
        <v>US</v>
      </c>
      <c r="M27">
        <v>1</v>
      </c>
      <c r="N27">
        <v>0</v>
      </c>
      <c r="O27" t="str">
        <v>2023-03-18T00:00:00-0700</v>
      </c>
    </row>
    <row r="28">
      <c r="A28" t="str">
        <v>03/18/2023</v>
      </c>
      <c r="B28" t="str">
        <v>X003KCT0FR</v>
      </c>
      <c r="C28" t="str">
        <v>B0BPGJCJ4L</v>
      </c>
      <c r="D28" t="str">
        <v>Dumpling-Pink</v>
      </c>
      <c r="E28" t="str">
        <v>365Home 2 in 1 Dumpling Maker Press, Dumpling Skin Maker Machine, Empanada Maker Press, Multifunctional DIY Manual Dumpling Press Mold Set (Pink)</v>
      </c>
      <c r="F28" t="str">
        <v>Adjustments</v>
      </c>
      <c r="G28">
        <v>20031573683399</v>
      </c>
      <c r="H28">
        <v>-8</v>
      </c>
      <c r="I28" t="str">
        <v>AUS3</v>
      </c>
      <c r="J28" t="str">
        <v>SELLABLE</v>
      </c>
      <c r="K28" t="str">
        <v>M</v>
      </c>
      <c r="L28" t="str">
        <v>US</v>
      </c>
      <c r="M28">
        <v>7</v>
      </c>
      <c r="N28">
        <v>1</v>
      </c>
      <c r="O28" t="str">
        <v>2023-03-18T00:00:00-0700</v>
      </c>
    </row>
    <row r="29">
      <c r="A29" t="str">
        <v>03/18/2023</v>
      </c>
      <c r="B29" t="str">
        <v>X003KCT0FR</v>
      </c>
      <c r="C29" t="str">
        <v>B0BPGJCJ4L</v>
      </c>
      <c r="D29" t="str">
        <v>Dumpling-Pink</v>
      </c>
      <c r="E29" t="str">
        <v>365Home 2 in 1 Dumpling Maker Press, Dumpling Skin Maker Machine, Empanada Maker Press, Multifunctional DIY Manual Dumpling Press Mold Set (Pink)</v>
      </c>
      <c r="F29" t="str">
        <v>Adjustments</v>
      </c>
      <c r="G29">
        <v>20031573683396</v>
      </c>
      <c r="H29">
        <v>-1</v>
      </c>
      <c r="I29" t="str">
        <v>AUS3</v>
      </c>
      <c r="J29" t="str">
        <v>SELLABLE</v>
      </c>
      <c r="K29" t="str">
        <v>M</v>
      </c>
      <c r="L29" t="str">
        <v>US</v>
      </c>
      <c r="M29">
        <v>0</v>
      </c>
      <c r="N29">
        <v>1</v>
      </c>
      <c r="O29" t="str">
        <v>2023-03-18T00:00:00-0700</v>
      </c>
    </row>
    <row r="30">
      <c r="A30" t="str">
        <v>03/18/2023</v>
      </c>
      <c r="B30" t="str">
        <v>X002NAFPDX</v>
      </c>
      <c r="C30" t="str">
        <v>B08HWTY667</v>
      </c>
      <c r="D30" t="str">
        <v>T6-TSEL-DO36</v>
      </c>
      <c r="E30" t="str">
        <v>Nidavellir Shield Keychain Bottle Opener, Beer Gifts Bottle Opener for Men, Husband, Dad, Grandpa, Boyfriend (Silver)</v>
      </c>
      <c r="F30" t="str">
        <v>Adjustments</v>
      </c>
      <c r="G30">
        <v>20032016091218</v>
      </c>
      <c r="H30">
        <v>1</v>
      </c>
      <c r="I30" t="str">
        <v>JAN1</v>
      </c>
      <c r="J30" t="str">
        <v>SELLABLE</v>
      </c>
      <c r="K30" t="str">
        <v>F</v>
      </c>
      <c r="L30" t="str">
        <v>US</v>
      </c>
      <c r="M30">
        <v>1</v>
      </c>
      <c r="N30">
        <v>0</v>
      </c>
      <c r="O30" t="str">
        <v>2023-03-18T00:00:00-0700</v>
      </c>
    </row>
    <row r="31">
      <c r="A31" t="str">
        <v>03/18/2023</v>
      </c>
      <c r="B31" t="str">
        <v>X002HF85EP</v>
      </c>
      <c r="C31" t="str">
        <v>B085L7PY6Z</v>
      </c>
      <c r="D31" t="str">
        <v>G8-CO5L-EOL6</v>
      </c>
      <c r="E31" t="str">
        <v>365Home Metal Hammer Keychain Hammer Key Ring, Cool Gifts for Men, Husband, Boyfriend (Silver)</v>
      </c>
      <c r="F31" t="str">
        <v>Adjustments</v>
      </c>
      <c r="G31" t="str">
        <v>1679184558623868</v>
      </c>
      <c r="H31">
        <v>1</v>
      </c>
      <c r="I31" t="str">
        <v>BFN2</v>
      </c>
      <c r="J31" t="str">
        <v>SELLABLE</v>
      </c>
      <c r="K31" t="str">
        <v>F</v>
      </c>
      <c r="L31" t="str">
        <v>US</v>
      </c>
      <c r="M31">
        <v>1</v>
      </c>
      <c r="N31">
        <v>0</v>
      </c>
      <c r="O31" t="str">
        <v>2023-03-18T00:00:00-0700</v>
      </c>
    </row>
    <row r="32">
      <c r="A32" t="str">
        <v>03/17/2023</v>
      </c>
      <c r="B32" t="str">
        <v>X003KCWVET</v>
      </c>
      <c r="C32" t="str">
        <v>B0BPGJWBX2</v>
      </c>
      <c r="D32" t="str">
        <v>Dumpling-2packs</v>
      </c>
      <c r="E32" t="str">
        <v>365Home 2-Pack 2 in 1 Dumpling Maker Press, Dumpling Skin Maker Machine, Empanada Maker Press, Multifunctional DIY Manual Dumpling Press Mold Set (Green, Orange)</v>
      </c>
      <c r="F32" t="str">
        <v>Adjustments</v>
      </c>
      <c r="G32">
        <v>20032284047234</v>
      </c>
      <c r="H32">
        <v>1</v>
      </c>
      <c r="I32" t="str">
        <v>DET3</v>
      </c>
      <c r="J32" t="str">
        <v>WAREHOUSE_DAMAGED</v>
      </c>
      <c r="K32" t="str">
        <v>P</v>
      </c>
      <c r="L32" t="str">
        <v>US</v>
      </c>
      <c r="O32" t="str">
        <v>2023-03-17T00:00:00-0700</v>
      </c>
    </row>
    <row r="33">
      <c r="A33" t="str">
        <v>03/17/2023</v>
      </c>
      <c r="B33" t="str">
        <v>X002HF85EP</v>
      </c>
      <c r="C33" t="str">
        <v>B085L7PY6Z</v>
      </c>
      <c r="D33" t="str">
        <v>G8-CO5L-EOL6</v>
      </c>
      <c r="E33" t="str">
        <v>365Home Metal Hammer Keychain Hammer Key Ring, Cool Gifts for Men, Husband, Boyfriend (Silver)</v>
      </c>
      <c r="F33" t="str">
        <v>Adjustments</v>
      </c>
      <c r="G33">
        <v>1679090845356900</v>
      </c>
      <c r="H33">
        <v>6</v>
      </c>
      <c r="I33" t="str">
        <v>BFN2</v>
      </c>
      <c r="J33" t="str">
        <v>SELLABLE</v>
      </c>
      <c r="K33" t="str">
        <v>F</v>
      </c>
      <c r="L33" t="str">
        <v>US</v>
      </c>
      <c r="M33">
        <v>6</v>
      </c>
      <c r="N33">
        <v>0</v>
      </c>
      <c r="O33" t="str">
        <v>2023-03-17T00:00:00-0700</v>
      </c>
    </row>
    <row r="34">
      <c r="A34" t="str">
        <v>03/17/2023</v>
      </c>
      <c r="B34" t="str">
        <v>X0028QC9OP</v>
      </c>
      <c r="C34" t="str">
        <v>B07V279H18</v>
      </c>
      <c r="D34" t="str">
        <v>XL-RPK0-R1MV</v>
      </c>
      <c r="E34" t="str">
        <v>Nidavellir 2-Pack Hammer Keychain Bottle Opener and Glove Keychain Bottle Opener, Beer Gifts Bottle Opener for Men, Husband, Dad, Grandpa, Boyfriend</v>
      </c>
      <c r="F34" t="str">
        <v>Adjustments</v>
      </c>
      <c r="G34">
        <v>1679101553621980</v>
      </c>
      <c r="H34">
        <v>1</v>
      </c>
      <c r="I34" t="str">
        <v>GYR1</v>
      </c>
      <c r="J34" t="str">
        <v>SELLABLE</v>
      </c>
      <c r="K34" t="str">
        <v>F</v>
      </c>
      <c r="L34" t="str">
        <v>US</v>
      </c>
      <c r="M34">
        <v>1</v>
      </c>
      <c r="N34">
        <v>0</v>
      </c>
      <c r="O34" t="str">
        <v>2023-03-17T00:00:00-0700</v>
      </c>
    </row>
    <row r="35">
      <c r="A35" t="str">
        <v>03/16/2023</v>
      </c>
      <c r="B35" t="str">
        <v>X003KK5M2T</v>
      </c>
      <c r="C35" t="str">
        <v>B0BQ37LC97</v>
      </c>
      <c r="D35" t="str">
        <v>Dumpling2-4packs</v>
      </c>
      <c r="E35" t="str">
        <v>365Home【Upgrade】4-Pack 2 in 1 Dumpling Maker Press, Dumpling Skin Maker Machine, Empanada Maker Press, Multifunctional DIY Manual Dumpling Press Mold Set (Blue, Green, Yellow, Beige)</v>
      </c>
      <c r="F35" t="str">
        <v>Adjustments</v>
      </c>
      <c r="G35">
        <v>20031505047752</v>
      </c>
      <c r="H35">
        <v>-1</v>
      </c>
      <c r="I35" t="str">
        <v>OAK4</v>
      </c>
      <c r="J35" t="str">
        <v>WAREHOUSE_DAMAGED</v>
      </c>
      <c r="K35" t="str">
        <v>D</v>
      </c>
      <c r="L35" t="str">
        <v>US</v>
      </c>
      <c r="O35" t="str">
        <v>2023-03-16T00:00:00-0700</v>
      </c>
    </row>
    <row r="36">
      <c r="A36" t="str">
        <v>03/16/2023</v>
      </c>
      <c r="B36" t="str">
        <v>X003KCWVET</v>
      </c>
      <c r="C36" t="str">
        <v>B0BPGJWBX2</v>
      </c>
      <c r="D36" t="str">
        <v>Dumpling-2packs</v>
      </c>
      <c r="E36" t="str">
        <v>365Home 2-Pack 2 in 1 Dumpling Maker Press, Dumpling Skin Maker Machine, Empanada Maker Press, Multifunctional DIY Manual Dumpling Press Mold Set (Green, Orange)</v>
      </c>
      <c r="F36" t="str">
        <v>Adjustments</v>
      </c>
      <c r="G36">
        <v>20031742478510</v>
      </c>
      <c r="H36">
        <v>-1</v>
      </c>
      <c r="I36" t="str">
        <v>STL8</v>
      </c>
      <c r="J36" t="str">
        <v>SELLABLE</v>
      </c>
      <c r="K36" t="str">
        <v>E</v>
      </c>
      <c r="L36" t="str">
        <v>US</v>
      </c>
      <c r="M36">
        <v>1</v>
      </c>
      <c r="N36">
        <v>0</v>
      </c>
      <c r="O36" t="str">
        <v>2023-03-16T00:00:00-0700</v>
      </c>
    </row>
    <row r="37">
      <c r="A37" t="str">
        <v>03/16/2023</v>
      </c>
      <c r="B37" t="str">
        <v>X002BMAK6F</v>
      </c>
      <c r="C37" t="str">
        <v>B07Y8CDXX7</v>
      </c>
      <c r="D37" t="str">
        <v>2T-IZPZ-YVQK</v>
      </c>
      <c r="E37" t="str">
        <v>365Home 3-Pack Bronze Glove Keychain Silver Hammer Keychain Red Glove Keychain, Cool Gifts for Men, Husband, Boyfriend</v>
      </c>
      <c r="F37" t="str">
        <v>Adjustments</v>
      </c>
      <c r="G37">
        <v>20031480584642</v>
      </c>
      <c r="H37">
        <v>-1</v>
      </c>
      <c r="I37" t="str">
        <v>DEN4</v>
      </c>
      <c r="J37" t="str">
        <v>SELLABLE</v>
      </c>
      <c r="K37" t="str">
        <v>M</v>
      </c>
      <c r="L37" t="str">
        <v>US</v>
      </c>
      <c r="M37">
        <v>0</v>
      </c>
      <c r="N37">
        <v>1</v>
      </c>
      <c r="O37" t="str">
        <v>2023-03-16T00:00:00-0700</v>
      </c>
    </row>
    <row r="38">
      <c r="A38" t="str">
        <v>03/15/2023</v>
      </c>
      <c r="B38" t="str">
        <v>X003KK5M2T</v>
      </c>
      <c r="C38" t="str">
        <v>B0BQ37LC97</v>
      </c>
      <c r="D38" t="str">
        <v>Dumpling2-4packs</v>
      </c>
      <c r="E38" t="str">
        <v>365Home【Upgrade】4-Pack 2 in 1 Dumpling Maker Press, Dumpling Skin Maker Machine, Empanada Maker Press, Multifunctional DIY Manual Dumpling Press Mold Set (Blue, Green, Yellow, Beige)</v>
      </c>
      <c r="F38" t="str">
        <v>Adjustments</v>
      </c>
      <c r="G38">
        <v>20031493001837</v>
      </c>
      <c r="H38">
        <v>1</v>
      </c>
      <c r="I38" t="str">
        <v>OAK4</v>
      </c>
      <c r="J38" t="str">
        <v>WAREHOUSE_DAMAGED</v>
      </c>
      <c r="K38" t="str">
        <v>F</v>
      </c>
      <c r="L38" t="str">
        <v>US</v>
      </c>
      <c r="M38">
        <v>0</v>
      </c>
      <c r="N38">
        <v>1</v>
      </c>
      <c r="O38" t="str">
        <v>2023-03-15T00:00:00-0700</v>
      </c>
    </row>
    <row r="39">
      <c r="A39" t="str">
        <v>03/15/2023</v>
      </c>
      <c r="B39" t="str">
        <v>X003KCWVET</v>
      </c>
      <c r="C39" t="str">
        <v>B0BPGJWBX2</v>
      </c>
      <c r="D39" t="str">
        <v>Dumpling-2packs</v>
      </c>
      <c r="E39" t="str">
        <v>365Home 2-Pack 2 in 1 Dumpling Maker Press, Dumpling Skin Maker Machine, Empanada Maker Press, Multifunctional DIY Manual Dumpling Press Mold Set (Green, Orange)</v>
      </c>
      <c r="F39" t="str">
        <v>Adjustments</v>
      </c>
      <c r="G39">
        <v>20031716241701</v>
      </c>
      <c r="H39">
        <v>-1</v>
      </c>
      <c r="I39" t="str">
        <v>MKC6</v>
      </c>
      <c r="J39" t="str">
        <v>SELLABLE</v>
      </c>
      <c r="K39" t="str">
        <v>E</v>
      </c>
      <c r="L39" t="str">
        <v>US</v>
      </c>
      <c r="M39">
        <v>1</v>
      </c>
      <c r="N39">
        <v>0</v>
      </c>
      <c r="O39" t="str">
        <v>2023-03-15T00:00:00-0700</v>
      </c>
    </row>
    <row r="40">
      <c r="A40" t="str">
        <v>03/15/2023</v>
      </c>
      <c r="B40" t="str">
        <v>X003KCWVET</v>
      </c>
      <c r="C40" t="str">
        <v>B0BPGJWBX2</v>
      </c>
      <c r="D40" t="str">
        <v>Dumpling-2packs</v>
      </c>
      <c r="E40" t="str">
        <v>365Home 2-Pack 2 in 1 Dumpling Maker Press, Dumpling Skin Maker Machine, Empanada Maker Press, Multifunctional DIY Manual Dumpling Press Mold Set (Green, Orange)</v>
      </c>
      <c r="F40" t="str">
        <v>Adjustments</v>
      </c>
      <c r="G40">
        <v>20031711550424</v>
      </c>
      <c r="H40">
        <v>-1</v>
      </c>
      <c r="I40" t="str">
        <v>DET3</v>
      </c>
      <c r="J40" t="str">
        <v>SELLABLE</v>
      </c>
      <c r="K40" t="str">
        <v>E</v>
      </c>
      <c r="L40" t="str">
        <v>US</v>
      </c>
      <c r="M40">
        <v>1</v>
      </c>
      <c r="N40">
        <v>0</v>
      </c>
      <c r="O40" t="str">
        <v>2023-03-15T00:00:00-0700</v>
      </c>
    </row>
    <row r="41">
      <c r="A41" t="str">
        <v>03/15/2023</v>
      </c>
      <c r="B41" t="str">
        <v>X0024N0PO3</v>
      </c>
      <c r="C41" t="str">
        <v>B07R3WYPKD</v>
      </c>
      <c r="D41" t="str">
        <v>Z4-33SD-1XKO</v>
      </c>
      <c r="E41" t="str">
        <v>SNAPY 2-Pack Mini Folding Camping Stool, Lightweight Camp Stool, Portable Folding Camp Chair, Ultralight Camping Chair for BBQ, Camping, Fishing, Travel, Hiking (Silver Grey &amp; Silver Grey)</v>
      </c>
      <c r="F41" t="str">
        <v>Adjustments</v>
      </c>
      <c r="G41">
        <v>20032227751022</v>
      </c>
      <c r="H41">
        <v>-1</v>
      </c>
      <c r="I41" t="str">
        <v>OAK7</v>
      </c>
      <c r="J41" t="str">
        <v>SELLABLE</v>
      </c>
      <c r="K41" t="str">
        <v>Q</v>
      </c>
      <c r="L41" t="str">
        <v>US</v>
      </c>
      <c r="O41" t="str">
        <v>2023-03-15T00:00:00-0700</v>
      </c>
    </row>
    <row r="42">
      <c r="A42" t="str">
        <v>03/15/2023</v>
      </c>
      <c r="B42" t="str">
        <v>X0024N0PO3</v>
      </c>
      <c r="C42" t="str">
        <v>B07R3WYPKD</v>
      </c>
      <c r="D42" t="str">
        <v>Z4-33SD-1XKO</v>
      </c>
      <c r="E42" t="str">
        <v>SNAPY 2-Pack Mini Folding Camping Stool, Lightweight Camp Stool, Portable Folding Camp Chair, Ultralight Camping Chair for BBQ, Camping, Fishing, Travel, Hiking (Silver Grey &amp; Silver Grey)</v>
      </c>
      <c r="F42" t="str">
        <v>Adjustments</v>
      </c>
      <c r="G42">
        <v>20032227356057</v>
      </c>
      <c r="H42">
        <v>1</v>
      </c>
      <c r="I42" t="str">
        <v>OAK7</v>
      </c>
      <c r="J42" t="str">
        <v>DEFECTIVE</v>
      </c>
      <c r="K42" t="str">
        <v>P</v>
      </c>
      <c r="L42" t="str">
        <v>US</v>
      </c>
      <c r="O42" t="str">
        <v>2023-03-15T00:00:00-0700</v>
      </c>
    </row>
    <row r="43">
      <c r="A43" t="str">
        <v>03/14/2023</v>
      </c>
      <c r="B43" t="str">
        <v>X002NAFPDX</v>
      </c>
      <c r="C43" t="str">
        <v>B08HWTY667</v>
      </c>
      <c r="D43" t="str">
        <v>T6-TSEL-DO36</v>
      </c>
      <c r="E43" t="str">
        <v>Nidavellir Shield Keychain Bottle Opener, Beer Gifts Bottle Opener for Men, Husband, Dad, Grandpa, Boyfriend (Silver)</v>
      </c>
      <c r="F43" t="str">
        <v>Adjustments</v>
      </c>
      <c r="G43">
        <v>20031954454982</v>
      </c>
      <c r="H43">
        <v>1</v>
      </c>
      <c r="I43" t="str">
        <v>MKC6</v>
      </c>
      <c r="J43" t="str">
        <v>SELLABLE</v>
      </c>
      <c r="K43" t="str">
        <v>F</v>
      </c>
      <c r="L43" t="str">
        <v>US</v>
      </c>
      <c r="M43">
        <v>1</v>
      </c>
      <c r="N43">
        <v>0</v>
      </c>
      <c r="O43" t="str">
        <v>2023-03-14T00:00:00-0700</v>
      </c>
    </row>
    <row r="44">
      <c r="A44" t="str">
        <v>03/14/2023</v>
      </c>
      <c r="B44" t="str">
        <v>X002HF85EP</v>
      </c>
      <c r="C44" t="str">
        <v>B085L7PY6Z</v>
      </c>
      <c r="D44" t="str">
        <v>G8-CO5L-EOL6</v>
      </c>
      <c r="E44" t="str">
        <v>365Home Metal Hammer Keychain Hammer Key Ring, Cool Gifts for Men, Husband, Boyfriend (Silver)</v>
      </c>
      <c r="F44" t="str">
        <v>Adjustments</v>
      </c>
      <c r="G44">
        <v>20031407680106</v>
      </c>
      <c r="H44">
        <v>-1</v>
      </c>
      <c r="I44" t="str">
        <v>AUS2</v>
      </c>
      <c r="J44" t="str">
        <v>SELLABLE</v>
      </c>
      <c r="K44" t="str">
        <v>M</v>
      </c>
      <c r="L44" t="str">
        <v>US</v>
      </c>
      <c r="M44">
        <v>1</v>
      </c>
      <c r="N44">
        <v>0</v>
      </c>
      <c r="O44" t="str">
        <v>2023-03-14T00:00:00-0700</v>
      </c>
    </row>
    <row r="45">
      <c r="A45" t="str">
        <v>03/13/2023</v>
      </c>
      <c r="B45" t="str">
        <v>X003KCWVET</v>
      </c>
      <c r="C45" t="str">
        <v>B0BPGJWBX2</v>
      </c>
      <c r="D45" t="str">
        <v>Dumpling-2packs</v>
      </c>
      <c r="E45" t="str">
        <v>365Home 2-Pack 2 in 1 Dumpling Maker Press, Dumpling Skin Maker Machine, Empanada Maker Press, Multifunctional DIY Manual Dumpling Press Mold Set (Green, Orange)</v>
      </c>
      <c r="F45" t="str">
        <v>Adjustments</v>
      </c>
      <c r="G45">
        <v>20032185577619</v>
      </c>
      <c r="H45">
        <v>1</v>
      </c>
      <c r="I45" t="str">
        <v>HOU2</v>
      </c>
      <c r="J45" t="str">
        <v>SELLABLE</v>
      </c>
      <c r="K45" t="str">
        <v>N</v>
      </c>
      <c r="L45" t="str">
        <v>US</v>
      </c>
      <c r="M45">
        <v>1</v>
      </c>
      <c r="N45">
        <v>0</v>
      </c>
      <c r="O45" t="str">
        <v>2023-03-13T00:00:00-0700</v>
      </c>
    </row>
    <row r="46">
      <c r="A46" t="str">
        <v>03/13/2023</v>
      </c>
      <c r="B46" t="str">
        <v>X003KCWVET</v>
      </c>
      <c r="C46" t="str">
        <v>B0BPGJWBX2</v>
      </c>
      <c r="D46" t="str">
        <v>Dumpling-2packs</v>
      </c>
      <c r="E46" t="str">
        <v>365Home 2-Pack 2 in 1 Dumpling Maker Press, Dumpling Skin Maker Machine, Empanada Maker Press, Multifunctional DIY Manual Dumpling Press Mold Set (Green, Orange)</v>
      </c>
      <c r="F46" t="str">
        <v>Adjustments</v>
      </c>
      <c r="G46">
        <v>20032185577616</v>
      </c>
      <c r="H46">
        <v>1</v>
      </c>
      <c r="I46" t="str">
        <v>HOU2</v>
      </c>
      <c r="J46" t="str">
        <v>SELLABLE</v>
      </c>
      <c r="K46" t="str">
        <v>N</v>
      </c>
      <c r="L46" t="str">
        <v>US</v>
      </c>
      <c r="M46">
        <v>1</v>
      </c>
      <c r="N46">
        <v>0</v>
      </c>
      <c r="O46" t="str">
        <v>2023-03-13T00:00:00-0700</v>
      </c>
    </row>
    <row r="47">
      <c r="A47" t="str">
        <v>03/13/2023</v>
      </c>
      <c r="B47" t="str">
        <v>X003KCWVET</v>
      </c>
      <c r="C47" t="str">
        <v>B0BPGJWBX2</v>
      </c>
      <c r="D47" t="str">
        <v>Dumpling-2packs</v>
      </c>
      <c r="E47" t="str">
        <v>365Home 2-Pack 2 in 1 Dumpling Maker Press, Dumpling Skin Maker Machine, Empanada Maker Press, Multifunctional DIY Manual Dumpling Press Mold Set (Green, Orange)</v>
      </c>
      <c r="F47" t="str">
        <v>Adjustments</v>
      </c>
      <c r="G47">
        <v>20031637082666</v>
      </c>
      <c r="H47">
        <v>-3</v>
      </c>
      <c r="I47" t="str">
        <v>HOU2</v>
      </c>
      <c r="J47" t="str">
        <v>SELLABLE</v>
      </c>
      <c r="K47" t="str">
        <v>E</v>
      </c>
      <c r="L47" t="str">
        <v>US</v>
      </c>
      <c r="M47">
        <v>3</v>
      </c>
      <c r="N47">
        <v>0</v>
      </c>
      <c r="O47" t="str">
        <v>2023-03-13T00:00:00-0700</v>
      </c>
    </row>
    <row r="48">
      <c r="A48" t="str">
        <v>03/13/2023</v>
      </c>
      <c r="B48" t="str">
        <v>X003KCT0FR</v>
      </c>
      <c r="C48" t="str">
        <v>B0BPGJCJ4L</v>
      </c>
      <c r="D48" t="str">
        <v>Dumpling-Pink</v>
      </c>
      <c r="E48" t="str">
        <v>365Home 2 in 1 Dumpling Maker Press, Dumpling Skin Maker Machine, Empanada Maker Press, Multifunctional DIY Manual Dumpling Press Mold Set (Pink)</v>
      </c>
      <c r="F48" t="str">
        <v>Adjustments</v>
      </c>
      <c r="G48">
        <v>20031628244651</v>
      </c>
      <c r="H48">
        <v>-1</v>
      </c>
      <c r="I48" t="str">
        <v>AUS3</v>
      </c>
      <c r="J48" t="str">
        <v>SELLABLE</v>
      </c>
      <c r="K48" t="str">
        <v>E</v>
      </c>
      <c r="L48" t="str">
        <v>US</v>
      </c>
      <c r="M48">
        <v>1</v>
      </c>
      <c r="N48">
        <v>0</v>
      </c>
      <c r="O48" t="str">
        <v>2023-03-13T00:00:00-0700</v>
      </c>
    </row>
    <row r="49">
      <c r="A49" t="str">
        <v>03/13/2023</v>
      </c>
      <c r="B49" t="str">
        <v>X003A8GAYP</v>
      </c>
      <c r="C49" t="str">
        <v>B0B42HXW3P</v>
      </c>
      <c r="D49" t="str">
        <v>Template-set3</v>
      </c>
      <c r="E49" t="str">
        <v>365Home Bowl Cozy Template 3 Sizes, Bowl Cozy Pattern Template, Bowl Cozy Template Cutting Ruler Set with 40 Pcs of Sewing Pin and Manual Instruction</v>
      </c>
      <c r="F49" t="str">
        <v>Adjustments</v>
      </c>
      <c r="G49">
        <v>20031669961595</v>
      </c>
      <c r="H49">
        <v>-1</v>
      </c>
      <c r="I49" t="str">
        <v>DEN4</v>
      </c>
      <c r="J49" t="str">
        <v>SELLABLE</v>
      </c>
      <c r="K49" t="str">
        <v>M</v>
      </c>
      <c r="L49" t="str">
        <v>US</v>
      </c>
      <c r="M49">
        <v>1</v>
      </c>
      <c r="N49">
        <v>0</v>
      </c>
      <c r="O49" t="str">
        <v>2023-03-13T00:00:00-0700</v>
      </c>
    </row>
    <row r="50">
      <c r="A50" t="str">
        <v>03/13/2023</v>
      </c>
      <c r="B50" t="str">
        <v>X0032LHFBH</v>
      </c>
      <c r="C50" t="str">
        <v>B09LCPZDBY</v>
      </c>
      <c r="D50" t="str">
        <v>YN-S0RG-YT33</v>
      </c>
      <c r="E50" t="str">
        <v>365Home Bamboo Silverware Organizer Countertop, Flatware Caddy, Bamboo Utensil Holder for Party, Kitchen Table, Farmhouse</v>
      </c>
      <c r="F50" t="str">
        <v>Adjustments</v>
      </c>
      <c r="G50">
        <v>20032181557892</v>
      </c>
      <c r="H50">
        <v>-1</v>
      </c>
      <c r="I50" t="str">
        <v>MEM3</v>
      </c>
      <c r="J50" t="str">
        <v>WAREHOUSE_DAMAGED</v>
      </c>
      <c r="K50" t="str">
        <v>O</v>
      </c>
      <c r="L50" t="str">
        <v>US</v>
      </c>
      <c r="O50" t="str">
        <v>2023-03-13T00:00:00-0700</v>
      </c>
    </row>
    <row r="51">
      <c r="A51" t="str">
        <v>03/13/2023</v>
      </c>
      <c r="B51" t="str">
        <v>X002UDI1W5</v>
      </c>
      <c r="C51" t="str">
        <v>B08ZNH2YZW</v>
      </c>
      <c r="D51" t="str">
        <v>H5-MZXZ-04N5</v>
      </c>
      <c r="E51" t="str">
        <v>365Home Hanging Utensil Holder Hooks Kitchen Utensil Hanger Wall Mount 360 Degrees Rotating Folding Hook Self Adhesive Hook Utensil Rack with 6 Hooks for Kitchen Bathroom Cabinet (2 Black &amp; 2 White)</v>
      </c>
      <c r="F51" t="str">
        <v>Adjustments</v>
      </c>
      <c r="G51">
        <v>20031652563716</v>
      </c>
      <c r="H51">
        <v>-1</v>
      </c>
      <c r="I51" t="str">
        <v>ORF3</v>
      </c>
      <c r="J51" t="str">
        <v>SELLABLE</v>
      </c>
      <c r="K51" t="str">
        <v>M</v>
      </c>
      <c r="L51" t="str">
        <v>US</v>
      </c>
      <c r="M51">
        <v>1</v>
      </c>
      <c r="N51">
        <v>0</v>
      </c>
      <c r="O51" t="str">
        <v>2023-03-13T00:00:00-0700</v>
      </c>
    </row>
    <row r="52">
      <c r="A52" t="str">
        <v>03/13/2023</v>
      </c>
      <c r="B52" t="str">
        <v>X002NAFPDX</v>
      </c>
      <c r="C52" t="str">
        <v>B08HWTY667</v>
      </c>
      <c r="D52" t="str">
        <v>T6-TSEL-DO36</v>
      </c>
      <c r="E52" t="str">
        <v>Nidavellir Shield Keychain Bottle Opener, Beer Gifts Bottle Opener for Men, Husband, Dad, Grandpa, Boyfriend (Silver)</v>
      </c>
      <c r="F52" t="str">
        <v>Adjustments</v>
      </c>
      <c r="G52">
        <v>20031312296315</v>
      </c>
      <c r="H52">
        <v>-1</v>
      </c>
      <c r="I52" t="str">
        <v>BDL4</v>
      </c>
      <c r="J52" t="str">
        <v>SELLABLE</v>
      </c>
      <c r="K52" t="str">
        <v>M</v>
      </c>
      <c r="L52" t="str">
        <v>US</v>
      </c>
      <c r="M52">
        <v>1</v>
      </c>
      <c r="N52">
        <v>0</v>
      </c>
      <c r="O52" t="str">
        <v>2023-03-13T00:00:00-0700</v>
      </c>
    </row>
    <row r="53">
      <c r="A53">
        <v>45233</v>
      </c>
      <c r="B53" t="str">
        <v>X003KCT0FR</v>
      </c>
      <c r="C53" t="str">
        <v>B0BPGJCJ4L</v>
      </c>
      <c r="D53" t="str">
        <v>Dumpling-Pink</v>
      </c>
      <c r="E53" t="str">
        <v>365Home 2 in 1 Dumpling Maker Press, Dumpling Skin Maker Machine, Empanada Maker Press, Multifunctional DIY Manual Dumpling Press Mold Set (Pink)</v>
      </c>
      <c r="F53" t="str">
        <v>Adjustments</v>
      </c>
      <c r="G53">
        <v>20032073138648</v>
      </c>
      <c r="H53">
        <v>1</v>
      </c>
      <c r="I53" t="str">
        <v>OMA2</v>
      </c>
      <c r="J53" t="str">
        <v>SELLABLE</v>
      </c>
      <c r="K53" t="str">
        <v>F</v>
      </c>
      <c r="L53" t="str">
        <v>US</v>
      </c>
      <c r="M53">
        <v>1</v>
      </c>
      <c r="N53">
        <v>0</v>
      </c>
      <c r="O53" t="str">
        <v>2023-03-11T23:00:00-0800</v>
      </c>
    </row>
    <row r="54">
      <c r="A54">
        <v>45233</v>
      </c>
      <c r="B54" t="str">
        <v>X0028QC9OP</v>
      </c>
      <c r="C54" t="str">
        <v>B07V279H18</v>
      </c>
      <c r="D54" t="str">
        <v>XL-RPK0-R1MV</v>
      </c>
      <c r="E54" t="str">
        <v>Nidavellir 2-Pack Hammer Keychain Bottle Opener and Glove Keychain Bottle Opener, Beer Gifts Bottle Opener for Men, Husband, Dad, Grandpa, Boyfriend</v>
      </c>
      <c r="F54" t="str">
        <v>Adjustments</v>
      </c>
      <c r="G54">
        <v>20031279970373</v>
      </c>
      <c r="H54">
        <v>-1</v>
      </c>
      <c r="I54" t="str">
        <v>GYR1</v>
      </c>
      <c r="J54" t="str">
        <v>SELLABLE</v>
      </c>
      <c r="K54" t="str">
        <v>M</v>
      </c>
      <c r="L54" t="str">
        <v>US</v>
      </c>
      <c r="M54">
        <v>1</v>
      </c>
      <c r="N54">
        <v>0</v>
      </c>
      <c r="O54" t="str">
        <v>2023-03-11T23:00:00-0800</v>
      </c>
    </row>
    <row r="55">
      <c r="A55">
        <v>45202</v>
      </c>
      <c r="B55" t="str">
        <v>X003KCWVET</v>
      </c>
      <c r="C55" t="str">
        <v>B0BPGJWBX2</v>
      </c>
      <c r="D55" t="str">
        <v>Dumpling-2packs</v>
      </c>
      <c r="E55" t="str">
        <v>365Home 2-Pack 2 in 1 Dumpling Maker Press, Dumpling Skin Maker Machine, Empanada Maker Press, Multifunctional DIY Manual Dumpling Press Mold Set (Green, Orange)</v>
      </c>
      <c r="F55" t="str">
        <v>Adjustments</v>
      </c>
      <c r="G55">
        <v>20031573809552</v>
      </c>
      <c r="H55">
        <v>-1</v>
      </c>
      <c r="I55" t="str">
        <v>HOU2</v>
      </c>
      <c r="J55" t="str">
        <v>SELLABLE</v>
      </c>
      <c r="K55" t="str">
        <v>E</v>
      </c>
      <c r="L55" t="str">
        <v>US</v>
      </c>
      <c r="M55">
        <v>1</v>
      </c>
      <c r="N55">
        <v>0</v>
      </c>
      <c r="O55" t="str">
        <v>2023-03-10T00:00:00-0800</v>
      </c>
    </row>
    <row r="56">
      <c r="A56">
        <v>45202</v>
      </c>
      <c r="B56" t="str">
        <v>X003KCWVET</v>
      </c>
      <c r="C56" t="str">
        <v>B0BPGJWBX2</v>
      </c>
      <c r="D56" t="str">
        <v>Dumpling-2packs</v>
      </c>
      <c r="E56" t="str">
        <v>365Home 2-Pack 2 in 1 Dumpling Maker Press, Dumpling Skin Maker Machine, Empanada Maker Press, Multifunctional DIY Manual Dumpling Press Mold Set (Green, Orange)</v>
      </c>
      <c r="F56" t="str">
        <v>Adjustments</v>
      </c>
      <c r="G56">
        <v>20031569933798</v>
      </c>
      <c r="H56">
        <v>-1</v>
      </c>
      <c r="I56" t="str">
        <v>DET3</v>
      </c>
      <c r="J56" t="str">
        <v>SELLABLE</v>
      </c>
      <c r="K56" t="str">
        <v>E</v>
      </c>
      <c r="L56" t="str">
        <v>US</v>
      </c>
      <c r="M56">
        <v>1</v>
      </c>
      <c r="N56">
        <v>0</v>
      </c>
      <c r="O56" t="str">
        <v>2023-03-10T00:00:00-0800</v>
      </c>
    </row>
    <row r="57">
      <c r="A57">
        <v>45202</v>
      </c>
      <c r="B57" t="str">
        <v>X00394L6U3</v>
      </c>
      <c r="C57" t="str">
        <v>B0B1CYMB8Q</v>
      </c>
      <c r="D57" t="str">
        <v>RE-16</v>
      </c>
      <c r="E57" t="str">
        <v>365Home Rattan Earrings Handmade Raffia Straw Wicker Braid Hoop Drop Dangle Earrings Lightweight Geometric Tassel Woven Boho Statement Earrings For Women</v>
      </c>
      <c r="F57" t="str">
        <v>Adjustments</v>
      </c>
      <c r="G57">
        <v>20031125980535</v>
      </c>
      <c r="H57">
        <v>-1</v>
      </c>
      <c r="I57" t="str">
        <v>SDF8</v>
      </c>
      <c r="J57" t="str">
        <v>SELLABLE</v>
      </c>
      <c r="K57" t="str">
        <v>M</v>
      </c>
      <c r="L57" t="str">
        <v>US</v>
      </c>
      <c r="M57">
        <v>0</v>
      </c>
      <c r="N57">
        <v>1</v>
      </c>
      <c r="O57" t="str">
        <v>2023-03-10T00:00:00-0800</v>
      </c>
    </row>
    <row r="58">
      <c r="A58">
        <v>45172</v>
      </c>
      <c r="B58" t="str">
        <v>X003KX4KVZ</v>
      </c>
      <c r="C58" t="str">
        <v>B0BR3PJZJ4</v>
      </c>
      <c r="D58" t="str">
        <v>2-pack-Ivory</v>
      </c>
      <c r="E58" t="str">
        <v>365Home 2-Pack Spoon and Lid Rest, Spoon Rest with Lid Holder and 2-Pack Spill-proof Lid Lifter, Spatula Ladle Utensil Rest for Kitchen Counter, Gadgets Accessories for Cooking</v>
      </c>
      <c r="F58" t="str">
        <v>Adjustments</v>
      </c>
      <c r="G58">
        <v>20031547759748</v>
      </c>
      <c r="H58">
        <v>-1</v>
      </c>
      <c r="I58" t="str">
        <v>MSP1</v>
      </c>
      <c r="J58" t="str">
        <v>SELLABLE</v>
      </c>
      <c r="K58" t="str">
        <v>E</v>
      </c>
      <c r="L58" t="str">
        <v>US</v>
      </c>
      <c r="M58">
        <v>1</v>
      </c>
      <c r="N58">
        <v>0</v>
      </c>
      <c r="O58" t="str">
        <v>2023-03-09T00:00:00-0800</v>
      </c>
    </row>
    <row r="59">
      <c r="A59">
        <v>45172</v>
      </c>
      <c r="B59" t="str">
        <v>X003FLVCYP</v>
      </c>
      <c r="C59" t="str">
        <v>B0BJ7J8NF4</v>
      </c>
      <c r="D59" t="str">
        <v>2pack-Bathtub-1.3-1.6in</v>
      </c>
      <c r="E59" t="str">
        <v>365Home 2-Pack Universal Bathtub Stopper with Drain Hair Catcher, Upgraded Bathroom Shower Drain Hair Trap, Pop-Up Drain Filter for 1.3 - 1.6 Inch</v>
      </c>
      <c r="F59" t="str">
        <v>Adjustments</v>
      </c>
      <c r="G59">
        <v>20032107775481</v>
      </c>
      <c r="H59">
        <v>1</v>
      </c>
      <c r="I59" t="str">
        <v>LUK7</v>
      </c>
      <c r="J59" t="str">
        <v>WAREHOUSE_DAMAGED</v>
      </c>
      <c r="K59" t="str">
        <v>P</v>
      </c>
      <c r="L59" t="str">
        <v>US</v>
      </c>
      <c r="O59" t="str">
        <v>2023-03-09T00:00:00-0800</v>
      </c>
    </row>
    <row r="60">
      <c r="A60">
        <v>45172</v>
      </c>
      <c r="B60" t="str">
        <v>X003FLVCYP</v>
      </c>
      <c r="C60" t="str">
        <v>B0BJ7J8NF4</v>
      </c>
      <c r="D60" t="str">
        <v>2pack-Bathtub-1.3-1.6in</v>
      </c>
      <c r="E60" t="str">
        <v>365Home 2-Pack Universal Bathtub Stopper with Drain Hair Catcher, Upgraded Bathroom Shower Drain Hair Trap, Pop-Up Drain Filter for 1.3 - 1.6 Inch</v>
      </c>
      <c r="F60" t="str">
        <v>Adjustments</v>
      </c>
      <c r="G60">
        <v>20032107032480</v>
      </c>
      <c r="H60">
        <v>-1</v>
      </c>
      <c r="I60" t="str">
        <v>LUK7</v>
      </c>
      <c r="J60" t="str">
        <v>WAREHOUSE_DAMAGED</v>
      </c>
      <c r="K60" t="str">
        <v>Q</v>
      </c>
      <c r="L60" t="str">
        <v>US</v>
      </c>
      <c r="O60" t="str">
        <v>2023-03-09T00:00:00-0800</v>
      </c>
    </row>
    <row r="61">
      <c r="A61">
        <v>45172</v>
      </c>
      <c r="B61" t="str">
        <v>X003FLVCYP</v>
      </c>
      <c r="C61" t="str">
        <v>B0BJ7J8NF4</v>
      </c>
      <c r="D61" t="str">
        <v>2pack-Bathtub-1.3-1.6in</v>
      </c>
      <c r="E61" t="str">
        <v>365Home 2-Pack Universal Bathtub Stopper with Drain Hair Catcher, Upgraded Bathroom Shower Drain Hair Trap, Pop-Up Drain Filter for 1.3 - 1.6 Inch</v>
      </c>
      <c r="F61" t="str">
        <v>Adjustments</v>
      </c>
      <c r="G61">
        <v>20032107363893</v>
      </c>
      <c r="H61">
        <v>-1</v>
      </c>
      <c r="I61" t="str">
        <v>LUK7</v>
      </c>
      <c r="J61" t="str">
        <v>SELLABLE</v>
      </c>
      <c r="K61" t="str">
        <v>E</v>
      </c>
      <c r="L61" t="str">
        <v>US</v>
      </c>
      <c r="M61">
        <v>1</v>
      </c>
      <c r="N61">
        <v>0</v>
      </c>
      <c r="O61" t="str">
        <v>2023-03-09T00:00:00-0800</v>
      </c>
    </row>
    <row r="62">
      <c r="A62">
        <v>45172</v>
      </c>
      <c r="B62" t="str">
        <v>X003FLVCYP</v>
      </c>
      <c r="C62" t="str">
        <v>B0BJ7J8NF4</v>
      </c>
      <c r="D62" t="str">
        <v>2pack-Bathtub-1.3-1.6in</v>
      </c>
      <c r="E62" t="str">
        <v>365Home 2-Pack Universal Bathtub Stopper with Drain Hair Catcher, Upgraded Bathroom Shower Drain Hair Trap, Pop-Up Drain Filter for 1.3 - 1.6 Inch</v>
      </c>
      <c r="F62" t="str">
        <v>Adjustments</v>
      </c>
      <c r="G62">
        <v>20032106616860</v>
      </c>
      <c r="H62">
        <v>1</v>
      </c>
      <c r="I62" t="str">
        <v>LUK7</v>
      </c>
      <c r="J62" t="str">
        <v>SELLABLE</v>
      </c>
      <c r="K62" t="str">
        <v>F</v>
      </c>
      <c r="L62" t="str">
        <v>US</v>
      </c>
      <c r="M62">
        <v>1</v>
      </c>
      <c r="N62">
        <v>0</v>
      </c>
      <c r="O62" t="str">
        <v>2023-03-09T00:00:00-0800</v>
      </c>
    </row>
    <row r="63">
      <c r="A63">
        <v>45172</v>
      </c>
      <c r="B63" t="str">
        <v>X003FLVCYP</v>
      </c>
      <c r="C63" t="str">
        <v>B0BJ7J8NF4</v>
      </c>
      <c r="D63" t="str">
        <v>2pack-Bathtub-1.3-1.6in</v>
      </c>
      <c r="E63" t="str">
        <v>365Home 2-Pack Universal Bathtub Stopper with Drain Hair Catcher, Upgraded Bathroom Shower Drain Hair Trap, Pop-Up Drain Filter for 1.3 - 1.6 Inch</v>
      </c>
      <c r="F63" t="str">
        <v>Adjustments</v>
      </c>
      <c r="G63">
        <v>20032106760842</v>
      </c>
      <c r="H63">
        <v>1</v>
      </c>
      <c r="I63" t="str">
        <v>LUK7</v>
      </c>
      <c r="J63" t="str">
        <v>CUSTOMER_DAMAGED</v>
      </c>
      <c r="K63" t="str">
        <v>P</v>
      </c>
      <c r="L63" t="str">
        <v>US</v>
      </c>
      <c r="O63" t="str">
        <v>2023-03-09T00:00:00-0800</v>
      </c>
    </row>
    <row r="64">
      <c r="A64">
        <v>45172</v>
      </c>
      <c r="B64" t="str">
        <v>X002L0EXYR</v>
      </c>
      <c r="C64" t="str">
        <v>B08CXG45F4</v>
      </c>
      <c r="D64" t="str">
        <v>QQ-PCQL-S43B</v>
      </c>
      <c r="E64" t="str">
        <v>365Home 2-Pack Hammer Keychain and Axe Keychain, Cool Gifts for Men, Husband, Boyfriend</v>
      </c>
      <c r="F64" t="str">
        <v>Adjustments</v>
      </c>
      <c r="G64">
        <v>20032107622337</v>
      </c>
      <c r="H64">
        <v>1</v>
      </c>
      <c r="I64" t="str">
        <v>MQY1</v>
      </c>
      <c r="J64" t="str">
        <v>SELLABLE</v>
      </c>
      <c r="K64" t="str">
        <v>N</v>
      </c>
      <c r="L64" t="str">
        <v>US</v>
      </c>
      <c r="M64">
        <v>1</v>
      </c>
      <c r="N64">
        <v>0</v>
      </c>
      <c r="O64" t="str">
        <v>2023-03-09T00:00:00-0800</v>
      </c>
    </row>
    <row r="65">
      <c r="A65">
        <v>45172</v>
      </c>
      <c r="B65" t="str">
        <v>X002HF85EP</v>
      </c>
      <c r="C65" t="str">
        <v>B085L7PY6Z</v>
      </c>
      <c r="D65" t="str">
        <v>G8-CO5L-EOL6</v>
      </c>
      <c r="E65" t="str">
        <v>365Home Metal Hammer Keychain Hammer Key Ring, Cool Gifts for Men, Husband, Boyfriend (Silver)</v>
      </c>
      <c r="F65" t="str">
        <v>Adjustments</v>
      </c>
      <c r="G65">
        <v>20031101596394</v>
      </c>
      <c r="H65">
        <v>-7</v>
      </c>
      <c r="I65" t="str">
        <v>BFN2</v>
      </c>
      <c r="J65" t="str">
        <v>SELLABLE</v>
      </c>
      <c r="K65" t="str">
        <v>M</v>
      </c>
      <c r="L65" t="str">
        <v>US</v>
      </c>
      <c r="M65">
        <v>7</v>
      </c>
      <c r="N65">
        <v>0</v>
      </c>
      <c r="O65" t="str">
        <v>2023-03-09T00:00:00-0800</v>
      </c>
    </row>
    <row r="66">
      <c r="A66">
        <v>45172</v>
      </c>
      <c r="B66" t="str">
        <v>X002BMC33N</v>
      </c>
      <c r="C66" t="str">
        <v>B07Y8DR1KJ</v>
      </c>
      <c r="D66" t="str">
        <v>VE-H5R9-CDYW</v>
      </c>
      <c r="E66" t="str">
        <v>365Home 3-Pack Silver Axe Keychain Red Glove Keychain Silver Hammer Keychain, Cool Gifts for Men, Husband, Boyfriend</v>
      </c>
      <c r="F66" t="str">
        <v>Adjustments</v>
      </c>
      <c r="G66">
        <v>20031091634000</v>
      </c>
      <c r="H66">
        <v>-1</v>
      </c>
      <c r="I66" t="str">
        <v>JAN1</v>
      </c>
      <c r="J66" t="str">
        <v>SELLABLE</v>
      </c>
      <c r="K66" t="str">
        <v>M</v>
      </c>
      <c r="L66" t="str">
        <v>US</v>
      </c>
      <c r="M66">
        <v>1</v>
      </c>
      <c r="N66">
        <v>0</v>
      </c>
      <c r="O66" t="str">
        <v>2023-03-09T00:00:00-0800</v>
      </c>
    </row>
    <row r="67">
      <c r="A67">
        <v>45172</v>
      </c>
      <c r="B67" t="str">
        <v>X0028QC9OP</v>
      </c>
      <c r="C67" t="str">
        <v>B07V279H18</v>
      </c>
      <c r="D67" t="str">
        <v>XL-RPK0-R1MV</v>
      </c>
      <c r="E67" t="str">
        <v>Nidavellir 2-Pack Hammer Keychain Bottle Opener and Glove Keychain Bottle Opener, Beer Gifts Bottle Opener for Men, Husband, Dad, Grandpa, Boyfriend</v>
      </c>
      <c r="F67" t="str">
        <v>Adjustments</v>
      </c>
      <c r="G67">
        <v>20032065103301</v>
      </c>
      <c r="H67">
        <v>1</v>
      </c>
      <c r="I67" t="str">
        <v>LEX1</v>
      </c>
      <c r="J67" t="str">
        <v>SELLABLE</v>
      </c>
      <c r="K67" t="str">
        <v>F</v>
      </c>
      <c r="L67" t="str">
        <v>US</v>
      </c>
      <c r="M67">
        <v>1</v>
      </c>
      <c r="N67">
        <v>0</v>
      </c>
      <c r="O67" t="str">
        <v>2023-03-09T00:00:00-0800</v>
      </c>
    </row>
    <row r="68">
      <c r="A68">
        <v>45141</v>
      </c>
      <c r="B68" t="str">
        <v>X002UDIWO7</v>
      </c>
      <c r="C68" t="str">
        <v>B08ZNHTDXB</v>
      </c>
      <c r="D68" t="str">
        <v>FG-BVUM-HOJX</v>
      </c>
      <c r="E68" t="str">
        <v>365Home Hanging Utensil Holder Hooks Kitchen Utensil Hanger Wall Mount 360 Degrees Rotating Folding Hook Self Adhesive Hook Utensil Rack with 6 Hooks for Kitchen Bathroom Cabinet (4 Black)</v>
      </c>
      <c r="F68" t="str">
        <v>Adjustments</v>
      </c>
      <c r="G68">
        <v>20032084212029</v>
      </c>
      <c r="H68">
        <v>1</v>
      </c>
      <c r="I68" t="str">
        <v>AUS3</v>
      </c>
      <c r="J68" t="str">
        <v>SELLABLE</v>
      </c>
      <c r="K68" t="str">
        <v>N</v>
      </c>
      <c r="L68" t="str">
        <v>US</v>
      </c>
      <c r="M68">
        <v>1</v>
      </c>
      <c r="N68">
        <v>0</v>
      </c>
      <c r="O68" t="str">
        <v>2023-03-08T00:00:00-0800</v>
      </c>
    </row>
    <row r="69">
      <c r="A69">
        <v>45141</v>
      </c>
      <c r="B69" t="str">
        <v>X002L0EXYR</v>
      </c>
      <c r="C69" t="str">
        <v>B08CXG45F4</v>
      </c>
      <c r="D69" t="str">
        <v>QQ-PCQL-S43B</v>
      </c>
      <c r="E69" t="str">
        <v>365Home 2-Pack Hammer Keychain and Axe Keychain, Cool Gifts for Men, Husband, Boyfriend</v>
      </c>
      <c r="F69" t="str">
        <v>Adjustments</v>
      </c>
      <c r="G69">
        <v>20032087038644</v>
      </c>
      <c r="H69">
        <v>1</v>
      </c>
      <c r="I69" t="str">
        <v>MQY1</v>
      </c>
      <c r="J69" t="str">
        <v>SELLABLE</v>
      </c>
      <c r="K69" t="str">
        <v>N</v>
      </c>
      <c r="L69" t="str">
        <v>US</v>
      </c>
      <c r="M69">
        <v>1</v>
      </c>
      <c r="N69">
        <v>0</v>
      </c>
      <c r="O69" t="str">
        <v>2023-03-08T00:00:00-0800</v>
      </c>
    </row>
    <row r="70">
      <c r="A70">
        <v>45141</v>
      </c>
      <c r="B70" t="str">
        <v>X002BC0MTF</v>
      </c>
      <c r="C70" t="str">
        <v>B07XX87R29</v>
      </c>
      <c r="D70" t="str">
        <v>PQ-VAPU-PB7S</v>
      </c>
      <c r="E70" t="str">
        <v>Nidavellir 2-Pack Magnetic Hammer Shaped Beer Opener and Hammer Keychain Bottle Opener, Beer Gifts Bottle Opener for Men, Husband, Dad, Grandpa, Boyfriend</v>
      </c>
      <c r="F70" t="str">
        <v>Adjustments</v>
      </c>
      <c r="G70">
        <v>20032071345962</v>
      </c>
      <c r="H70">
        <v>1</v>
      </c>
      <c r="I70" t="str">
        <v>AUS3</v>
      </c>
      <c r="J70" t="str">
        <v>SELLABLE</v>
      </c>
      <c r="K70" t="str">
        <v>N</v>
      </c>
      <c r="L70" t="str">
        <v>US</v>
      </c>
      <c r="M70">
        <v>1</v>
      </c>
      <c r="N70">
        <v>0</v>
      </c>
      <c r="O70" t="str">
        <v>2023-03-08T00:00:00-0800</v>
      </c>
    </row>
    <row r="71">
      <c r="A71">
        <v>45141</v>
      </c>
      <c r="B71" t="str">
        <v>X0026W1D9X</v>
      </c>
      <c r="C71" t="str">
        <v>B07SC37NY5</v>
      </c>
      <c r="D71" t="str">
        <v>DY-HI2Z-KZIV</v>
      </c>
      <c r="E71" t="str">
        <v>VNFLY Shield Keychain, Cool Gifts for Men, Husband, Boyfriend (Rotative Version)</v>
      </c>
      <c r="F71" t="str">
        <v>Adjustments</v>
      </c>
      <c r="G71">
        <v>20031053629220</v>
      </c>
      <c r="H71">
        <v>-1</v>
      </c>
      <c r="I71" t="str">
        <v>STL8</v>
      </c>
      <c r="J71" t="str">
        <v>SELLABLE</v>
      </c>
      <c r="K71" t="str">
        <v>M</v>
      </c>
      <c r="L71" t="str">
        <v>US</v>
      </c>
      <c r="M71">
        <v>0</v>
      </c>
      <c r="N71">
        <v>1</v>
      </c>
      <c r="O71" t="str">
        <v>2023-03-08T00:00:00-0800</v>
      </c>
    </row>
    <row r="72">
      <c r="A72">
        <v>45110</v>
      </c>
      <c r="B72" t="str">
        <v>X003FLVCYP</v>
      </c>
      <c r="C72" t="str">
        <v>B0BJ7J8NF4</v>
      </c>
      <c r="D72" t="str">
        <v>2pack-Bathtub-1.3-1.6in</v>
      </c>
      <c r="E72" t="str">
        <v>365Home 2-Pack Universal Bathtub Stopper with Drain Hair Catcher, Upgraded Bathroom Shower Drain Hair Trap, Pop-Up Drain Filter for 1.3 - 1.6 Inch</v>
      </c>
      <c r="F72" t="str">
        <v>Adjustments</v>
      </c>
      <c r="G72">
        <v>20032055198495</v>
      </c>
      <c r="H72">
        <v>-1</v>
      </c>
      <c r="I72" t="str">
        <v>LUK7</v>
      </c>
      <c r="J72" t="str">
        <v>DEFECTIVE</v>
      </c>
      <c r="K72" t="str">
        <v>M</v>
      </c>
      <c r="L72" t="str">
        <v>US</v>
      </c>
      <c r="M72">
        <v>1</v>
      </c>
      <c r="N72">
        <v>0</v>
      </c>
      <c r="O72" t="str">
        <v>2023-03-07T00:00:00-0800</v>
      </c>
    </row>
    <row r="73">
      <c r="A73">
        <v>45110</v>
      </c>
      <c r="B73" t="str">
        <v>X003A8GAYP</v>
      </c>
      <c r="C73" t="str">
        <v>B0B42HXW3P</v>
      </c>
      <c r="D73" t="str">
        <v>Template-set3</v>
      </c>
      <c r="E73" t="str">
        <v>365Home Bowl Cozy Template 3 Sizes, Bowl Cozy Pattern Template, Bowl Cozy Template Cutting Ruler Set with 40 Pcs of Sewing Pin and Manual Instruction</v>
      </c>
      <c r="F73" t="str">
        <v>Adjustments</v>
      </c>
      <c r="G73">
        <v>20031373697609</v>
      </c>
      <c r="H73">
        <v>-1</v>
      </c>
      <c r="I73" t="str">
        <v>SAT2</v>
      </c>
      <c r="J73" t="str">
        <v>SELLABLE</v>
      </c>
      <c r="K73" t="str">
        <v>M</v>
      </c>
      <c r="L73" t="str">
        <v>US</v>
      </c>
      <c r="M73">
        <v>1</v>
      </c>
      <c r="N73">
        <v>0</v>
      </c>
      <c r="O73" t="str">
        <v>2023-03-07T00:00:00-0800</v>
      </c>
    </row>
    <row r="74">
      <c r="A74">
        <v>45110</v>
      </c>
      <c r="B74" t="str">
        <v>X00394I1RJ</v>
      </c>
      <c r="C74" t="str">
        <v>B0B1D1GTB1</v>
      </c>
      <c r="D74" t="str">
        <v>RE-2-19-32</v>
      </c>
      <c r="E74" t="str">
        <v>365Home 3 Pairs Rattan Earrings Handmade Raffia Straw Wicker Braid Hoop Drop Dangle Earrings Lightweight Geometric Tassel Woven Boho Statement Earrings For Women</v>
      </c>
      <c r="F74" t="str">
        <v>Adjustments</v>
      </c>
      <c r="G74">
        <v>20031033562808</v>
      </c>
      <c r="H74">
        <v>-1</v>
      </c>
      <c r="I74" t="str">
        <v>SDF8</v>
      </c>
      <c r="J74" t="str">
        <v>SELLABLE</v>
      </c>
      <c r="K74" t="str">
        <v>M</v>
      </c>
      <c r="L74" t="str">
        <v>US</v>
      </c>
      <c r="M74">
        <v>0</v>
      </c>
      <c r="N74">
        <v>1</v>
      </c>
      <c r="O74" t="str">
        <v>2023-03-07T00:00:00-0800</v>
      </c>
    </row>
    <row r="75">
      <c r="A75">
        <v>45110</v>
      </c>
      <c r="B75" t="str">
        <v>X002BMBDKR</v>
      </c>
      <c r="C75" t="str">
        <v>B07Y8B8RF8</v>
      </c>
      <c r="D75" t="str">
        <v>QU-OIBP-7Y5B</v>
      </c>
      <c r="E75" t="str">
        <v>365Home 2-Pack Glove Keychain, Cool Gifts for Men, Husband, Boyfriend</v>
      </c>
      <c r="F75" t="str">
        <v>Adjustments</v>
      </c>
      <c r="G75">
        <v>20030875266935</v>
      </c>
      <c r="H75">
        <v>-1</v>
      </c>
      <c r="I75" t="str">
        <v>JAX7</v>
      </c>
      <c r="J75" t="str">
        <v>SELLABLE</v>
      </c>
      <c r="K75" t="str">
        <v>M</v>
      </c>
      <c r="L75" t="str">
        <v>US</v>
      </c>
      <c r="M75">
        <v>0</v>
      </c>
      <c r="N75">
        <v>1</v>
      </c>
      <c r="O75" t="str">
        <v>2023-03-07T00:00:00-0800</v>
      </c>
    </row>
    <row r="76">
      <c r="A76">
        <v>45080</v>
      </c>
      <c r="B76" t="str">
        <v>X003KCWVET</v>
      </c>
      <c r="C76" t="str">
        <v>B0BPGJWBX2</v>
      </c>
      <c r="D76" t="str">
        <v>Dumpling-2packs</v>
      </c>
      <c r="E76" t="str">
        <v>365Home 2-Pack 2 in 1 Dumpling Maker Press, Dumpling Skin Maker Machine, Empanada Maker Press, Multifunctional DIY Manual Dumpling Press Mold Set (Green, Orange)</v>
      </c>
      <c r="F76" t="str">
        <v>Adjustments</v>
      </c>
      <c r="G76">
        <v>20032040046788</v>
      </c>
      <c r="H76">
        <v>-1</v>
      </c>
      <c r="I76" t="str">
        <v>DET3</v>
      </c>
      <c r="J76" t="str">
        <v>WAREHOUSE_DAMAGED</v>
      </c>
      <c r="K76" t="str">
        <v>D</v>
      </c>
      <c r="L76" t="str">
        <v>US</v>
      </c>
      <c r="O76" t="str">
        <v>2023-03-06T00:00:00-0800</v>
      </c>
    </row>
    <row r="77">
      <c r="A77">
        <v>45080</v>
      </c>
      <c r="B77" t="str">
        <v>X003KCT0FR</v>
      </c>
      <c r="C77" t="str">
        <v>B0BPGJCJ4L</v>
      </c>
      <c r="D77" t="str">
        <v>Dumpling-Pink</v>
      </c>
      <c r="E77" t="str">
        <v>365Home 2 in 1 Dumpling Maker Press, Dumpling Skin Maker Machine, Empanada Maker Press, Multifunctional DIY Manual Dumpling Press Mold Set (Pink)</v>
      </c>
      <c r="F77" t="str">
        <v>Adjustments</v>
      </c>
      <c r="G77">
        <v>20030915430662</v>
      </c>
      <c r="H77">
        <v>-1</v>
      </c>
      <c r="I77" t="str">
        <v>OMA2</v>
      </c>
      <c r="J77" t="str">
        <v>SELLABLE</v>
      </c>
      <c r="K77" t="str">
        <v>M</v>
      </c>
      <c r="L77" t="str">
        <v>US</v>
      </c>
      <c r="M77">
        <v>1</v>
      </c>
      <c r="N77">
        <v>0</v>
      </c>
      <c r="O77" t="str">
        <v>2023-03-06T00:00:00-0800</v>
      </c>
    </row>
    <row r="78">
      <c r="A78">
        <v>45080</v>
      </c>
      <c r="B78" t="str">
        <v>X00394I1RJ</v>
      </c>
      <c r="C78" t="str">
        <v>B0B1D1GTB1</v>
      </c>
      <c r="D78" t="str">
        <v>RE-2-19-32</v>
      </c>
      <c r="E78" t="str">
        <v>365Home 3 Pairs Rattan Earrings Handmade Raffia Straw Wicker Braid Hoop Drop Dangle Earrings Lightweight Geometric Tassel Woven Boho Statement Earrings For Women</v>
      </c>
      <c r="F78" t="str">
        <v>Adjustments</v>
      </c>
      <c r="G78">
        <v>20031035697719</v>
      </c>
      <c r="H78">
        <v>-2</v>
      </c>
      <c r="I78" t="str">
        <v>SDF8</v>
      </c>
      <c r="J78" t="str">
        <v>SELLABLE</v>
      </c>
      <c r="K78" t="str">
        <v>M</v>
      </c>
      <c r="L78" t="str">
        <v>US</v>
      </c>
      <c r="M78">
        <v>0</v>
      </c>
      <c r="N78">
        <v>2</v>
      </c>
      <c r="O78" t="str">
        <v>2023-03-06T00:00:00-0800</v>
      </c>
    </row>
    <row r="79">
      <c r="A79">
        <v>45080</v>
      </c>
      <c r="B79" t="str">
        <v>X002BC00R9</v>
      </c>
      <c r="C79" t="str">
        <v>B07XX7TK7N</v>
      </c>
      <c r="D79" t="str">
        <v>UU-YNVS-R3DV</v>
      </c>
      <c r="E79" t="str">
        <v>Nidavellir 2-Pack Fist Beer Opener and Hammer Keychain Bottle Opener, Beer Gifts Bottle Opener for Men, Husband, Dad, Grandpa, Boyfriend</v>
      </c>
      <c r="F79" t="str">
        <v>Adjustments</v>
      </c>
      <c r="G79">
        <v>20031343316993</v>
      </c>
      <c r="H79">
        <v>-1</v>
      </c>
      <c r="I79" t="str">
        <v>HOU2</v>
      </c>
      <c r="J79" t="str">
        <v>SELLABLE</v>
      </c>
      <c r="K79" t="str">
        <v>E</v>
      </c>
      <c r="L79" t="str">
        <v>US</v>
      </c>
      <c r="M79">
        <v>1</v>
      </c>
      <c r="N79">
        <v>0</v>
      </c>
      <c r="O79" t="str">
        <v>2023-03-06T00:00:00-0800</v>
      </c>
    </row>
    <row r="80">
      <c r="A80">
        <v>45049</v>
      </c>
      <c r="B80" t="str">
        <v>X003KCWVET</v>
      </c>
      <c r="C80" t="str">
        <v>B0BPGJWBX2</v>
      </c>
      <c r="D80" t="str">
        <v>Dumpling-2packs</v>
      </c>
      <c r="E80" t="str">
        <v>365Home 2-Pack 2 in 1 Dumpling Maker Press, Dumpling Skin Maker Machine, Empanada Maker Press, Multifunctional DIY Manual Dumpling Press Mold Set (Green, Orange)</v>
      </c>
      <c r="F80" t="str">
        <v>Adjustments</v>
      </c>
      <c r="G80">
        <v>20031519698876</v>
      </c>
      <c r="H80">
        <v>1</v>
      </c>
      <c r="I80" t="str">
        <v>JFK8</v>
      </c>
      <c r="J80" t="str">
        <v>SELLABLE</v>
      </c>
      <c r="K80" t="str">
        <v>P</v>
      </c>
      <c r="L80" t="str">
        <v>US</v>
      </c>
      <c r="O80" t="str">
        <v>2023-03-05T00:00:00-0800</v>
      </c>
    </row>
    <row r="81">
      <c r="A81">
        <v>45049</v>
      </c>
      <c r="B81" t="str">
        <v>X003KCWVET</v>
      </c>
      <c r="C81" t="str">
        <v>B0BPGJWBX2</v>
      </c>
      <c r="D81" t="str">
        <v>Dumpling-2packs</v>
      </c>
      <c r="E81" t="str">
        <v>365Home 2-Pack 2 in 1 Dumpling Maker Press, Dumpling Skin Maker Machine, Empanada Maker Press, Multifunctional DIY Manual Dumpling Press Mold Set (Green, Orange)</v>
      </c>
      <c r="F81" t="str">
        <v>Adjustments</v>
      </c>
      <c r="G81">
        <v>20031309590264</v>
      </c>
      <c r="H81">
        <v>-3</v>
      </c>
      <c r="I81" t="str">
        <v>JFK8</v>
      </c>
      <c r="J81" t="str">
        <v>SELLABLE</v>
      </c>
      <c r="K81" t="str">
        <v>E</v>
      </c>
      <c r="L81" t="str">
        <v>US</v>
      </c>
      <c r="M81">
        <v>3</v>
      </c>
      <c r="N81">
        <v>0</v>
      </c>
      <c r="O81" t="str">
        <v>2023-03-05T00:00:00-0800</v>
      </c>
    </row>
    <row r="82">
      <c r="A82">
        <v>45049</v>
      </c>
      <c r="B82" t="str">
        <v>X003KCWVET</v>
      </c>
      <c r="C82" t="str">
        <v>B0BPGJWBX2</v>
      </c>
      <c r="D82" t="str">
        <v>Dumpling-2packs</v>
      </c>
      <c r="E82" t="str">
        <v>365Home 2-Pack 2 in 1 Dumpling Maker Press, Dumpling Skin Maker Machine, Empanada Maker Press, Multifunctional DIY Manual Dumpling Press Mold Set (Green, Orange)</v>
      </c>
      <c r="F82" t="str">
        <v>Adjustments</v>
      </c>
      <c r="G82">
        <v>20032015473728</v>
      </c>
      <c r="H82">
        <v>1</v>
      </c>
      <c r="I82" t="str">
        <v>DET3</v>
      </c>
      <c r="J82" t="str">
        <v>WAREHOUSE_DAMAGED</v>
      </c>
      <c r="K82" t="str">
        <v>P</v>
      </c>
      <c r="L82" t="str">
        <v>US</v>
      </c>
      <c r="O82" t="str">
        <v>2023-03-05T00:00:00-0800</v>
      </c>
    </row>
    <row r="83">
      <c r="A83">
        <v>45049</v>
      </c>
      <c r="B83" t="str">
        <v>X003FSGFHH</v>
      </c>
      <c r="C83" t="str">
        <v>B0BJPWWT92</v>
      </c>
      <c r="D83" t="str">
        <v>Screen-8pcs</v>
      </c>
      <c r="E83" t="str">
        <v>365Home 8 Packs Macaron Mobile Phone Screen Cleaning Keychain Wipes, Eyeglass Brush Cleaner, Computer Laptop Cell Phone Screen Cleaner Tool - Glass Cleaning Cloth</v>
      </c>
      <c r="F83" t="str">
        <v>Adjustments</v>
      </c>
      <c r="G83" t="str">
        <v>1678064443563536</v>
      </c>
      <c r="H83">
        <v>1</v>
      </c>
      <c r="I83" t="str">
        <v>MEM1</v>
      </c>
      <c r="J83" t="str">
        <v>SELLABLE</v>
      </c>
      <c r="K83" t="str">
        <v>F</v>
      </c>
      <c r="L83" t="str">
        <v>US</v>
      </c>
      <c r="M83">
        <v>1</v>
      </c>
      <c r="N83">
        <v>0</v>
      </c>
      <c r="O83" t="str">
        <v>2023-03-05T00:00:00-0800</v>
      </c>
    </row>
    <row r="84">
      <c r="A84">
        <v>45049</v>
      </c>
      <c r="B84" t="str">
        <v>X003DL3WIL</v>
      </c>
      <c r="C84" t="str">
        <v>B0BC82J65L</v>
      </c>
      <c r="D84" t="str">
        <v>Chopper-StoragePeeler</v>
      </c>
      <c r="E84" t="str">
        <v>365Home 2-Pack Multifunctional Vegetable Chopper Dicing &amp; Slitting, Veggie Peeler Chopper Dicer With Container, Cucumber Carrot Potato Onion Apple Peeler Chopper Dicer Slicer Cutter Tool</v>
      </c>
      <c r="F84" t="str">
        <v>Adjustments</v>
      </c>
      <c r="G84">
        <v>20030845381748</v>
      </c>
      <c r="H84">
        <v>-1</v>
      </c>
      <c r="I84" t="str">
        <v>EWR4</v>
      </c>
      <c r="J84" t="str">
        <v>SELLABLE</v>
      </c>
      <c r="K84" t="str">
        <v>M</v>
      </c>
      <c r="L84" t="str">
        <v>US</v>
      </c>
      <c r="M84">
        <v>0</v>
      </c>
      <c r="N84">
        <v>1</v>
      </c>
      <c r="O84" t="str">
        <v>2023-03-05T00:00:00-0800</v>
      </c>
    </row>
    <row r="85">
      <c r="A85">
        <v>45019</v>
      </c>
      <c r="B85" t="str">
        <v>X003A8B6OJ</v>
      </c>
      <c r="C85" t="str">
        <v>B0B42K8BKS</v>
      </c>
      <c r="D85" t="str">
        <v>Template-10in</v>
      </c>
      <c r="E85" t="str">
        <v>365Home Bowl Cozy Template 3 Sizes, Bowl Cozy Pattern Template, Bowl Cozy Template Cutting Ruler Set with 40 Pcs of Sewing Pin and Manual Instruction</v>
      </c>
      <c r="F85" t="str">
        <v>Adjustments</v>
      </c>
      <c r="G85">
        <v>20030889000005</v>
      </c>
      <c r="H85">
        <v>-1</v>
      </c>
      <c r="I85" t="str">
        <v>VGT1</v>
      </c>
      <c r="J85" t="str">
        <v>SELLABLE</v>
      </c>
      <c r="K85" t="str">
        <v>M</v>
      </c>
      <c r="L85" t="str">
        <v>US</v>
      </c>
      <c r="M85">
        <v>0</v>
      </c>
      <c r="N85">
        <v>1</v>
      </c>
      <c r="O85" t="str">
        <v>2023-03-04T00:00:00-0800</v>
      </c>
    </row>
    <row r="86">
      <c r="A86">
        <v>44960</v>
      </c>
      <c r="B86" t="str">
        <v>X001X335DX</v>
      </c>
      <c r="C86" t="str">
        <v>B07JD2H5KC</v>
      </c>
      <c r="D86" t="str">
        <v>55-RUZS-K9Y2</v>
      </c>
      <c r="E86" t="str">
        <v>VNFLY Cute Keychain Lovely Animal Characters, Mini Figure Collection Playset, Plant Pot Craft Dollhouse Decoration, Cake Topper, Cake Decoration (2 x 1.4 inches)</v>
      </c>
      <c r="F86" t="str">
        <v>Adjustments</v>
      </c>
      <c r="G86">
        <v>20031126949088</v>
      </c>
      <c r="H86">
        <v>-1</v>
      </c>
      <c r="I86" t="str">
        <v>FAT1</v>
      </c>
      <c r="J86" t="str">
        <v>SELLABLE</v>
      </c>
      <c r="K86" t="str">
        <v>M</v>
      </c>
      <c r="L86" t="str">
        <v>US</v>
      </c>
      <c r="M86">
        <v>1</v>
      </c>
      <c r="N86">
        <v>0</v>
      </c>
      <c r="O86" t="str">
        <v>2023-03-02T00:00:00-0800</v>
      </c>
    </row>
    <row r="87">
      <c r="A87">
        <v>44929</v>
      </c>
      <c r="B87" t="str">
        <v>X003KK5M2T</v>
      </c>
      <c r="C87" t="str">
        <v>B0BQ37LC97</v>
      </c>
      <c r="D87" t="str">
        <v>Dumpling2-4packs</v>
      </c>
      <c r="E87" t="str">
        <v>365Home【Upgrade】4-Pack 2 in 1 Dumpling Maker Press, Dumpling Skin Maker Machine, Empanada Maker Press, Multifunctional DIY Manual Dumpling Press Mold Set (Blue, Green, Yellow, Beige)</v>
      </c>
      <c r="F87" t="str">
        <v>Adjustments</v>
      </c>
      <c r="G87">
        <v>20031105087362</v>
      </c>
      <c r="H87">
        <v>-1</v>
      </c>
      <c r="I87" t="str">
        <v>CMH4</v>
      </c>
      <c r="J87" t="str">
        <v>SELLABLE</v>
      </c>
      <c r="K87" t="str">
        <v>E</v>
      </c>
      <c r="L87" t="str">
        <v>US</v>
      </c>
      <c r="M87">
        <v>1</v>
      </c>
      <c r="N87">
        <v>0</v>
      </c>
      <c r="O87" t="str">
        <v>2023-03-01T00:00:00-0800</v>
      </c>
    </row>
    <row r="88">
      <c r="A88">
        <v>44929</v>
      </c>
      <c r="B88" t="str">
        <v>X003KD945H</v>
      </c>
      <c r="C88" t="str">
        <v>B0BPHZT4JJ</v>
      </c>
      <c r="D88" t="str">
        <v>2pack-chargerprotector-pink&amp;black</v>
      </c>
      <c r="E88" t="str">
        <v>365Home 2-Pack 2 in 1 Silicone Charger Protector with Cord Wrap, iPhone Silicone Power Adapter Case, Snapback Charger Winder, Compatible with iPhone 12/13/14 Charger (Black &amp; Pink)</v>
      </c>
      <c r="F88" t="str">
        <v>Adjustments</v>
      </c>
      <c r="G88">
        <v>20031073330088</v>
      </c>
      <c r="H88">
        <v>-1</v>
      </c>
      <c r="I88" t="str">
        <v>EWR4</v>
      </c>
      <c r="J88" t="str">
        <v>SELLABLE</v>
      </c>
      <c r="K88" t="str">
        <v>E</v>
      </c>
      <c r="L88" t="str">
        <v>US</v>
      </c>
      <c r="M88">
        <v>1</v>
      </c>
      <c r="N88">
        <v>0</v>
      </c>
      <c r="O88" t="str">
        <v>2023-03-01T00:00:00-0800</v>
      </c>
    </row>
    <row r="89">
      <c r="A89">
        <v>44929</v>
      </c>
      <c r="B89" t="str">
        <v>X003IWFZDP</v>
      </c>
      <c r="C89" t="str">
        <v>B0BMWZVTKR</v>
      </c>
      <c r="D89" t="str">
        <v>2-pack-Lampnew-360socket</v>
      </c>
      <c r="E89" t="str">
        <v>365Home 2-Pack Colorful Rotating Magic Ball Light, Magic Light Bulb with Sockets, Plug in Disco Ball Light Bulb for Home Room Dance Parties</v>
      </c>
      <c r="F89" t="str">
        <v>Adjustments</v>
      </c>
      <c r="G89">
        <v>20031909119294</v>
      </c>
      <c r="H89">
        <v>1</v>
      </c>
      <c r="I89" t="str">
        <v>ORD5</v>
      </c>
      <c r="J89" t="str">
        <v>SELLABLE</v>
      </c>
      <c r="K89" t="str">
        <v>N</v>
      </c>
      <c r="L89" t="str">
        <v>US</v>
      </c>
      <c r="M89">
        <v>1</v>
      </c>
      <c r="N89">
        <v>0</v>
      </c>
      <c r="O89" t="str">
        <v>2023-03-01T00:00:00-0800</v>
      </c>
    </row>
    <row r="90">
      <c r="A90">
        <v>44929</v>
      </c>
      <c r="B90" t="str">
        <v>X003FF72R7</v>
      </c>
      <c r="C90" t="str">
        <v>B0BG8CBNSL</v>
      </c>
      <c r="D90" t="str">
        <v>Lamp-socket</v>
      </c>
      <c r="E90" t="str">
        <v>365Home Colorful Rotating Magic Ball Light, Magic Light Bulb with Sockets, Plug in Disco Ball Light Bulb for Home Room Dance Parties</v>
      </c>
      <c r="F90" t="str">
        <v>Adjustments</v>
      </c>
      <c r="G90">
        <v>20031071988191</v>
      </c>
      <c r="H90">
        <v>-1</v>
      </c>
      <c r="I90" t="str">
        <v>DET3</v>
      </c>
      <c r="J90" t="str">
        <v>SELLABLE</v>
      </c>
      <c r="K90" t="str">
        <v>E</v>
      </c>
      <c r="L90" t="str">
        <v>US</v>
      </c>
      <c r="M90">
        <v>1</v>
      </c>
      <c r="N90">
        <v>0</v>
      </c>
      <c r="O90" t="str">
        <v>2023-03-01T00:00:00-0800</v>
      </c>
    </row>
    <row r="91">
      <c r="A91">
        <v>44929</v>
      </c>
      <c r="B91" t="str">
        <v>X003A8FB8B</v>
      </c>
      <c r="C91" t="str">
        <v>B0B42KWPRX</v>
      </c>
      <c r="D91" t="str">
        <v>Template-set3-cut2</v>
      </c>
      <c r="E91" t="str">
        <v>365Home Bowl Cozy Template 3 Sizes, Bowl Cozy Pattern Template, Bowl Cozy Template Cutting Ruler Set with 40 Pcs of Sewing Pin, Rotary Cutter and Manual Instruction</v>
      </c>
      <c r="F91" t="str">
        <v>Adjustments</v>
      </c>
      <c r="G91">
        <v>20031909586805</v>
      </c>
      <c r="H91">
        <v>1</v>
      </c>
      <c r="I91" t="str">
        <v>ORF3</v>
      </c>
      <c r="J91" t="str">
        <v>SELLABLE</v>
      </c>
      <c r="K91" t="str">
        <v>N</v>
      </c>
      <c r="L91" t="str">
        <v>US</v>
      </c>
      <c r="M91">
        <v>1</v>
      </c>
      <c r="N91">
        <v>0</v>
      </c>
      <c r="O91" t="str">
        <v>2023-03-01T00:00:00-0800</v>
      </c>
    </row>
  </sheetData>
  <ignoredErrors>
    <ignoredError numberStoredAsText="1" sqref="A1:O91"/>
  </ignoredError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SheetJS</Application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File hoàn thành</vt:lpstr>
      <vt:lpstr>Payment T3</vt:lpstr>
      <vt:lpstr>Ads Portfolio</vt:lpstr>
      <vt:lpstr>Ads T3</vt:lpstr>
      <vt:lpstr>Storage Fee T3</vt:lpstr>
      <vt:lpstr>Removal Fee T3</vt:lpstr>
      <vt:lpstr>Surcharge Fee T3</vt:lpstr>
      <vt:lpstr>Customer Return T3</vt:lpstr>
      <vt:lpstr>Adjustments T3</vt:lpstr>
      <vt:lpstr>Inventory Ledger T3</vt:lpstr>
      <vt:lpstr>Cost of Goods</vt:lpstr>
      <vt:lpstr>P&amp;L T3 - Thành</vt:lpstr>
      <vt:lpstr>File hoan thanh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2023-04-12T03:04:33Z</dcterms:created>
  <dc:creator>SellerLegend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REPORT ID">
    <vt:i4>533021</vt:i4>
  </property>
  <property fmtid="{D5CDD505-2E9C-101B-9397-08002B2CF9AE}" pid="3" name="URL">
    <vt:lpwstr>https://app.sellerlegend.com/reports/download-report/533021</vt:lpwstr>
  </property>
</Properties>
</file>